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RAv1\TSAI-ERAv1-Assignments\Session6\part1\"/>
    </mc:Choice>
  </mc:AlternateContent>
  <bookViews>
    <workbookView xWindow="-105" yWindow="-105" windowWidth="23250" windowHeight="12450" tabRatio="411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4" i="1" l="1"/>
  <c r="O34" i="1"/>
  <c r="P34" i="1"/>
  <c r="M34" i="1"/>
  <c r="H34" i="1"/>
  <c r="F34" i="1"/>
  <c r="G34" i="1"/>
  <c r="E34" i="1"/>
  <c r="AD33" i="1"/>
  <c r="AE33" i="1"/>
  <c r="T33" i="1"/>
  <c r="AA33" i="1"/>
  <c r="Y33" i="1"/>
  <c r="AC33" i="1"/>
  <c r="AB33" i="1"/>
  <c r="R33" i="1"/>
  <c r="V33" i="1"/>
  <c r="U33" i="1"/>
  <c r="W33" i="1" s="1"/>
  <c r="S33" i="1"/>
  <c r="Q33" i="1"/>
  <c r="L33" i="1"/>
  <c r="K33" i="1"/>
  <c r="J33" i="1"/>
  <c r="I33" i="1"/>
  <c r="I34" i="1" l="1"/>
  <c r="J34" i="1" s="1"/>
  <c r="K34" i="1"/>
  <c r="L34" i="1" s="1"/>
  <c r="X33" i="1"/>
  <c r="Z33" i="1"/>
  <c r="Q34" i="1" l="1"/>
  <c r="R34" i="1" s="1"/>
  <c r="AB34" i="1" s="1"/>
  <c r="M35" i="1" s="1"/>
  <c r="S34" i="1"/>
  <c r="T34" i="1" s="1"/>
  <c r="AA34" i="1" l="1"/>
  <c r="H35" i="1" s="1"/>
  <c r="U34" i="1"/>
  <c r="AD34" i="1"/>
  <c r="O35" i="1" s="1"/>
  <c r="AC34" i="1"/>
  <c r="N35" i="1" s="1"/>
  <c r="V34" i="1"/>
  <c r="X34" i="1"/>
  <c r="E35" i="1" s="1"/>
  <c r="Z34" i="1"/>
  <c r="G35" i="1" s="1"/>
  <c r="K35" i="1" s="1"/>
  <c r="L35" i="1" s="1"/>
  <c r="Y34" i="1"/>
  <c r="F35" i="1" s="1"/>
  <c r="AE34" i="1"/>
  <c r="P35" i="1" s="1"/>
  <c r="W34" i="1" l="1"/>
  <c r="I35" i="1"/>
  <c r="J35" i="1" s="1"/>
  <c r="S35" i="1" s="1"/>
  <c r="T35" i="1" s="1"/>
  <c r="V35" i="1" s="1"/>
  <c r="AE35" i="1" l="1"/>
  <c r="P36" i="1" s="1"/>
  <c r="AD35" i="1"/>
  <c r="O36" i="1" s="1"/>
  <c r="Q35" i="1"/>
  <c r="R35" i="1" s="1"/>
  <c r="Z35" i="1" l="1"/>
  <c r="G36" i="1" s="1"/>
  <c r="AB35" i="1"/>
  <c r="M36" i="1" s="1"/>
  <c r="AA35" i="1"/>
  <c r="H36" i="1" s="1"/>
  <c r="U35" i="1"/>
  <c r="W35" i="1" s="1"/>
  <c r="X35" i="1"/>
  <c r="E36" i="1" s="1"/>
  <c r="AC35" i="1"/>
  <c r="N36" i="1" s="1"/>
  <c r="Y35" i="1"/>
  <c r="F36" i="1" s="1"/>
  <c r="I36" i="1" l="1"/>
  <c r="J36" i="1" s="1"/>
  <c r="K36" i="1"/>
  <c r="L36" i="1" s="1"/>
  <c r="S36" i="1" l="1"/>
  <c r="T36" i="1" s="1"/>
  <c r="AE36" i="1" s="1"/>
  <c r="P37" i="1" s="1"/>
  <c r="Q36" i="1"/>
  <c r="R36" i="1" s="1"/>
  <c r="AA36" i="1" l="1"/>
  <c r="H37" i="1" s="1"/>
  <c r="AD36" i="1"/>
  <c r="O37" i="1" s="1"/>
  <c r="V36" i="1"/>
  <c r="AC36" i="1"/>
  <c r="N37" i="1" s="1"/>
  <c r="Y36" i="1"/>
  <c r="F37" i="1" s="1"/>
  <c r="Z36" i="1"/>
  <c r="G37" i="1" s="1"/>
  <c r="K37" i="1" s="1"/>
  <c r="L37" i="1" s="1"/>
  <c r="AB36" i="1"/>
  <c r="M37" i="1" s="1"/>
  <c r="U36" i="1"/>
  <c r="X36" i="1"/>
  <c r="E37" i="1" s="1"/>
  <c r="I37" i="1" s="1"/>
  <c r="J37" i="1" s="1"/>
  <c r="S37" i="1" l="1"/>
  <c r="T37" i="1" s="1"/>
  <c r="V37" i="1" s="1"/>
  <c r="W36" i="1"/>
  <c r="AD37" i="1"/>
  <c r="O38" i="1" s="1"/>
  <c r="Q37" i="1"/>
  <c r="R37" i="1" s="1"/>
  <c r="AE37" i="1" l="1"/>
  <c r="P38" i="1" s="1"/>
  <c r="Y37" i="1"/>
  <c r="F38" i="1" s="1"/>
  <c r="AA37" i="1"/>
  <c r="H38" i="1" s="1"/>
  <c r="X37" i="1"/>
  <c r="E38" i="1" s="1"/>
  <c r="I38" i="1" s="1"/>
  <c r="J38" i="1" s="1"/>
  <c r="Z37" i="1"/>
  <c r="G38" i="1" s="1"/>
  <c r="AC37" i="1"/>
  <c r="N38" i="1" s="1"/>
  <c r="U37" i="1"/>
  <c r="W37" i="1" s="1"/>
  <c r="AB37" i="1"/>
  <c r="M38" i="1" s="1"/>
  <c r="K38" i="1" l="1"/>
  <c r="L38" i="1" s="1"/>
  <c r="S38" i="1"/>
  <c r="T38" i="1" s="1"/>
  <c r="Q38" i="1"/>
  <c r="R38" i="1" s="1"/>
  <c r="U38" i="1" s="1"/>
  <c r="AC38" i="1"/>
  <c r="N39" i="1" s="1"/>
  <c r="AA38" i="1" l="1"/>
  <c r="H39" i="1" s="1"/>
  <c r="X38" i="1"/>
  <c r="E39" i="1" s="1"/>
  <c r="AB38" i="1"/>
  <c r="M39" i="1" s="1"/>
  <c r="Y38" i="1"/>
  <c r="F39" i="1" s="1"/>
  <c r="Z38" i="1"/>
  <c r="G39" i="1" s="1"/>
  <c r="K39" i="1" s="1"/>
  <c r="L39" i="1" s="1"/>
  <c r="V38" i="1"/>
  <c r="W38" i="1" s="1"/>
  <c r="AD38" i="1"/>
  <c r="O39" i="1" s="1"/>
  <c r="AE38" i="1"/>
  <c r="P39" i="1" s="1"/>
  <c r="I39" i="1" l="1"/>
  <c r="J39" i="1" s="1"/>
  <c r="Q39" i="1"/>
  <c r="R39" i="1" s="1"/>
  <c r="AC39" i="1" s="1"/>
  <c r="N40" i="1" s="1"/>
  <c r="S39" i="1"/>
  <c r="T39" i="1" s="1"/>
  <c r="U39" i="1" l="1"/>
  <c r="AB39" i="1"/>
  <c r="M40" i="1" s="1"/>
  <c r="AD39" i="1"/>
  <c r="O40" i="1" s="1"/>
  <c r="V39" i="1"/>
  <c r="AE39" i="1"/>
  <c r="P40" i="1" s="1"/>
  <c r="X39" i="1"/>
  <c r="E40" i="1" s="1"/>
  <c r="Y39" i="1"/>
  <c r="F40" i="1" s="1"/>
  <c r="Z39" i="1"/>
  <c r="G40" i="1" s="1"/>
  <c r="AA39" i="1"/>
  <c r="H40" i="1" s="1"/>
  <c r="W39" i="1" l="1"/>
  <c r="I40" i="1"/>
  <c r="J40" i="1" s="1"/>
  <c r="K40" i="1"/>
  <c r="L40" i="1" s="1"/>
  <c r="Q40" i="1" l="1"/>
  <c r="R40" i="1" s="1"/>
  <c r="S40" i="1"/>
  <c r="T40" i="1" s="1"/>
  <c r="AE40" i="1" l="1"/>
  <c r="P41" i="1" s="1"/>
  <c r="V40" i="1"/>
  <c r="AD40" i="1"/>
  <c r="O41" i="1" s="1"/>
  <c r="X40" i="1"/>
  <c r="E41" i="1" s="1"/>
  <c r="Y40" i="1"/>
  <c r="F41" i="1" s="1"/>
  <c r="U40" i="1"/>
  <c r="AC40" i="1"/>
  <c r="N41" i="1" s="1"/>
  <c r="AB40" i="1"/>
  <c r="M41" i="1" s="1"/>
  <c r="AA40" i="1"/>
  <c r="H41" i="1" s="1"/>
  <c r="Z40" i="1"/>
  <c r="G41" i="1" s="1"/>
  <c r="W40" i="1" l="1"/>
  <c r="I41" i="1"/>
  <c r="J41" i="1" s="1"/>
  <c r="K41" i="1"/>
  <c r="L41" i="1" s="1"/>
  <c r="S41" i="1" l="1"/>
  <c r="T41" i="1" s="1"/>
  <c r="V41" i="1" s="1"/>
  <c r="Q41" i="1"/>
  <c r="R41" i="1" s="1"/>
  <c r="AE41" i="1" l="1"/>
  <c r="P42" i="1" s="1"/>
  <c r="AD41" i="1"/>
  <c r="O42" i="1" s="1"/>
  <c r="U41" i="1"/>
  <c r="W41" i="1" s="1"/>
  <c r="AC41" i="1"/>
  <c r="N42" i="1" s="1"/>
  <c r="AB41" i="1"/>
  <c r="M42" i="1" s="1"/>
  <c r="AA41" i="1"/>
  <c r="H42" i="1" s="1"/>
  <c r="Z41" i="1"/>
  <c r="G42" i="1" s="1"/>
  <c r="Y41" i="1"/>
  <c r="F42" i="1" s="1"/>
  <c r="X41" i="1"/>
  <c r="E42" i="1" s="1"/>
  <c r="I42" i="1" l="1"/>
  <c r="J42" i="1" s="1"/>
  <c r="K42" i="1"/>
  <c r="L42" i="1" s="1"/>
  <c r="Q42" i="1" l="1"/>
  <c r="R42" i="1" s="1"/>
  <c r="AB42" i="1" s="1"/>
  <c r="M43" i="1" s="1"/>
  <c r="S42" i="1"/>
  <c r="T42" i="1" s="1"/>
  <c r="U42" i="1" l="1"/>
  <c r="AC42" i="1"/>
  <c r="N43" i="1" s="1"/>
  <c r="AE42" i="1"/>
  <c r="P43" i="1" s="1"/>
  <c r="V42" i="1"/>
  <c r="AD42" i="1"/>
  <c r="O43" i="1" s="1"/>
  <c r="X42" i="1"/>
  <c r="E43" i="1" s="1"/>
  <c r="Y42" i="1"/>
  <c r="F43" i="1" s="1"/>
  <c r="Z42" i="1"/>
  <c r="G43" i="1" s="1"/>
  <c r="AA42" i="1"/>
  <c r="H43" i="1" s="1"/>
  <c r="W42" i="1" l="1"/>
  <c r="I43" i="1"/>
  <c r="J43" i="1" s="1"/>
  <c r="K43" i="1"/>
  <c r="L43" i="1" s="1"/>
  <c r="S43" i="1" l="1"/>
  <c r="T43" i="1" s="1"/>
  <c r="AE43" i="1" s="1"/>
  <c r="P44" i="1" s="1"/>
  <c r="Q43" i="1"/>
  <c r="R43" i="1" s="1"/>
  <c r="AD43" i="1" l="1"/>
  <c r="O44" i="1" s="1"/>
  <c r="V43" i="1"/>
  <c r="Y43" i="1"/>
  <c r="F44" i="1" s="1"/>
  <c r="AA43" i="1"/>
  <c r="H44" i="1" s="1"/>
  <c r="Z43" i="1"/>
  <c r="G44" i="1" s="1"/>
  <c r="X43" i="1"/>
  <c r="E44" i="1" s="1"/>
  <c r="U43" i="1"/>
  <c r="AC43" i="1"/>
  <c r="N44" i="1" s="1"/>
  <c r="AB43" i="1"/>
  <c r="M44" i="1" s="1"/>
  <c r="W43" i="1" l="1"/>
  <c r="I44" i="1"/>
  <c r="J44" i="1" s="1"/>
  <c r="K44" i="1"/>
  <c r="L44" i="1" s="1"/>
  <c r="Q44" i="1" l="1"/>
  <c r="R44" i="1" s="1"/>
  <c r="U44" i="1" s="1"/>
  <c r="S44" i="1"/>
  <c r="T44" i="1" s="1"/>
  <c r="X44" i="1" l="1"/>
  <c r="E45" i="1" s="1"/>
  <c r="Y44" i="1"/>
  <c r="F45" i="1" s="1"/>
  <c r="AB44" i="1"/>
  <c r="M45" i="1" s="1"/>
  <c r="AC44" i="1"/>
  <c r="N45" i="1" s="1"/>
  <c r="AD44" i="1"/>
  <c r="O45" i="1" s="1"/>
  <c r="V44" i="1"/>
  <c r="W44" i="1" s="1"/>
  <c r="AE44" i="1"/>
  <c r="P45" i="1" s="1"/>
  <c r="Z44" i="1"/>
  <c r="G45" i="1" s="1"/>
  <c r="AA44" i="1"/>
  <c r="H45" i="1" s="1"/>
  <c r="I45" i="1" l="1"/>
  <c r="J45" i="1" s="1"/>
  <c r="K45" i="1"/>
  <c r="L45" i="1" s="1"/>
  <c r="Q45" i="1" l="1"/>
  <c r="R45" i="1" s="1"/>
  <c r="U45" i="1" s="1"/>
  <c r="S45" i="1"/>
  <c r="T45" i="1" s="1"/>
  <c r="AB45" i="1" l="1"/>
  <c r="M46" i="1" s="1"/>
  <c r="AC45" i="1"/>
  <c r="N46" i="1" s="1"/>
  <c r="AE45" i="1"/>
  <c r="P46" i="1" s="1"/>
  <c r="AD45" i="1"/>
  <c r="O46" i="1" s="1"/>
  <c r="V45" i="1"/>
  <c r="W45" i="1" s="1"/>
  <c r="Z45" i="1"/>
  <c r="G46" i="1" s="1"/>
  <c r="Y45" i="1"/>
  <c r="F46" i="1" s="1"/>
  <c r="X45" i="1"/>
  <c r="E46" i="1" s="1"/>
  <c r="AA45" i="1"/>
  <c r="H46" i="1" s="1"/>
  <c r="K46" i="1" l="1"/>
  <c r="L46" i="1" s="1"/>
  <c r="I46" i="1"/>
  <c r="J46" i="1" s="1"/>
  <c r="S46" i="1" l="1"/>
  <c r="T46" i="1" s="1"/>
  <c r="V46" i="1" s="1"/>
  <c r="Q46" i="1"/>
  <c r="R46" i="1" s="1"/>
  <c r="AE46" i="1" l="1"/>
  <c r="P47" i="1" s="1"/>
  <c r="AD46" i="1"/>
  <c r="O47" i="1" s="1"/>
  <c r="X46" i="1"/>
  <c r="E47" i="1" s="1"/>
  <c r="Y46" i="1"/>
  <c r="F47" i="1" s="1"/>
  <c r="AC46" i="1"/>
  <c r="N47" i="1" s="1"/>
  <c r="AB46" i="1"/>
  <c r="M47" i="1" s="1"/>
  <c r="AA46" i="1"/>
  <c r="H47" i="1" s="1"/>
  <c r="Z46" i="1"/>
  <c r="G47" i="1" s="1"/>
  <c r="U46" i="1"/>
  <c r="W46" i="1" s="1"/>
  <c r="K47" i="1" l="1"/>
  <c r="L47" i="1" s="1"/>
  <c r="I47" i="1"/>
  <c r="J47" i="1" s="1"/>
  <c r="S47" i="1" l="1"/>
  <c r="T47" i="1" s="1"/>
  <c r="V47" i="1" s="1"/>
  <c r="Q47" i="1"/>
  <c r="R47" i="1" s="1"/>
  <c r="AC47" i="1" s="1"/>
  <c r="N48" i="1" s="1"/>
  <c r="AB47" i="1" l="1"/>
  <c r="M48" i="1" s="1"/>
  <c r="U47" i="1"/>
  <c r="AA47" i="1"/>
  <c r="H48" i="1" s="1"/>
  <c r="X47" i="1"/>
  <c r="E48" i="1" s="1"/>
  <c r="Y47" i="1"/>
  <c r="F48" i="1" s="1"/>
  <c r="AD47" i="1"/>
  <c r="O48" i="1" s="1"/>
  <c r="W47" i="1"/>
  <c r="Z47" i="1"/>
  <c r="G48" i="1" s="1"/>
  <c r="AE47" i="1"/>
  <c r="P48" i="1" s="1"/>
  <c r="I48" i="1" l="1"/>
  <c r="J48" i="1" s="1"/>
  <c r="K48" i="1"/>
  <c r="L48" i="1" s="1"/>
  <c r="S48" i="1" l="1"/>
  <c r="T48" i="1" s="1"/>
  <c r="V48" i="1" s="1"/>
  <c r="Q48" i="1"/>
  <c r="R48" i="1" s="1"/>
  <c r="U48" i="1" s="1"/>
  <c r="W48" i="1" s="1"/>
  <c r="AE48" i="1"/>
  <c r="P49" i="1" s="1"/>
  <c r="AD48" i="1" l="1"/>
  <c r="O49" i="1" s="1"/>
  <c r="AB48" i="1"/>
  <c r="M49" i="1" s="1"/>
  <c r="AC48" i="1"/>
  <c r="N49" i="1" s="1"/>
  <c r="Z48" i="1"/>
  <c r="G49" i="1" s="1"/>
  <c r="Y48" i="1"/>
  <c r="F49" i="1" s="1"/>
  <c r="AA48" i="1"/>
  <c r="H49" i="1" s="1"/>
  <c r="X48" i="1"/>
  <c r="E49" i="1" s="1"/>
  <c r="I49" i="1" l="1"/>
  <c r="J49" i="1" s="1"/>
  <c r="K49" i="1"/>
  <c r="L49" i="1" s="1"/>
  <c r="S49" i="1" s="1"/>
  <c r="T49" i="1" s="1"/>
  <c r="AE49" i="1" s="1"/>
  <c r="P50" i="1" s="1"/>
  <c r="V49" i="1" l="1"/>
  <c r="AD49" i="1"/>
  <c r="O50" i="1" s="1"/>
  <c r="Q49" i="1"/>
  <c r="R49" i="1" s="1"/>
  <c r="AB49" i="1" s="1"/>
  <c r="M50" i="1" s="1"/>
  <c r="AC49" i="1" l="1"/>
  <c r="N50" i="1" s="1"/>
  <c r="U49" i="1"/>
  <c r="W49" i="1" s="1"/>
  <c r="Y49" i="1"/>
  <c r="F50" i="1" s="1"/>
  <c r="Z49" i="1"/>
  <c r="G50" i="1" s="1"/>
  <c r="X49" i="1"/>
  <c r="E50" i="1" s="1"/>
  <c r="AA49" i="1"/>
  <c r="H50" i="1" s="1"/>
  <c r="I50" i="1" l="1"/>
  <c r="J50" i="1" s="1"/>
  <c r="K50" i="1"/>
  <c r="L50" i="1" s="1"/>
  <c r="S50" i="1"/>
  <c r="T50" i="1" s="1"/>
  <c r="Q50" i="1"/>
  <c r="R50" i="1" s="1"/>
  <c r="AE50" i="1" l="1"/>
  <c r="P51" i="1" s="1"/>
  <c r="V50" i="1"/>
  <c r="AD50" i="1"/>
  <c r="O51" i="1" s="1"/>
  <c r="AA50" i="1"/>
  <c r="H51" i="1" s="1"/>
  <c r="X50" i="1"/>
  <c r="E51" i="1" s="1"/>
  <c r="AB50" i="1"/>
  <c r="M51" i="1" s="1"/>
  <c r="Z50" i="1"/>
  <c r="G51" i="1" s="1"/>
  <c r="U50" i="1"/>
  <c r="AC50" i="1"/>
  <c r="N51" i="1" s="1"/>
  <c r="Y50" i="1"/>
  <c r="F51" i="1" s="1"/>
  <c r="K51" i="1" l="1"/>
  <c r="L51" i="1" s="1"/>
  <c r="W50" i="1"/>
  <c r="I51" i="1"/>
  <c r="J51" i="1" s="1"/>
  <c r="Q51" i="1" s="1"/>
  <c r="R51" i="1" s="1"/>
  <c r="AC51" i="1" s="1"/>
  <c r="N52" i="1" s="1"/>
  <c r="S51" i="1" l="1"/>
  <c r="T51" i="1" s="1"/>
  <c r="AD51" i="1" s="1"/>
  <c r="O52" i="1" s="1"/>
  <c r="AB51" i="1"/>
  <c r="M52" i="1" s="1"/>
  <c r="U51" i="1"/>
  <c r="AE51" i="1" l="1"/>
  <c r="P52" i="1" s="1"/>
  <c r="V51" i="1"/>
  <c r="W51" i="1" s="1"/>
  <c r="AA51" i="1"/>
  <c r="H52" i="1" s="1"/>
  <c r="X51" i="1"/>
  <c r="E52" i="1" s="1"/>
  <c r="Y51" i="1"/>
  <c r="F52" i="1" s="1"/>
  <c r="Z51" i="1"/>
  <c r="G52" i="1" s="1"/>
  <c r="K52" i="1" l="1"/>
  <c r="L52" i="1" s="1"/>
  <c r="I52" i="1"/>
  <c r="J52" i="1" s="1"/>
  <c r="S52" i="1" l="1"/>
  <c r="T52" i="1" s="1"/>
  <c r="Q52" i="1"/>
  <c r="R52" i="1" s="1"/>
  <c r="AD52" i="1" l="1"/>
  <c r="O53" i="1" s="1"/>
  <c r="AE52" i="1"/>
  <c r="P53" i="1" s="1"/>
  <c r="V52" i="1"/>
  <c r="U52" i="1"/>
  <c r="AC52" i="1"/>
  <c r="N53" i="1" s="1"/>
  <c r="X52" i="1"/>
  <c r="E53" i="1" s="1"/>
  <c r="AA52" i="1"/>
  <c r="H53" i="1" s="1"/>
  <c r="Z52" i="1"/>
  <c r="G53" i="1" s="1"/>
  <c r="K53" i="1" s="1"/>
  <c r="L53" i="1" s="1"/>
  <c r="AB52" i="1"/>
  <c r="M53" i="1" s="1"/>
  <c r="Y52" i="1"/>
  <c r="F53" i="1" s="1"/>
  <c r="I53" i="1" l="1"/>
  <c r="J53" i="1" s="1"/>
  <c r="Q53" i="1" s="1"/>
  <c r="R53" i="1" s="1"/>
  <c r="W52" i="1"/>
  <c r="U53" i="1" l="1"/>
  <c r="AC53" i="1"/>
  <c r="N54" i="1" s="1"/>
  <c r="AB53" i="1"/>
  <c r="M54" i="1" s="1"/>
  <c r="S53" i="1"/>
  <c r="T53" i="1" s="1"/>
  <c r="AE53" i="1" l="1"/>
  <c r="P54" i="1" s="1"/>
  <c r="AD53" i="1"/>
  <c r="O54" i="1" s="1"/>
  <c r="V53" i="1"/>
  <c r="W53" i="1" s="1"/>
  <c r="Z53" i="1"/>
  <c r="G54" i="1" s="1"/>
  <c r="Y53" i="1"/>
  <c r="F54" i="1" s="1"/>
  <c r="AA53" i="1"/>
  <c r="H54" i="1" s="1"/>
  <c r="X53" i="1"/>
  <c r="E54" i="1" s="1"/>
  <c r="I54" i="1" s="1"/>
  <c r="J54" i="1" s="1"/>
  <c r="K54" i="1" l="1"/>
  <c r="L54" i="1" s="1"/>
  <c r="S54" i="1" s="1"/>
  <c r="T54" i="1" s="1"/>
  <c r="AE54" i="1" s="1"/>
  <c r="P55" i="1" s="1"/>
  <c r="Q54" i="1" l="1"/>
  <c r="R54" i="1" s="1"/>
  <c r="AD54" i="1"/>
  <c r="O55" i="1" s="1"/>
  <c r="V54" i="1"/>
  <c r="AA54" i="1" l="1"/>
  <c r="H55" i="1" s="1"/>
  <c r="Y54" i="1"/>
  <c r="F55" i="1" s="1"/>
  <c r="U54" i="1"/>
  <c r="W54" i="1" s="1"/>
  <c r="X54" i="1"/>
  <c r="E55" i="1" s="1"/>
  <c r="I55" i="1" s="1"/>
  <c r="J55" i="1" s="1"/>
  <c r="AC54" i="1"/>
  <c r="N55" i="1" s="1"/>
  <c r="AB54" i="1"/>
  <c r="M55" i="1" s="1"/>
  <c r="Z54" i="1"/>
  <c r="G55" i="1" s="1"/>
  <c r="K55" i="1" s="1"/>
  <c r="L55" i="1" s="1"/>
  <c r="Q55" i="1" l="1"/>
  <c r="R55" i="1" s="1"/>
  <c r="S55" i="1"/>
  <c r="T55" i="1" s="1"/>
  <c r="AD55" i="1" s="1"/>
  <c r="O56" i="1" s="1"/>
  <c r="V55" i="1"/>
  <c r="AC55" i="1"/>
  <c r="N56" i="1" s="1"/>
  <c r="U55" i="1"/>
  <c r="AB55" i="1"/>
  <c r="M56" i="1" s="1"/>
  <c r="Z55" i="1"/>
  <c r="G56" i="1" s="1"/>
  <c r="AE55" i="1" l="1"/>
  <c r="P56" i="1" s="1"/>
  <c r="X55" i="1"/>
  <c r="E56" i="1" s="1"/>
  <c r="Y55" i="1"/>
  <c r="F56" i="1" s="1"/>
  <c r="AA55" i="1"/>
  <c r="H56" i="1" s="1"/>
  <c r="K56" i="1" s="1"/>
  <c r="L56" i="1" s="1"/>
  <c r="W55" i="1"/>
  <c r="I56" i="1" l="1"/>
  <c r="J56" i="1" s="1"/>
  <c r="S56" i="1" s="1"/>
  <c r="T56" i="1" s="1"/>
  <c r="AD56" i="1" s="1"/>
  <c r="O57" i="1" s="1"/>
  <c r="Q56" i="1"/>
  <c r="R56" i="1" s="1"/>
  <c r="V56" i="1" l="1"/>
  <c r="AE56" i="1"/>
  <c r="P57" i="1" s="1"/>
  <c r="Z56" i="1"/>
  <c r="G57" i="1" s="1"/>
  <c r="AC56" i="1"/>
  <c r="N57" i="1" s="1"/>
  <c r="AB56" i="1"/>
  <c r="M57" i="1" s="1"/>
  <c r="AA56" i="1"/>
  <c r="H57" i="1" s="1"/>
  <c r="Y56" i="1"/>
  <c r="F57" i="1" s="1"/>
  <c r="X56" i="1"/>
  <c r="E57" i="1" s="1"/>
  <c r="U56" i="1"/>
  <c r="W56" i="1" s="1"/>
  <c r="K57" i="1" l="1"/>
  <c r="L57" i="1" s="1"/>
  <c r="I57" i="1"/>
  <c r="J57" i="1" s="1"/>
  <c r="S57" i="1" l="1"/>
  <c r="T57" i="1" s="1"/>
  <c r="AE57" i="1" s="1"/>
  <c r="P58" i="1" s="1"/>
  <c r="Q57" i="1"/>
  <c r="R57" i="1" s="1"/>
  <c r="AD57" i="1" l="1"/>
  <c r="O58" i="1" s="1"/>
  <c r="V57" i="1"/>
  <c r="AC57" i="1"/>
  <c r="N58" i="1" s="1"/>
  <c r="AB57" i="1"/>
  <c r="M58" i="1" s="1"/>
  <c r="Z57" i="1"/>
  <c r="G58" i="1" s="1"/>
  <c r="Y57" i="1"/>
  <c r="F58" i="1" s="1"/>
  <c r="AA57" i="1"/>
  <c r="H58" i="1" s="1"/>
  <c r="X57" i="1"/>
  <c r="E58" i="1" s="1"/>
  <c r="U57" i="1"/>
  <c r="W57" i="1" l="1"/>
  <c r="K58" i="1"/>
  <c r="L58" i="1" s="1"/>
  <c r="I58" i="1"/>
  <c r="J58" i="1" s="1"/>
  <c r="S58" i="1" l="1"/>
  <c r="T58" i="1" s="1"/>
  <c r="AD58" i="1" s="1"/>
  <c r="O59" i="1" s="1"/>
  <c r="Q58" i="1"/>
  <c r="R58" i="1" s="1"/>
  <c r="AE58" i="1" l="1"/>
  <c r="P59" i="1" s="1"/>
  <c r="V58" i="1"/>
  <c r="AB58" i="1"/>
  <c r="M59" i="1" s="1"/>
  <c r="U58" i="1"/>
  <c r="AC58" i="1"/>
  <c r="N59" i="1" s="1"/>
  <c r="X58" i="1"/>
  <c r="E59" i="1" s="1"/>
  <c r="Y58" i="1"/>
  <c r="F59" i="1" s="1"/>
  <c r="AA58" i="1"/>
  <c r="H59" i="1" s="1"/>
  <c r="Z58" i="1"/>
  <c r="G59" i="1" s="1"/>
  <c r="W58" i="1" l="1"/>
  <c r="I59" i="1"/>
  <c r="J59" i="1" s="1"/>
  <c r="K59" i="1"/>
  <c r="L59" i="1" s="1"/>
  <c r="Q59" i="1" l="1"/>
  <c r="R59" i="1" s="1"/>
  <c r="U59" i="1" s="1"/>
  <c r="S59" i="1"/>
  <c r="T59" i="1" s="1"/>
  <c r="AB59" i="1" l="1"/>
  <c r="M60" i="1" s="1"/>
  <c r="AC59" i="1"/>
  <c r="N60" i="1" s="1"/>
  <c r="AD59" i="1"/>
  <c r="O60" i="1" s="1"/>
  <c r="V59" i="1"/>
  <c r="W59" i="1" s="1"/>
  <c r="AE59" i="1"/>
  <c r="P60" i="1" s="1"/>
  <c r="Y59" i="1"/>
  <c r="F60" i="1" s="1"/>
  <c r="X59" i="1"/>
  <c r="E60" i="1" s="1"/>
  <c r="Z59" i="1"/>
  <c r="G60" i="1" s="1"/>
  <c r="AA59" i="1"/>
  <c r="H60" i="1" s="1"/>
  <c r="K60" i="1" l="1"/>
  <c r="L60" i="1" s="1"/>
  <c r="I60" i="1"/>
  <c r="J60" i="1" s="1"/>
  <c r="Q60" i="1" l="1"/>
  <c r="R60" i="1" s="1"/>
  <c r="U60" i="1" s="1"/>
  <c r="S60" i="1"/>
  <c r="T60" i="1" s="1"/>
  <c r="AA60" i="1" l="1"/>
  <c r="H61" i="1" s="1"/>
  <c r="AB60" i="1"/>
  <c r="M61" i="1" s="1"/>
  <c r="AC60" i="1"/>
  <c r="N61" i="1" s="1"/>
  <c r="X60" i="1"/>
  <c r="E61" i="1" s="1"/>
  <c r="Y60" i="1"/>
  <c r="F61" i="1" s="1"/>
  <c r="Z60" i="1"/>
  <c r="G61" i="1" s="1"/>
  <c r="AD60" i="1"/>
  <c r="O61" i="1" s="1"/>
  <c r="V60" i="1"/>
  <c r="W60" i="1" s="1"/>
  <c r="AE60" i="1"/>
  <c r="P61" i="1" s="1"/>
  <c r="K61" i="1" l="1"/>
  <c r="L61" i="1" s="1"/>
  <c r="I61" i="1"/>
  <c r="J61" i="1" s="1"/>
  <c r="Q61" i="1" l="1"/>
  <c r="R61" i="1" s="1"/>
  <c r="U61" i="1" s="1"/>
  <c r="S61" i="1"/>
  <c r="T61" i="1" s="1"/>
  <c r="AA61" i="1" l="1"/>
  <c r="H62" i="1" s="1"/>
  <c r="AC61" i="1"/>
  <c r="N62" i="1" s="1"/>
  <c r="AB61" i="1"/>
  <c r="M62" i="1" s="1"/>
  <c r="AE61" i="1"/>
  <c r="P62" i="1" s="1"/>
  <c r="V61" i="1"/>
  <c r="W61" i="1" s="1"/>
  <c r="AD61" i="1"/>
  <c r="O62" i="1" s="1"/>
  <c r="X61" i="1"/>
  <c r="E62" i="1" s="1"/>
  <c r="Y61" i="1"/>
  <c r="F62" i="1" s="1"/>
  <c r="Z61" i="1"/>
  <c r="G62" i="1" s="1"/>
  <c r="K62" i="1" l="1"/>
  <c r="L62" i="1" s="1"/>
  <c r="I62" i="1"/>
  <c r="J62" i="1" s="1"/>
  <c r="S62" i="1" l="1"/>
  <c r="T62" i="1" s="1"/>
  <c r="AE62" i="1" s="1"/>
  <c r="P63" i="1" s="1"/>
  <c r="Q62" i="1"/>
  <c r="R62" i="1" s="1"/>
  <c r="X62" i="1" l="1"/>
  <c r="E63" i="1" s="1"/>
  <c r="AD62" i="1"/>
  <c r="O63" i="1" s="1"/>
  <c r="V62" i="1"/>
  <c r="AB62" i="1"/>
  <c r="M63" i="1" s="1"/>
  <c r="AC62" i="1"/>
  <c r="N63" i="1" s="1"/>
  <c r="AA62" i="1"/>
  <c r="H63" i="1" s="1"/>
  <c r="Y62" i="1"/>
  <c r="F63" i="1" s="1"/>
  <c r="Z62" i="1"/>
  <c r="G63" i="1" s="1"/>
  <c r="U62" i="1"/>
  <c r="I63" i="1" l="1"/>
  <c r="J63" i="1" s="1"/>
  <c r="K63" i="1"/>
  <c r="L63" i="1" s="1"/>
  <c r="Q63" i="1" s="1"/>
  <c r="R63" i="1" s="1"/>
  <c r="W62" i="1"/>
  <c r="S63" i="1"/>
  <c r="T63" i="1" s="1"/>
  <c r="AE63" i="1" s="1"/>
  <c r="P64" i="1" s="1"/>
  <c r="AD63" i="1" l="1"/>
  <c r="O64" i="1" s="1"/>
  <c r="V63" i="1"/>
  <c r="AC63" i="1"/>
  <c r="N64" i="1" s="1"/>
  <c r="U63" i="1"/>
  <c r="X63" i="1"/>
  <c r="E64" i="1" s="1"/>
  <c r="Y63" i="1"/>
  <c r="F64" i="1" s="1"/>
  <c r="AB63" i="1"/>
  <c r="M64" i="1" s="1"/>
  <c r="AA63" i="1"/>
  <c r="H64" i="1" s="1"/>
  <c r="Z63" i="1"/>
  <c r="G64" i="1" s="1"/>
  <c r="W63" i="1" l="1"/>
  <c r="I64" i="1"/>
  <c r="J64" i="1" s="1"/>
  <c r="K64" i="1"/>
  <c r="L64" i="1" s="1"/>
  <c r="S64" i="1" l="1"/>
  <c r="T64" i="1" s="1"/>
  <c r="AE64" i="1" s="1"/>
  <c r="P65" i="1" s="1"/>
  <c r="Q64" i="1"/>
  <c r="R64" i="1" s="1"/>
  <c r="X64" i="1" l="1"/>
  <c r="E65" i="1" s="1"/>
  <c r="AD64" i="1"/>
  <c r="O65" i="1" s="1"/>
  <c r="V64" i="1"/>
  <c r="Y64" i="1"/>
  <c r="F65" i="1" s="1"/>
  <c r="AA64" i="1"/>
  <c r="H65" i="1" s="1"/>
  <c r="AB64" i="1"/>
  <c r="M65" i="1" s="1"/>
  <c r="Z64" i="1"/>
  <c r="G65" i="1" s="1"/>
  <c r="AC64" i="1"/>
  <c r="N65" i="1" s="1"/>
  <c r="U64" i="1"/>
  <c r="I65" i="1" l="1"/>
  <c r="J65" i="1" s="1"/>
  <c r="W64" i="1"/>
  <c r="K65" i="1"/>
  <c r="L65" i="1" s="1"/>
  <c r="Q65" i="1" l="1"/>
  <c r="R65" i="1" s="1"/>
  <c r="AB65" i="1" s="1"/>
  <c r="M66" i="1" s="1"/>
  <c r="S65" i="1"/>
  <c r="T65" i="1" s="1"/>
  <c r="X65" i="1" s="1"/>
  <c r="E66" i="1" s="1"/>
  <c r="AC65" i="1"/>
  <c r="N66" i="1" s="1"/>
  <c r="U65" i="1"/>
  <c r="AA65" i="1" l="1"/>
  <c r="H66" i="1" s="1"/>
  <c r="Z65" i="1"/>
  <c r="G66" i="1" s="1"/>
  <c r="V65" i="1"/>
  <c r="W65" i="1" s="1"/>
  <c r="AE65" i="1"/>
  <c r="P66" i="1" s="1"/>
  <c r="Y65" i="1"/>
  <c r="F66" i="1" s="1"/>
  <c r="I66" i="1" s="1"/>
  <c r="J66" i="1" s="1"/>
  <c r="AD65" i="1"/>
  <c r="O66" i="1" s="1"/>
  <c r="K66" i="1" l="1"/>
  <c r="L66" i="1" s="1"/>
  <c r="Q66" i="1" s="1"/>
  <c r="R66" i="1" s="1"/>
  <c r="AC66" i="1" s="1"/>
  <c r="N67" i="1" s="1"/>
  <c r="S66" i="1"/>
  <c r="T66" i="1" s="1"/>
  <c r="AE66" i="1" s="1"/>
  <c r="P67" i="1" s="1"/>
  <c r="AB66" i="1" l="1"/>
  <c r="M67" i="1" s="1"/>
  <c r="U66" i="1"/>
  <c r="V66" i="1"/>
  <c r="Y66" i="1"/>
  <c r="F67" i="1" s="1"/>
  <c r="AA66" i="1"/>
  <c r="H67" i="1" s="1"/>
  <c r="AD66" i="1"/>
  <c r="O67" i="1" s="1"/>
  <c r="Z66" i="1"/>
  <c r="G67" i="1" s="1"/>
  <c r="X66" i="1"/>
  <c r="E67" i="1" s="1"/>
  <c r="I67" i="1" s="1"/>
  <c r="J67" i="1" s="1"/>
  <c r="W66" i="1" l="1"/>
  <c r="K67" i="1"/>
  <c r="L67" i="1" s="1"/>
  <c r="Q67" i="1" s="1"/>
  <c r="R67" i="1" s="1"/>
  <c r="AC67" i="1" s="1"/>
  <c r="N68" i="1" s="1"/>
  <c r="S67" i="1" l="1"/>
  <c r="T67" i="1" s="1"/>
  <c r="AD67" i="1" s="1"/>
  <c r="O68" i="1" s="1"/>
  <c r="U67" i="1"/>
  <c r="AB67" i="1"/>
  <c r="M68" i="1" s="1"/>
  <c r="AE67" i="1"/>
  <c r="P68" i="1" s="1"/>
  <c r="AA67" i="1"/>
  <c r="H68" i="1" s="1"/>
  <c r="V67" i="1" l="1"/>
  <c r="Y67" i="1"/>
  <c r="F68" i="1" s="1"/>
  <c r="X67" i="1"/>
  <c r="E68" i="1" s="1"/>
  <c r="I68" i="1" s="1"/>
  <c r="J68" i="1" s="1"/>
  <c r="Z67" i="1"/>
  <c r="G68" i="1" s="1"/>
  <c r="K68" i="1" s="1"/>
  <c r="L68" i="1" s="1"/>
  <c r="W67" i="1"/>
  <c r="Q68" i="1" l="1"/>
  <c r="R68" i="1" s="1"/>
  <c r="AC68" i="1" s="1"/>
  <c r="N69" i="1" s="1"/>
  <c r="S68" i="1"/>
  <c r="T68" i="1" s="1"/>
  <c r="U68" i="1" l="1"/>
  <c r="AB68" i="1"/>
  <c r="M69" i="1" s="1"/>
  <c r="AD68" i="1"/>
  <c r="O69" i="1" s="1"/>
  <c r="V68" i="1"/>
  <c r="AE68" i="1"/>
  <c r="P69" i="1" s="1"/>
  <c r="Z68" i="1"/>
  <c r="G69" i="1" s="1"/>
  <c r="AA68" i="1"/>
  <c r="H69" i="1" s="1"/>
  <c r="X68" i="1"/>
  <c r="E69" i="1" s="1"/>
  <c r="Y68" i="1"/>
  <c r="F69" i="1" s="1"/>
  <c r="W68" i="1" l="1"/>
  <c r="K69" i="1"/>
  <c r="L69" i="1" s="1"/>
  <c r="I69" i="1"/>
  <c r="J69" i="1" s="1"/>
  <c r="Q69" i="1" l="1"/>
  <c r="R69" i="1" s="1"/>
  <c r="U69" i="1" s="1"/>
  <c r="S69" i="1"/>
  <c r="T69" i="1" s="1"/>
  <c r="AE69" i="1" s="1"/>
  <c r="P70" i="1" s="1"/>
  <c r="AB69" i="1" l="1"/>
  <c r="M70" i="1" s="1"/>
  <c r="AC69" i="1"/>
  <c r="N70" i="1" s="1"/>
  <c r="X69" i="1"/>
  <c r="E70" i="1" s="1"/>
  <c r="AA69" i="1"/>
  <c r="H70" i="1" s="1"/>
  <c r="V69" i="1"/>
  <c r="W69" i="1" s="1"/>
  <c r="Y69" i="1"/>
  <c r="F70" i="1" s="1"/>
  <c r="Z69" i="1"/>
  <c r="G70" i="1" s="1"/>
  <c r="AD69" i="1"/>
  <c r="O70" i="1" s="1"/>
  <c r="K70" i="1" l="1"/>
  <c r="L70" i="1" s="1"/>
  <c r="I70" i="1"/>
  <c r="J70" i="1" s="1"/>
  <c r="S70" i="1" l="1"/>
  <c r="T70" i="1" s="1"/>
  <c r="AE70" i="1" s="1"/>
  <c r="P71" i="1" s="1"/>
  <c r="Q70" i="1"/>
  <c r="R70" i="1" s="1"/>
  <c r="AC70" i="1" s="1"/>
  <c r="N71" i="1" s="1"/>
  <c r="V70" i="1"/>
  <c r="AD70" i="1"/>
  <c r="O71" i="1" s="1"/>
  <c r="U70" i="1" l="1"/>
  <c r="W70" i="1" s="1"/>
  <c r="AA70" i="1"/>
  <c r="H71" i="1" s="1"/>
  <c r="Y70" i="1"/>
  <c r="F71" i="1" s="1"/>
  <c r="Z70" i="1"/>
  <c r="G71" i="1" s="1"/>
  <c r="AB70" i="1"/>
  <c r="M71" i="1" s="1"/>
  <c r="X70" i="1"/>
  <c r="E71" i="1" s="1"/>
  <c r="I71" i="1" l="1"/>
  <c r="J71" i="1" s="1"/>
  <c r="K71" i="1"/>
  <c r="L71" i="1" s="1"/>
  <c r="S71" i="1" s="1"/>
  <c r="T71" i="1" s="1"/>
  <c r="V71" i="1" s="1"/>
  <c r="Q71" i="1"/>
  <c r="R71" i="1" s="1"/>
  <c r="AD71" i="1" l="1"/>
  <c r="O72" i="1" s="1"/>
  <c r="AE71" i="1"/>
  <c r="P72" i="1" s="1"/>
  <c r="AC71" i="1"/>
  <c r="N72" i="1" s="1"/>
  <c r="U71" i="1"/>
  <c r="W71" i="1" s="1"/>
  <c r="Z71" i="1"/>
  <c r="G72" i="1" s="1"/>
  <c r="Y71" i="1"/>
  <c r="F72" i="1" s="1"/>
  <c r="AA71" i="1"/>
  <c r="H72" i="1" s="1"/>
  <c r="X71" i="1"/>
  <c r="E72" i="1" s="1"/>
  <c r="AB71" i="1"/>
  <c r="M72" i="1" s="1"/>
  <c r="I72" i="1" l="1"/>
  <c r="J72" i="1" s="1"/>
  <c r="K72" i="1"/>
  <c r="L72" i="1" s="1"/>
  <c r="S72" i="1" l="1"/>
  <c r="T72" i="1" s="1"/>
  <c r="AE72" i="1" s="1"/>
  <c r="P73" i="1" s="1"/>
  <c r="Q72" i="1"/>
  <c r="R72" i="1" s="1"/>
  <c r="AD72" i="1" l="1"/>
  <c r="O73" i="1" s="1"/>
  <c r="V72" i="1"/>
  <c r="Z72" i="1"/>
  <c r="G73" i="1" s="1"/>
  <c r="AA72" i="1"/>
  <c r="H73" i="1" s="1"/>
  <c r="Y72" i="1"/>
  <c r="F73" i="1" s="1"/>
  <c r="U72" i="1"/>
  <c r="AC72" i="1"/>
  <c r="N73" i="1" s="1"/>
  <c r="AB72" i="1"/>
  <c r="M73" i="1" s="1"/>
  <c r="X72" i="1"/>
  <c r="E73" i="1" s="1"/>
  <c r="W72" i="1" l="1"/>
  <c r="I73" i="1"/>
  <c r="J73" i="1" s="1"/>
  <c r="K73" i="1"/>
  <c r="L73" i="1" s="1"/>
  <c r="Q73" i="1" l="1"/>
  <c r="R73" i="1" s="1"/>
  <c r="U73" i="1" s="1"/>
  <c r="S73" i="1"/>
  <c r="T73" i="1" s="1"/>
  <c r="AB73" i="1" l="1"/>
  <c r="M74" i="1" s="1"/>
  <c r="AC73" i="1"/>
  <c r="N74" i="1" s="1"/>
  <c r="AE73" i="1"/>
  <c r="P74" i="1" s="1"/>
  <c r="AD73" i="1"/>
  <c r="O74" i="1" s="1"/>
  <c r="V73" i="1"/>
  <c r="W73" i="1" s="1"/>
  <c r="X73" i="1"/>
  <c r="E74" i="1" s="1"/>
  <c r="Z73" i="1"/>
  <c r="G74" i="1" s="1"/>
  <c r="Y73" i="1"/>
  <c r="F74" i="1" s="1"/>
  <c r="AA73" i="1"/>
  <c r="H74" i="1" s="1"/>
  <c r="I74" i="1" l="1"/>
  <c r="J74" i="1" s="1"/>
  <c r="K74" i="1"/>
  <c r="L74" i="1" s="1"/>
  <c r="Q74" i="1" l="1"/>
  <c r="R74" i="1" s="1"/>
  <c r="AB74" i="1" s="1"/>
  <c r="M75" i="1" s="1"/>
  <c r="S74" i="1"/>
  <c r="T74" i="1" s="1"/>
  <c r="AC74" i="1" l="1"/>
  <c r="N75" i="1" s="1"/>
  <c r="U74" i="1"/>
  <c r="AE74" i="1"/>
  <c r="P75" i="1" s="1"/>
  <c r="AD74" i="1"/>
  <c r="O75" i="1" s="1"/>
  <c r="V74" i="1"/>
  <c r="X74" i="1"/>
  <c r="E75" i="1" s="1"/>
  <c r="Y74" i="1"/>
  <c r="F75" i="1" s="1"/>
  <c r="Z74" i="1"/>
  <c r="G75" i="1" s="1"/>
  <c r="AA74" i="1"/>
  <c r="H75" i="1" s="1"/>
  <c r="W74" i="1" l="1"/>
  <c r="K75" i="1"/>
  <c r="L75" i="1" s="1"/>
  <c r="I75" i="1"/>
  <c r="J75" i="1" s="1"/>
  <c r="Q75" i="1" l="1"/>
  <c r="R75" i="1" s="1"/>
  <c r="AB75" i="1" s="1"/>
  <c r="M76" i="1" s="1"/>
  <c r="S75" i="1"/>
  <c r="T75" i="1" s="1"/>
  <c r="U75" i="1" l="1"/>
  <c r="AC75" i="1"/>
  <c r="N76" i="1" s="1"/>
  <c r="V75" i="1"/>
  <c r="AE75" i="1"/>
  <c r="P76" i="1" s="1"/>
  <c r="AD75" i="1"/>
  <c r="O76" i="1" s="1"/>
  <c r="X75" i="1"/>
  <c r="E76" i="1" s="1"/>
  <c r="AA75" i="1"/>
  <c r="H76" i="1" s="1"/>
  <c r="Z75" i="1"/>
  <c r="G76" i="1" s="1"/>
  <c r="Y75" i="1"/>
  <c r="F76" i="1" s="1"/>
  <c r="W75" i="1" l="1"/>
  <c r="K76" i="1"/>
  <c r="L76" i="1" s="1"/>
  <c r="I76" i="1"/>
  <c r="J76" i="1" s="1"/>
  <c r="Q76" i="1" l="1"/>
  <c r="R76" i="1" s="1"/>
  <c r="U76" i="1" s="1"/>
  <c r="S76" i="1"/>
  <c r="T76" i="1" s="1"/>
  <c r="AC76" i="1" l="1"/>
  <c r="N77" i="1" s="1"/>
  <c r="AB76" i="1"/>
  <c r="M77" i="1" s="1"/>
  <c r="AE76" i="1"/>
  <c r="P77" i="1" s="1"/>
  <c r="AD76" i="1"/>
  <c r="O77" i="1" s="1"/>
  <c r="V76" i="1"/>
  <c r="W76" i="1" s="1"/>
  <c r="X76" i="1"/>
  <c r="E77" i="1" s="1"/>
  <c r="Y76" i="1"/>
  <c r="F77" i="1" s="1"/>
  <c r="Z76" i="1"/>
  <c r="G77" i="1" s="1"/>
  <c r="AA76" i="1"/>
  <c r="H77" i="1" s="1"/>
  <c r="K77" i="1" l="1"/>
  <c r="L77" i="1" s="1"/>
  <c r="I77" i="1"/>
  <c r="J77" i="1" s="1"/>
  <c r="Q77" i="1" l="1"/>
  <c r="R77" i="1" s="1"/>
  <c r="U77" i="1" s="1"/>
  <c r="S77" i="1"/>
  <c r="T77" i="1" s="1"/>
  <c r="AA77" i="1" s="1"/>
  <c r="H78" i="1" s="1"/>
  <c r="AB77" i="1" l="1"/>
  <c r="M78" i="1" s="1"/>
  <c r="AC77" i="1"/>
  <c r="N78" i="1" s="1"/>
  <c r="X77" i="1"/>
  <c r="E78" i="1" s="1"/>
  <c r="Z77" i="1"/>
  <c r="G78" i="1" s="1"/>
  <c r="AE77" i="1"/>
  <c r="P78" i="1" s="1"/>
  <c r="AD77" i="1"/>
  <c r="O78" i="1" s="1"/>
  <c r="V77" i="1"/>
  <c r="W77" i="1" s="1"/>
  <c r="Y77" i="1"/>
  <c r="F78" i="1" s="1"/>
  <c r="K78" i="1" l="1"/>
  <c r="L78" i="1" s="1"/>
  <c r="I78" i="1"/>
  <c r="J78" i="1" s="1"/>
  <c r="Q78" i="1" s="1"/>
  <c r="R78" i="1" s="1"/>
  <c r="S78" i="1" l="1"/>
  <c r="T78" i="1" s="1"/>
  <c r="AD78" i="1" s="1"/>
  <c r="O79" i="1" s="1"/>
  <c r="U78" i="1"/>
  <c r="AC78" i="1"/>
  <c r="N79" i="1" s="1"/>
  <c r="AB78" i="1"/>
  <c r="M79" i="1" s="1"/>
  <c r="Z78" i="1" l="1"/>
  <c r="G79" i="1" s="1"/>
  <c r="X78" i="1"/>
  <c r="E79" i="1" s="1"/>
  <c r="AE78" i="1"/>
  <c r="P79" i="1" s="1"/>
  <c r="Y78" i="1"/>
  <c r="F79" i="1" s="1"/>
  <c r="AA78" i="1"/>
  <c r="H79" i="1" s="1"/>
  <c r="K79" i="1" s="1"/>
  <c r="L79" i="1" s="1"/>
  <c r="V78" i="1"/>
  <c r="W78" i="1" s="1"/>
  <c r="I79" i="1" l="1"/>
  <c r="J79" i="1" s="1"/>
  <c r="Q79" i="1" s="1"/>
  <c r="R79" i="1" s="1"/>
  <c r="AC79" i="1" s="1"/>
  <c r="N80" i="1" s="1"/>
  <c r="S79" i="1" l="1"/>
  <c r="T79" i="1" s="1"/>
  <c r="AB79" i="1"/>
  <c r="M80" i="1" s="1"/>
  <c r="U79" i="1"/>
  <c r="AD79" i="1"/>
  <c r="O80" i="1" s="1"/>
  <c r="V79" i="1"/>
  <c r="AE79" i="1"/>
  <c r="P80" i="1" s="1"/>
  <c r="X79" i="1"/>
  <c r="E80" i="1" s="1"/>
  <c r="Y79" i="1"/>
  <c r="F80" i="1" s="1"/>
  <c r="Z79" i="1"/>
  <c r="G80" i="1" s="1"/>
  <c r="AA79" i="1"/>
  <c r="H80" i="1" s="1"/>
  <c r="W79" i="1" l="1"/>
  <c r="K80" i="1"/>
  <c r="L80" i="1" s="1"/>
  <c r="I80" i="1"/>
  <c r="J80" i="1" s="1"/>
  <c r="S80" i="1" l="1"/>
  <c r="T80" i="1" s="1"/>
  <c r="AD80" i="1" s="1"/>
  <c r="O81" i="1" s="1"/>
  <c r="Q80" i="1"/>
  <c r="R80" i="1" s="1"/>
  <c r="V80" i="1" l="1"/>
  <c r="AE80" i="1"/>
  <c r="P81" i="1" s="1"/>
  <c r="AA80" i="1"/>
  <c r="H81" i="1" s="1"/>
  <c r="Z80" i="1"/>
  <c r="G81" i="1" s="1"/>
  <c r="Y80" i="1"/>
  <c r="F81" i="1" s="1"/>
  <c r="AC80" i="1"/>
  <c r="N81" i="1" s="1"/>
  <c r="AB80" i="1"/>
  <c r="M81" i="1" s="1"/>
  <c r="X80" i="1"/>
  <c r="E81" i="1" s="1"/>
  <c r="U80" i="1"/>
  <c r="W80" i="1" s="1"/>
  <c r="I81" i="1" l="1"/>
  <c r="J81" i="1" s="1"/>
  <c r="K81" i="1"/>
  <c r="L81" i="1" s="1"/>
  <c r="S81" i="1" l="1"/>
  <c r="T81" i="1" s="1"/>
  <c r="Q81" i="1"/>
  <c r="R81" i="1" s="1"/>
  <c r="X81" i="1" l="1"/>
  <c r="E82" i="1" s="1"/>
  <c r="AA81" i="1"/>
  <c r="H82" i="1" s="1"/>
  <c r="Z81" i="1"/>
  <c r="G82" i="1" s="1"/>
  <c r="Y81" i="1"/>
  <c r="F82" i="1" s="1"/>
  <c r="AC81" i="1"/>
  <c r="N82" i="1" s="1"/>
  <c r="AB81" i="1"/>
  <c r="M82" i="1" s="1"/>
  <c r="U81" i="1"/>
  <c r="AE81" i="1"/>
  <c r="P82" i="1" s="1"/>
  <c r="AD81" i="1"/>
  <c r="O82" i="1" s="1"/>
  <c r="V81" i="1"/>
  <c r="W81" i="1" l="1"/>
  <c r="K82" i="1"/>
  <c r="L82" i="1" s="1"/>
  <c r="I82" i="1"/>
  <c r="J82" i="1" s="1"/>
  <c r="S82" i="1" l="1"/>
  <c r="T82" i="1" s="1"/>
  <c r="AD82" i="1" s="1"/>
  <c r="O83" i="1" s="1"/>
  <c r="Q82" i="1"/>
  <c r="R82" i="1" s="1"/>
  <c r="V82" i="1" l="1"/>
  <c r="AE82" i="1"/>
  <c r="P83" i="1" s="1"/>
  <c r="AC82" i="1"/>
  <c r="N83" i="1" s="1"/>
  <c r="U82" i="1"/>
  <c r="AB82" i="1"/>
  <c r="M83" i="1" s="1"/>
  <c r="AA82" i="1"/>
  <c r="H83" i="1" s="1"/>
  <c r="Y82" i="1"/>
  <c r="F83" i="1" s="1"/>
  <c r="Z82" i="1"/>
  <c r="G83" i="1" s="1"/>
  <c r="X82" i="1"/>
  <c r="E83" i="1" s="1"/>
  <c r="W82" i="1" l="1"/>
  <c r="K83" i="1"/>
  <c r="L83" i="1" s="1"/>
  <c r="I83" i="1"/>
  <c r="J83" i="1" s="1"/>
  <c r="S83" i="1" s="1"/>
  <c r="T83" i="1" s="1"/>
  <c r="Q83" i="1" l="1"/>
  <c r="R83" i="1" s="1"/>
  <c r="AC83" i="1" s="1"/>
  <c r="N84" i="1" s="1"/>
  <c r="AD83" i="1"/>
  <c r="O84" i="1" s="1"/>
  <c r="V83" i="1"/>
  <c r="AE83" i="1"/>
  <c r="P84" i="1" s="1"/>
  <c r="U83" i="1" l="1"/>
  <c r="Z83" i="1"/>
  <c r="G84" i="1" s="1"/>
  <c r="X83" i="1"/>
  <c r="E84" i="1" s="1"/>
  <c r="AA83" i="1"/>
  <c r="H84" i="1" s="1"/>
  <c r="K84" i="1" s="1"/>
  <c r="L84" i="1" s="1"/>
  <c r="AB83" i="1"/>
  <c r="M84" i="1" s="1"/>
  <c r="Y83" i="1"/>
  <c r="F84" i="1" s="1"/>
  <c r="W83" i="1"/>
  <c r="I84" i="1" l="1"/>
  <c r="J84" i="1" s="1"/>
  <c r="S84" i="1" s="1"/>
  <c r="T84" i="1" s="1"/>
  <c r="AD84" i="1" l="1"/>
  <c r="O85" i="1" s="1"/>
  <c r="V84" i="1"/>
  <c r="AE84" i="1"/>
  <c r="P85" i="1" s="1"/>
  <c r="Q84" i="1"/>
  <c r="R84" i="1" s="1"/>
  <c r="Y84" i="1" s="1"/>
  <c r="F85" i="1" s="1"/>
  <c r="AC84" i="1" l="1"/>
  <c r="N85" i="1" s="1"/>
  <c r="AA84" i="1"/>
  <c r="H85" i="1" s="1"/>
  <c r="X84" i="1"/>
  <c r="E85" i="1" s="1"/>
  <c r="I85" i="1" s="1"/>
  <c r="J85" i="1" s="1"/>
  <c r="U84" i="1"/>
  <c r="W84" i="1" s="1"/>
  <c r="AB84" i="1"/>
  <c r="M85" i="1" s="1"/>
  <c r="Z84" i="1"/>
  <c r="G85" i="1" s="1"/>
  <c r="K85" i="1" l="1"/>
  <c r="L85" i="1" s="1"/>
  <c r="Q85" i="1" s="1"/>
  <c r="R85" i="1" s="1"/>
  <c r="U85" i="1" l="1"/>
  <c r="AC85" i="1"/>
  <c r="N86" i="1" s="1"/>
  <c r="AB85" i="1"/>
  <c r="M86" i="1" s="1"/>
  <c r="S85" i="1"/>
  <c r="T85" i="1" s="1"/>
  <c r="V85" i="1" l="1"/>
  <c r="W85" i="1" s="1"/>
  <c r="AD85" i="1"/>
  <c r="O86" i="1" s="1"/>
  <c r="AE85" i="1"/>
  <c r="P86" i="1" s="1"/>
  <c r="X85" i="1"/>
  <c r="E86" i="1" s="1"/>
  <c r="AA85" i="1"/>
  <c r="H86" i="1" s="1"/>
  <c r="Z85" i="1"/>
  <c r="G86" i="1" s="1"/>
  <c r="K86" i="1" s="1"/>
  <c r="L86" i="1" s="1"/>
  <c r="Y85" i="1"/>
  <c r="F86" i="1" s="1"/>
  <c r="I86" i="1" l="1"/>
  <c r="J86" i="1" s="1"/>
  <c r="Q86" i="1" s="1"/>
  <c r="R86" i="1" s="1"/>
  <c r="S86" i="1"/>
  <c r="T86" i="1" s="1"/>
  <c r="AE86" i="1" s="1"/>
  <c r="P87" i="1" s="1"/>
  <c r="X86" i="1"/>
  <c r="E87" i="1" s="1"/>
  <c r="U86" i="1"/>
  <c r="AC86" i="1"/>
  <c r="N87" i="1" s="1"/>
  <c r="AB86" i="1"/>
  <c r="M87" i="1" s="1"/>
  <c r="Y86" i="1" l="1"/>
  <c r="F87" i="1" s="1"/>
  <c r="Z86" i="1"/>
  <c r="G87" i="1" s="1"/>
  <c r="AD86" i="1"/>
  <c r="O87" i="1" s="1"/>
  <c r="AA86" i="1"/>
  <c r="H87" i="1" s="1"/>
  <c r="K87" i="1" s="1"/>
  <c r="L87" i="1" s="1"/>
  <c r="V86" i="1"/>
  <c r="W86" i="1" s="1"/>
  <c r="I87" i="1"/>
  <c r="J87" i="1" s="1"/>
  <c r="S87" i="1" l="1"/>
  <c r="T87" i="1" s="1"/>
  <c r="AD87" i="1" s="1"/>
  <c r="O88" i="1" s="1"/>
  <c r="Q87" i="1"/>
  <c r="R87" i="1" s="1"/>
  <c r="AE87" i="1" l="1"/>
  <c r="P88" i="1" s="1"/>
  <c r="V87" i="1"/>
  <c r="AC87" i="1"/>
  <c r="N88" i="1" s="1"/>
  <c r="U87" i="1"/>
  <c r="AB87" i="1"/>
  <c r="M88" i="1" s="1"/>
  <c r="Y87" i="1"/>
  <c r="F88" i="1" s="1"/>
  <c r="X87" i="1"/>
  <c r="E88" i="1" s="1"/>
  <c r="AA87" i="1"/>
  <c r="H88" i="1" s="1"/>
  <c r="Z87" i="1"/>
  <c r="G88" i="1" s="1"/>
  <c r="W87" i="1" l="1"/>
  <c r="I88" i="1"/>
  <c r="J88" i="1" s="1"/>
  <c r="K88" i="1"/>
  <c r="L88" i="1" s="1"/>
  <c r="S88" i="1" l="1"/>
  <c r="T88" i="1" s="1"/>
  <c r="Q88" i="1"/>
  <c r="R88" i="1" s="1"/>
  <c r="AA88" i="1" l="1"/>
  <c r="H89" i="1" s="1"/>
  <c r="Z88" i="1"/>
  <c r="G89" i="1" s="1"/>
  <c r="Y88" i="1"/>
  <c r="F89" i="1" s="1"/>
  <c r="AB88" i="1"/>
  <c r="M89" i="1" s="1"/>
  <c r="X88" i="1"/>
  <c r="E89" i="1" s="1"/>
  <c r="AC88" i="1"/>
  <c r="N89" i="1" s="1"/>
  <c r="U88" i="1"/>
  <c r="AD88" i="1"/>
  <c r="O89" i="1" s="1"/>
  <c r="V88" i="1"/>
  <c r="AE88" i="1"/>
  <c r="P89" i="1" s="1"/>
  <c r="W88" i="1" l="1"/>
  <c r="I89" i="1"/>
  <c r="J89" i="1" s="1"/>
  <c r="K89" i="1"/>
  <c r="L89" i="1" s="1"/>
  <c r="Q89" i="1" l="1"/>
  <c r="R89" i="1" s="1"/>
  <c r="U89" i="1" s="1"/>
  <c r="S89" i="1"/>
  <c r="T89" i="1" s="1"/>
  <c r="AC89" i="1" l="1"/>
  <c r="N90" i="1" s="1"/>
  <c r="AB89" i="1"/>
  <c r="M90" i="1" s="1"/>
  <c r="AE89" i="1"/>
  <c r="P90" i="1" s="1"/>
  <c r="AD89" i="1"/>
  <c r="O90" i="1" s="1"/>
  <c r="V89" i="1"/>
  <c r="Y89" i="1"/>
  <c r="F90" i="1" s="1"/>
  <c r="Z89" i="1"/>
  <c r="G90" i="1" s="1"/>
  <c r="AA89" i="1"/>
  <c r="H90" i="1" s="1"/>
  <c r="W89" i="1"/>
  <c r="X89" i="1"/>
  <c r="E90" i="1" s="1"/>
  <c r="K90" i="1" l="1"/>
  <c r="L90" i="1" s="1"/>
  <c r="I90" i="1"/>
  <c r="J90" i="1" s="1"/>
  <c r="Q90" i="1" l="1"/>
  <c r="R90" i="1" s="1"/>
  <c r="U90" i="1" s="1"/>
  <c r="S90" i="1"/>
  <c r="T90" i="1" s="1"/>
  <c r="V90" i="1" s="1"/>
  <c r="AC90" i="1"/>
  <c r="N91" i="1" s="1"/>
  <c r="AD90" i="1" l="1"/>
  <c r="O91" i="1" s="1"/>
  <c r="AE90" i="1"/>
  <c r="P91" i="1" s="1"/>
  <c r="Z90" i="1"/>
  <c r="G91" i="1" s="1"/>
  <c r="AB90" i="1"/>
  <c r="M91" i="1" s="1"/>
  <c r="X90" i="1"/>
  <c r="E91" i="1" s="1"/>
  <c r="Y90" i="1"/>
  <c r="F91" i="1" s="1"/>
  <c r="W90" i="1"/>
  <c r="AA90" i="1"/>
  <c r="H91" i="1" s="1"/>
  <c r="K91" i="1" s="1"/>
  <c r="L91" i="1" s="1"/>
  <c r="I91" i="1" l="1"/>
  <c r="J91" i="1" s="1"/>
  <c r="S91" i="1" s="1"/>
  <c r="T91" i="1" s="1"/>
  <c r="V91" i="1" s="1"/>
  <c r="Q91" i="1" l="1"/>
  <c r="R91" i="1" s="1"/>
  <c r="U91" i="1" s="1"/>
  <c r="AD91" i="1"/>
  <c r="O92" i="1" s="1"/>
  <c r="W91" i="1"/>
  <c r="Y91" i="1"/>
  <c r="F92" i="1" s="1"/>
  <c r="AC91" i="1"/>
  <c r="N92" i="1" s="1"/>
  <c r="X91" i="1"/>
  <c r="E92" i="1" s="1"/>
  <c r="AB91" i="1"/>
  <c r="M92" i="1" s="1"/>
  <c r="AA91" i="1"/>
  <c r="H92" i="1" s="1"/>
  <c r="Z91" i="1"/>
  <c r="G92" i="1" s="1"/>
  <c r="AE91" i="1"/>
  <c r="P92" i="1" s="1"/>
  <c r="K92" i="1" l="1"/>
  <c r="L92" i="1" s="1"/>
  <c r="I92" i="1"/>
  <c r="J92" i="1" s="1"/>
  <c r="S92" i="1" s="1"/>
  <c r="T92" i="1" s="1"/>
  <c r="Q92" i="1" l="1"/>
  <c r="R92" i="1" s="1"/>
  <c r="AC92" i="1" s="1"/>
  <c r="N93" i="1" s="1"/>
  <c r="AB92" i="1"/>
  <c r="M93" i="1" s="1"/>
  <c r="U92" i="1"/>
  <c r="V92" i="1"/>
  <c r="X92" i="1"/>
  <c r="E93" i="1" s="1"/>
  <c r="Y92" i="1"/>
  <c r="F93" i="1" s="1"/>
  <c r="AD92" i="1"/>
  <c r="O93" i="1" s="1"/>
  <c r="Z92" i="1"/>
  <c r="G93" i="1" s="1"/>
  <c r="AE92" i="1"/>
  <c r="P93" i="1" s="1"/>
  <c r="AA92" i="1" l="1"/>
  <c r="H93" i="1" s="1"/>
  <c r="K93" i="1" s="1"/>
  <c r="L93" i="1" s="1"/>
  <c r="W92" i="1"/>
  <c r="I93" i="1"/>
  <c r="J93" i="1" s="1"/>
  <c r="S93" i="1" l="1"/>
  <c r="T93" i="1" s="1"/>
  <c r="V93" i="1" s="1"/>
  <c r="Q93" i="1"/>
  <c r="R93" i="1" s="1"/>
  <c r="AB93" i="1" s="1"/>
  <c r="M94" i="1" s="1"/>
  <c r="AE93" i="1"/>
  <c r="P94" i="1" s="1"/>
  <c r="AD93" i="1"/>
  <c r="O94" i="1" s="1"/>
  <c r="X93" i="1"/>
  <c r="E94" i="1" s="1"/>
  <c r="U93" i="1" l="1"/>
  <c r="W93" i="1" s="1"/>
  <c r="Z93" i="1"/>
  <c r="G94" i="1" s="1"/>
  <c r="Y93" i="1"/>
  <c r="F94" i="1" s="1"/>
  <c r="I94" i="1" s="1"/>
  <c r="J94" i="1" s="1"/>
  <c r="AA93" i="1"/>
  <c r="H94" i="1" s="1"/>
  <c r="K94" i="1" s="1"/>
  <c r="L94" i="1" s="1"/>
  <c r="AC93" i="1"/>
  <c r="N94" i="1" s="1"/>
  <c r="Q94" i="1" l="1"/>
  <c r="R94" i="1" s="1"/>
  <c r="AB94" i="1" s="1"/>
  <c r="M95" i="1" s="1"/>
  <c r="S94" i="1"/>
  <c r="T94" i="1" s="1"/>
  <c r="AE94" i="1" s="1"/>
  <c r="P95" i="1" s="1"/>
  <c r="V94" i="1" l="1"/>
  <c r="AC94" i="1"/>
  <c r="N95" i="1" s="1"/>
  <c r="AA94" i="1"/>
  <c r="H95" i="1" s="1"/>
  <c r="U94" i="1"/>
  <c r="W94" i="1" s="1"/>
  <c r="Y94" i="1"/>
  <c r="F95" i="1" s="1"/>
  <c r="X94" i="1"/>
  <c r="E95" i="1" s="1"/>
  <c r="AD94" i="1"/>
  <c r="O95" i="1" s="1"/>
  <c r="Z94" i="1"/>
  <c r="G95" i="1" s="1"/>
  <c r="K95" i="1" s="1"/>
  <c r="L95" i="1" s="1"/>
  <c r="I95" i="1" l="1"/>
  <c r="J95" i="1" s="1"/>
  <c r="Q95" i="1" s="1"/>
  <c r="R95" i="1" s="1"/>
  <c r="S95" i="1"/>
  <c r="T95" i="1" s="1"/>
  <c r="AE95" i="1" s="1"/>
  <c r="P96" i="1" s="1"/>
  <c r="Y95" i="1" l="1"/>
  <c r="F96" i="1" s="1"/>
  <c r="AB95" i="1"/>
  <c r="M96" i="1" s="1"/>
  <c r="AC95" i="1"/>
  <c r="N96" i="1" s="1"/>
  <c r="U95" i="1"/>
  <c r="W95" i="1" s="1"/>
  <c r="X95" i="1"/>
  <c r="E96" i="1" s="1"/>
  <c r="I96" i="1" s="1"/>
  <c r="J96" i="1" s="1"/>
  <c r="V95" i="1"/>
  <c r="Z95" i="1"/>
  <c r="G96" i="1" s="1"/>
  <c r="AD95" i="1"/>
  <c r="O96" i="1" s="1"/>
  <c r="AA95" i="1"/>
  <c r="H96" i="1" s="1"/>
  <c r="K96" i="1" l="1"/>
  <c r="L96" i="1" s="1"/>
  <c r="S96" i="1" s="1"/>
  <c r="T96" i="1" s="1"/>
  <c r="AE96" i="1" l="1"/>
  <c r="P97" i="1" s="1"/>
  <c r="AD96" i="1"/>
  <c r="O97" i="1" s="1"/>
  <c r="V96" i="1"/>
  <c r="Q96" i="1"/>
  <c r="R96" i="1" s="1"/>
  <c r="Z96" i="1" s="1"/>
  <c r="G97" i="1" s="1"/>
  <c r="X96" i="1" l="1"/>
  <c r="E97" i="1" s="1"/>
  <c r="AC96" i="1"/>
  <c r="N97" i="1" s="1"/>
  <c r="AA96" i="1"/>
  <c r="H97" i="1" s="1"/>
  <c r="K97" i="1" s="1"/>
  <c r="L97" i="1" s="1"/>
  <c r="AB96" i="1"/>
  <c r="M97" i="1" s="1"/>
  <c r="Y96" i="1"/>
  <c r="F97" i="1" s="1"/>
  <c r="U96" i="1"/>
  <c r="W96" i="1" s="1"/>
  <c r="I97" i="1" l="1"/>
  <c r="J97" i="1" s="1"/>
  <c r="S97" i="1"/>
  <c r="T97" i="1" s="1"/>
  <c r="V97" i="1" s="1"/>
  <c r="AE97" i="1"/>
  <c r="P98" i="1" s="1"/>
  <c r="AD97" i="1"/>
  <c r="O98" i="1" s="1"/>
  <c r="Q97" i="1"/>
  <c r="R97" i="1" s="1"/>
  <c r="X97" i="1" l="1"/>
  <c r="E98" i="1" s="1"/>
  <c r="AC97" i="1"/>
  <c r="N98" i="1" s="1"/>
  <c r="AB97" i="1"/>
  <c r="M98" i="1" s="1"/>
  <c r="AA97" i="1"/>
  <c r="H98" i="1" s="1"/>
  <c r="Z97" i="1"/>
  <c r="G98" i="1" s="1"/>
  <c r="Y97" i="1"/>
  <c r="F98" i="1" s="1"/>
  <c r="U97" i="1"/>
  <c r="W97" i="1" s="1"/>
  <c r="K98" i="1" l="1"/>
  <c r="L98" i="1" s="1"/>
  <c r="I98" i="1"/>
  <c r="J98" i="1" s="1"/>
  <c r="S98" i="1" l="1"/>
  <c r="T98" i="1" s="1"/>
  <c r="AD98" i="1" s="1"/>
  <c r="O99" i="1" s="1"/>
  <c r="Q98" i="1"/>
  <c r="R98" i="1" s="1"/>
  <c r="AE98" i="1" l="1"/>
  <c r="P99" i="1" s="1"/>
  <c r="V98" i="1"/>
  <c r="AC98" i="1"/>
  <c r="N99" i="1" s="1"/>
  <c r="U98" i="1"/>
  <c r="W98" i="1" s="1"/>
  <c r="AB98" i="1"/>
  <c r="M99" i="1" s="1"/>
  <c r="AA98" i="1"/>
  <c r="H99" i="1" s="1"/>
  <c r="Z98" i="1"/>
  <c r="G99" i="1" s="1"/>
  <c r="Y98" i="1"/>
  <c r="F99" i="1" s="1"/>
  <c r="X98" i="1"/>
  <c r="E99" i="1" s="1"/>
  <c r="K99" i="1" l="1"/>
  <c r="L99" i="1" s="1"/>
  <c r="I99" i="1"/>
  <c r="J99" i="1" s="1"/>
  <c r="S99" i="1" s="1"/>
  <c r="T99" i="1" s="1"/>
  <c r="V99" i="1" l="1"/>
  <c r="AD99" i="1"/>
  <c r="O100" i="1" s="1"/>
  <c r="AE99" i="1"/>
  <c r="P100" i="1" s="1"/>
  <c r="Q99" i="1"/>
  <c r="R99" i="1" s="1"/>
  <c r="Z99" i="1" l="1"/>
  <c r="G100" i="1" s="1"/>
  <c r="Y99" i="1"/>
  <c r="F100" i="1" s="1"/>
  <c r="X99" i="1"/>
  <c r="E100" i="1" s="1"/>
  <c r="AB99" i="1"/>
  <c r="M100" i="1" s="1"/>
  <c r="U99" i="1"/>
  <c r="W99" i="1" s="1"/>
  <c r="AC99" i="1"/>
  <c r="N100" i="1" s="1"/>
  <c r="AA99" i="1"/>
  <c r="H100" i="1" s="1"/>
  <c r="I100" i="1" l="1"/>
  <c r="J100" i="1" s="1"/>
  <c r="K100" i="1"/>
  <c r="L100" i="1" s="1"/>
  <c r="S100" i="1" l="1"/>
  <c r="T100" i="1" s="1"/>
  <c r="AE100" i="1" s="1"/>
  <c r="Q100" i="1"/>
  <c r="R100" i="1" s="1"/>
  <c r="V100" i="1" l="1"/>
  <c r="AD100" i="1"/>
  <c r="AC100" i="1"/>
  <c r="U100" i="1"/>
  <c r="W100" i="1" s="1"/>
  <c r="Z100" i="1"/>
  <c r="Y100" i="1"/>
  <c r="X100" i="1"/>
  <c r="AB100" i="1"/>
  <c r="AA100" i="1"/>
</calcChain>
</file>

<file path=xl/sharedStrings.xml><?xml version="1.0" encoding="utf-8"?>
<sst xmlns="http://schemas.openxmlformats.org/spreadsheetml/2006/main" count="64" uniqueCount="64">
  <si>
    <t>h1 = w1*i1 + w2*i2</t>
  </si>
  <si>
    <t>h2 = w3*i1 + w4*i2</t>
  </si>
  <si>
    <t>a_h1 = σ(h1) = 1/(1 + exp(-h1))</t>
  </si>
  <si>
    <t>a_h2 = σ(h2)</t>
  </si>
  <si>
    <t>o1 = w5*a_h1 + w6*a_h2</t>
  </si>
  <si>
    <t>o2 = w7*a_h1 + w8*a_h2</t>
  </si>
  <si>
    <t>a_o1 = σ(o1)</t>
  </si>
  <si>
    <t>a_o2 = σ(o2)</t>
  </si>
  <si>
    <t>E_total = E1 + E2</t>
  </si>
  <si>
    <t>E1 = ½ * (t1 - a_o1)²</t>
  </si>
  <si>
    <t>E2 = ½ * (t2 - a_o2)²</t>
  </si>
  <si>
    <t>∂E_total/∂w5 = ∂(E1 + E2)/∂w5</t>
  </si>
  <si>
    <t>∂E_total/∂w5 = ∂E1/∂w5</t>
  </si>
  <si>
    <t>∂E_total/∂w5 = ∂E1/∂w5 = ∂E1/∂a_o1*∂a_o1/∂o1*∂o1/∂w5</t>
  </si>
  <si>
    <t>∂E1/∂a_o1 =  ∂(½ * (t1 - a_o1)²)/∂a_o1 = (a_01 - t1)</t>
  </si>
  <si>
    <t>∂a_o1/∂o1 =  ∂(σ(o1))/∂o1 = a_o1 * (1 - a_o1)</t>
  </si>
  <si>
    <t>∂o1/∂w5 = a_h1</t>
  </si>
  <si>
    <t>∂E_total/∂w5 = (a_01 - t1) * a_o1 * (1 - a_o1) *  a_h1</t>
  </si>
  <si>
    <t>∂E_total/∂w6 = (a_01 - t1) * a_o1 * (1 - a_o1) *  a_h2</t>
  </si>
  <si>
    <t>∂E_total/∂w7 = (a_02 - t2) * a_o2 * (1 - a_o2) *  a_h1</t>
  </si>
  <si>
    <t>∂E_total/∂w8 = (a_02 - t2) * a_o2 * (1 - a_o2) *  a_h2</t>
  </si>
  <si>
    <t>∂E1/∂a_h1 = (a_01 - t1) * a_o1 * (1 - a_o1) * w5</t>
  </si>
  <si>
    <t>∂E2/∂a_h1 = (a_02 - t2) * a_o2 * (1 - a_o2) * w7</t>
  </si>
  <si>
    <t>∂E_total/∂a_h1 = (a_01 - t1) * a_o1 * (1 - a_o1) * w5 +  (a_02 - t2) * a_o2 * (1 - a_o2) * w7</t>
  </si>
  <si>
    <t>∂E_total/∂a_h2 = (a_01 - t1) * a_o1 * (1 - a_o1) * w6 +  (a_02 - t2) * a_o2 * (1 - a_o2) * w8</t>
  </si>
  <si>
    <t>∂E_total/∂w1 = ∂E_total/∂a_h1 * ∂a_h1/∂h1 * ∂h1/∂w1</t>
  </si>
  <si>
    <t>∂E_total/∂w2 = ∂E_total/∂a_h1 * ∂a_h1/∂h1 * ∂h1/∂w2</t>
  </si>
  <si>
    <t>∂E_total/∂w3 = ∂E_total/∂a_h2 * ∂a_h2/∂h2 * ∂h2/∂w3</t>
  </si>
  <si>
    <t>∂E_total/∂w1 = ((a_01 - t1) * a_o1 * (1 - a_o1) * w5 +  (a_02 - t2) * a_o2 * (1 - a_o2) * w7) * a_h1 * (1 - a_h1) * i1</t>
  </si>
  <si>
    <t>∂E_total/∂w2 = ((a_01 - t1) * a_o1 * (1 - a_o1) * w5 +  (a_02 - t2) * a_o2 * (1 - a_o2) * w7) * a_h1 * (1 - a_h1) * i2</t>
  </si>
  <si>
    <t>∂E_total/∂w3 = ((a_01 - t1) * a_o1 * (1 - a_o1) * w6 +  (a_02 - t2) * a_o2 * (1 - a_o2) * w8) * a_h2 * (1 - a_h2) * i1</t>
  </si>
  <si>
    <t>∂E_total/∂w4 = ((a_01 - t1) * a_o1 * (1 - a_o1) * w6 +  (a_02 - t2) * a_o2 * (1 - a_o2) * w8) * a_h2 * (1 - a_h2) * i2</t>
  </si>
  <si>
    <t>η =</t>
  </si>
  <si>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</si>
  <si>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</si>
  <si>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</si>
  <si>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</si>
  <si>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</si>
  <si>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</si>
  <si>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</si>
  <si>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</si>
  <si>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</si>
  <si>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</si>
  <si>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</si>
  <si>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</si>
  <si>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</si>
  <si>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</si>
  <si>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</si>
  <si>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</si>
  <si>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</si>
  <si>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</si>
  <si>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</si>
  <si>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</si>
  <si>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</si>
  <si>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</si>
  <si>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E_tot</t>
  </si>
  <si>
    <t>∂E/∂w1</t>
  </si>
  <si>
    <t>∂E/∂w2</t>
  </si>
  <si>
    <t>∂E/∂w3</t>
  </si>
  <si>
    <t>∂E/∂w4</t>
  </si>
  <si>
    <t>∂E/∂w5</t>
  </si>
  <si>
    <t>∂E/∂w6</t>
  </si>
  <si>
    <t>∂E/∂w7</t>
  </si>
  <si>
    <t>∂E/∂w8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</si>
</sst>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5" fillId="0" borderId="0" xfId="0" applyFont="1"/>
    <xf numFmtId="0" fontId="4" fillId="2" borderId="4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00" normalizeH="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 sz="1200">
                <a:latin typeface="Helvetica" pitchFamily="2" charset="0"/>
              </a:rPr>
              <a:t>Loss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100" normalizeH="0" baseline="0">
              <a:solidFill>
                <a:schemeClr val="lt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664260717410319E-2"/>
          <c:y val="0.18196777486147564"/>
          <c:w val="0.87840091863517056"/>
          <c:h val="0.75095654709827941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Sheet1!$W$33:$W$100</c:f>
              <c:numCache>
                <c:formatCode>General</c:formatCode>
                <c:ptCount val="68"/>
                <c:pt idx="0">
                  <c:v>1.4181377937891659E-2</c:v>
                </c:pt>
                <c:pt idx="1">
                  <c:v>1.2595285779261649E-2</c:v>
                </c:pt>
                <c:pt idx="2">
                  <c:v>1.1168497895359824E-2</c:v>
                </c:pt>
                <c:pt idx="3">
                  <c:v>9.8888091658842162E-3</c:v>
                </c:pt>
                <c:pt idx="4">
                  <c:v>8.744141161863778E-3</c:v>
                </c:pt>
                <c:pt idx="5">
                  <c:v>7.7227428660228952E-3</c:v>
                </c:pt>
                <c:pt idx="6">
                  <c:v>6.8133439942310416E-3</c:v>
                </c:pt>
                <c:pt idx="7">
                  <c:v>6.0052655250889663E-3</c:v>
                </c:pt>
                <c:pt idx="8">
                  <c:v>5.2884930128995816E-3</c:v>
                </c:pt>
                <c:pt idx="9">
                  <c:v>4.6537186174198655E-3</c:v>
                </c:pt>
                <c:pt idx="10">
                  <c:v>4.0923576888195912E-3</c:v>
                </c:pt>
                <c:pt idx="11">
                  <c:v>3.5965453441843664E-3</c:v>
                </c:pt>
                <c:pt idx="12">
                  <c:v>3.1591178864401625E-3</c:v>
                </c:pt>
                <c:pt idx="13">
                  <c:v>2.7735832448166709E-3</c:v>
                </c:pt>
                <c:pt idx="14">
                  <c:v>2.4340839286542868E-3</c:v>
                </c:pt>
                <c:pt idx="15">
                  <c:v>2.135355331029484E-3</c:v>
                </c:pt>
                <c:pt idx="16">
                  <c:v>1.8726816240073395E-3</c:v>
                </c:pt>
                <c:pt idx="17">
                  <c:v>1.641850967724295E-3</c:v>
                </c:pt>
                <c:pt idx="18">
                  <c:v>1.4391113152232996E-3</c:v>
                </c:pt>
                <c:pt idx="19">
                  <c:v>1.261127731598781E-3</c:v>
                </c:pt>
                <c:pt idx="20">
                  <c:v>1.1049418531657211E-3</c:v>
                </c:pt>
                <c:pt idx="21">
                  <c:v>9.6793388162279758E-4</c:v>
                </c:pt>
                <c:pt idx="22">
                  <c:v>8.4778733043932089E-4</c:v>
                </c:pt>
                <c:pt idx="23">
                  <c:v>7.4245660705345422E-4</c:v>
                </c:pt>
                <c:pt idx="24">
                  <c:v>6.5013741672457093E-4</c:v>
                </c:pt>
                <c:pt idx="25">
                  <c:v>5.6923990478839354E-4</c:v>
                </c:pt>
                <c:pt idx="26">
                  <c:v>4.9836440741814279E-4</c:v>
                </c:pt>
                <c:pt idx="27">
                  <c:v>4.3627965161905968E-4</c:v>
                </c:pt>
                <c:pt idx="28">
                  <c:v>3.8190322883998494E-4</c:v>
                </c:pt>
                <c:pt idx="29">
                  <c:v>3.3428415987017527E-4</c:v>
                </c:pt>
                <c:pt idx="30">
                  <c:v>2.9258736890933767E-4</c:v>
                </c:pt>
                <c:pt idx="31">
                  <c:v>2.5607988975729826E-4</c:v>
                </c:pt>
                <c:pt idx="32">
                  <c:v>2.2411863535747289E-4</c:v>
                </c:pt>
                <c:pt idx="33">
                  <c:v>1.9613957222950913E-4</c:v>
                </c:pt>
                <c:pt idx="34">
                  <c:v>1.7164815273835009E-4</c:v>
                </c:pt>
                <c:pt idx="35">
                  <c:v>1.5021087001118355E-4</c:v>
                </c:pt>
                <c:pt idx="36">
                  <c:v>1.3144781216290616E-4</c:v>
                </c:pt>
                <c:pt idx="37">
                  <c:v>1.1502610400213753E-4</c:v>
                </c:pt>
                <c:pt idx="38">
                  <c:v>1.0065413535103771E-4</c:v>
                </c:pt>
                <c:pt idx="39">
                  <c:v>8.8076485392722057E-5</c:v>
                </c:pt>
                <c:pt idx="40">
                  <c:v>7.706946198928662E-5</c:v>
                </c:pt>
                <c:pt idx="41">
                  <c:v>6.7437183664272916E-5</c:v>
                </c:pt>
                <c:pt idx="42">
                  <c:v>5.9008139919093396E-5</c:v>
                </c:pt>
                <c:pt idx="43">
                  <c:v>5.1632172777359175E-5</c:v>
                </c:pt>
                <c:pt idx="44">
                  <c:v>4.517782896186621E-5</c:v>
                </c:pt>
                <c:pt idx="45">
                  <c:v>3.9530037951670767E-5</c:v>
                </c:pt>
                <c:pt idx="46">
                  <c:v>3.4588076391133106E-5</c:v>
                </c:pt>
                <c:pt idx="47">
                  <c:v>3.0263783980407501E-5</c:v>
                </c:pt>
                <c:pt idx="48">
                  <c:v>2.6480000118407126E-5</c:v>
                </c:pt>
                <c:pt idx="49">
                  <c:v>2.3169194243951871E-5</c:v>
                </c:pt>
                <c:pt idx="50">
                  <c:v>2.0272266075128488E-5</c:v>
                </c:pt>
                <c:pt idx="51">
                  <c:v>1.7737494824354769E-5</c:v>
                </c:pt>
                <c:pt idx="52">
                  <c:v>1.5519619007282317E-5</c:v>
                </c:pt>
                <c:pt idx="53">
                  <c:v>1.3579030704350019E-5</c:v>
                </c:pt>
                <c:pt idx="54">
                  <c:v>1.1881070107800055E-5</c:v>
                </c:pt>
                <c:pt idx="55">
                  <c:v>1.0395407924568122E-5</c:v>
                </c:pt>
                <c:pt idx="56">
                  <c:v>9.0955047336717146E-6</c:v>
                </c:pt>
                <c:pt idx="57">
                  <c:v>7.958137740009974E-6</c:v>
                </c:pt>
                <c:pt idx="58">
                  <c:v>6.9629865464162356E-6</c:v>
                </c:pt>
                <c:pt idx="59">
                  <c:v>6.0922706018102061E-6</c:v>
                </c:pt>
                <c:pt idx="60">
                  <c:v>5.3304318924653496E-6</c:v>
                </c:pt>
                <c:pt idx="61">
                  <c:v>4.6638572410054512E-6</c:v>
                </c:pt>
                <c:pt idx="62">
                  <c:v>4.0806352771913188E-6</c:v>
                </c:pt>
                <c:pt idx="63">
                  <c:v>3.5703437578065598E-6</c:v>
                </c:pt>
                <c:pt idx="64">
                  <c:v>3.1238634504091017E-6</c:v>
                </c:pt>
                <c:pt idx="65">
                  <c:v>2.7332152667308205E-6</c:v>
                </c:pt>
                <c:pt idx="66">
                  <c:v>2.3914177441458028E-6</c:v>
                </c:pt>
                <c:pt idx="67">
                  <c:v>2.0923623350964516E-6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7DD-4D8B-93C5-09D167EA6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-416999744"/>
        <c:axId val="-417613008"/>
      </c:lineChart>
      <c:catAx>
        <c:axId val="-41699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17613008"/>
        <c:crosses val="autoZero"/>
        <c:auto val="1"/>
        <c:lblAlgn val="ctr"/>
        <c:lblOffset val="100"/>
        <c:tickLblSkip val="5"/>
        <c:tickMarkSkip val="10"/>
        <c:noMultiLvlLbl val="0"/>
      </c:catAx>
      <c:valAx>
        <c:axId val="-417613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1699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151087</xdr:colOff>
      <xdr:row>4</xdr:row>
      <xdr:rowOff>13138</xdr:rowOff>
    </xdr:from>
    <xdr:to>
      <xdr:col>1</xdr:col>
      <xdr:colOff>39414</xdr:colOff>
      <xdr:row>6</xdr:row>
      <xdr:rowOff>129094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B07C13D7-61F5-4D37-94FC-E7074196D859}"/>
            </a:ext>
          </a:extLst>
        </xdr:cNvPr>
        <xdr:cNvSpPr/>
      </xdr:nvSpPr>
      <xdr:spPr>
        <a:xfrm>
          <a:off x="2594742" y="775138"/>
          <a:ext cx="499241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i1</a:t>
          </a:r>
        </a:p>
      </xdr:txBody>
    </xdr:sp>
    <xdr:clientData/>
  </xdr:twoCellAnchor>
  <xdr:twoCellAnchor>
    <xdr:from>
      <xdr:col>0</xdr:col>
      <xdr:colOff>151087</xdr:colOff>
      <xdr:row>10</xdr:row>
      <xdr:rowOff>86408</xdr:rowOff>
    </xdr:from>
    <xdr:to>
      <xdr:col>0</xdr:col>
      <xdr:colOff>610049</xdr:colOff>
      <xdr:row>13</xdr:row>
      <xdr:rowOff>11864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6363152E-F816-4EBA-94AA-12E1CCD8EC45}"/>
            </a:ext>
          </a:extLst>
        </xdr:cNvPr>
        <xdr:cNvSpPr/>
      </xdr:nvSpPr>
      <xdr:spPr>
        <a:xfrm>
          <a:off x="2594742" y="1991408"/>
          <a:ext cx="458962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i2</a:t>
          </a:r>
        </a:p>
      </xdr:txBody>
    </xdr:sp>
    <xdr:clientData/>
  </xdr:twoCellAnchor>
  <xdr:twoCellAnchor>
    <xdr:from>
      <xdr:col>2</xdr:col>
      <xdr:colOff>45418</xdr:colOff>
      <xdr:row>4</xdr:row>
      <xdr:rowOff>13138</xdr:rowOff>
    </xdr:from>
    <xdr:to>
      <xdr:col>2</xdr:col>
      <xdr:colOff>488003</xdr:colOff>
      <xdr:row>6</xdr:row>
      <xdr:rowOff>129094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2876E174-1B25-46D4-9F02-54473B516690}"/>
            </a:ext>
          </a:extLst>
        </xdr:cNvPr>
        <xdr:cNvSpPr/>
      </xdr:nvSpPr>
      <xdr:spPr>
        <a:xfrm>
          <a:off x="3710901" y="775138"/>
          <a:ext cx="442585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h1</a:t>
          </a:r>
        </a:p>
      </xdr:txBody>
    </xdr:sp>
    <xdr:clientData/>
  </xdr:twoCellAnchor>
  <xdr:twoCellAnchor>
    <xdr:from>
      <xdr:col>2</xdr:col>
      <xdr:colOff>51279</xdr:colOff>
      <xdr:row>10</xdr:row>
      <xdr:rowOff>84942</xdr:rowOff>
    </xdr:from>
    <xdr:to>
      <xdr:col>2</xdr:col>
      <xdr:colOff>484339</xdr:colOff>
      <xdr:row>13</xdr:row>
      <xdr:rowOff>10398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2E7E9696-BAFD-428D-9A04-1B821D195EF6}"/>
            </a:ext>
          </a:extLst>
        </xdr:cNvPr>
        <xdr:cNvSpPr/>
      </xdr:nvSpPr>
      <xdr:spPr>
        <a:xfrm>
          <a:off x="3716762" y="1989942"/>
          <a:ext cx="433060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h2</a:t>
          </a:r>
        </a:p>
      </xdr:txBody>
    </xdr:sp>
    <xdr:clientData/>
  </xdr:twoCellAnchor>
  <xdr:twoCellAnchor>
    <xdr:from>
      <xdr:col>2</xdr:col>
      <xdr:colOff>484881</xdr:colOff>
      <xdr:row>4</xdr:row>
      <xdr:rowOff>19000</xdr:rowOff>
    </xdr:from>
    <xdr:to>
      <xdr:col>3</xdr:col>
      <xdr:colOff>421796</xdr:colOff>
      <xdr:row>6</xdr:row>
      <xdr:rowOff>134956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55C124A3-FE23-4A3F-BEA9-EA96C754CB68}"/>
            </a:ext>
          </a:extLst>
        </xdr:cNvPr>
        <xdr:cNvSpPr/>
      </xdr:nvSpPr>
      <xdr:spPr>
        <a:xfrm>
          <a:off x="4150364" y="781000"/>
          <a:ext cx="547829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a_h1</a:t>
          </a:r>
        </a:p>
      </xdr:txBody>
    </xdr:sp>
    <xdr:clientData/>
  </xdr:twoCellAnchor>
  <xdr:twoCellAnchor>
    <xdr:from>
      <xdr:col>2</xdr:col>
      <xdr:colOff>481218</xdr:colOff>
      <xdr:row>10</xdr:row>
      <xdr:rowOff>90804</xdr:rowOff>
    </xdr:from>
    <xdr:to>
      <xdr:col>3</xdr:col>
      <xdr:colOff>406758</xdr:colOff>
      <xdr:row>13</xdr:row>
      <xdr:rowOff>16260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D0FC9233-352D-4321-980A-759E2C24C637}"/>
            </a:ext>
          </a:extLst>
        </xdr:cNvPr>
        <xdr:cNvSpPr/>
      </xdr:nvSpPr>
      <xdr:spPr>
        <a:xfrm>
          <a:off x="4146701" y="1995804"/>
          <a:ext cx="536454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a_h2</a:t>
          </a:r>
          <a:endParaRPr lang="en-US" sz="600">
            <a:effectLst/>
          </a:endParaRPr>
        </a:p>
      </xdr:txBody>
    </xdr:sp>
    <xdr:clientData/>
  </xdr:twoCellAnchor>
  <xdr:twoCellAnchor>
    <xdr:from>
      <xdr:col>4</xdr:col>
      <xdr:colOff>296895</xdr:colOff>
      <xdr:row>4</xdr:row>
      <xdr:rowOff>26327</xdr:rowOff>
    </xdr:from>
    <xdr:to>
      <xdr:col>5</xdr:col>
      <xdr:colOff>189903</xdr:colOff>
      <xdr:row>6</xdr:row>
      <xdr:rowOff>142283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FB78D3A6-F6F7-467B-BBD0-00E0A3CAD654}"/>
            </a:ext>
          </a:extLst>
        </xdr:cNvPr>
        <xdr:cNvSpPr/>
      </xdr:nvSpPr>
      <xdr:spPr>
        <a:xfrm>
          <a:off x="5184205" y="788327"/>
          <a:ext cx="503922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o1</a:t>
          </a:r>
        </a:p>
      </xdr:txBody>
    </xdr:sp>
    <xdr:clientData/>
  </xdr:twoCellAnchor>
  <xdr:twoCellAnchor>
    <xdr:from>
      <xdr:col>4</xdr:col>
      <xdr:colOff>306944</xdr:colOff>
      <xdr:row>10</xdr:row>
      <xdr:rowOff>98131</xdr:rowOff>
    </xdr:from>
    <xdr:to>
      <xdr:col>5</xdr:col>
      <xdr:colOff>195764</xdr:colOff>
      <xdr:row>13</xdr:row>
      <xdr:rowOff>23587</xdr:rowOff>
    </xdr:to>
    <xdr:sp macro="" textlink="">
      <xdr:nvSpPr>
        <xdr:cNvPr id="9" name="Oval 8">
          <a:extLst>
            <a:ext uri="{FF2B5EF4-FFF2-40B4-BE49-F238E27FC236}">
              <a16:creationId xmlns="" xmlns:a16="http://schemas.microsoft.com/office/drawing/2014/main" id="{E4E8998F-A921-4E8A-B991-C4E1E7EC3F0E}"/>
            </a:ext>
          </a:extLst>
        </xdr:cNvPr>
        <xdr:cNvSpPr/>
      </xdr:nvSpPr>
      <xdr:spPr>
        <a:xfrm>
          <a:off x="5194254" y="2003131"/>
          <a:ext cx="499734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o2</a:t>
          </a:r>
        </a:p>
      </xdr:txBody>
    </xdr:sp>
    <xdr:clientData/>
  </xdr:twoCellAnchor>
  <xdr:twoCellAnchor>
    <xdr:from>
      <xdr:col>5</xdr:col>
      <xdr:colOff>167732</xdr:colOff>
      <xdr:row>4</xdr:row>
      <xdr:rowOff>32189</xdr:rowOff>
    </xdr:from>
    <xdr:to>
      <xdr:col>6</xdr:col>
      <xdr:colOff>81568</xdr:colOff>
      <xdr:row>6</xdr:row>
      <xdr:rowOff>148145</xdr:rowOff>
    </xdr:to>
    <xdr:sp macro="" textlink="">
      <xdr:nvSpPr>
        <xdr:cNvPr id="10" name="Oval 9">
          <a:extLst>
            <a:ext uri="{FF2B5EF4-FFF2-40B4-BE49-F238E27FC236}">
              <a16:creationId xmlns="" xmlns:a16="http://schemas.microsoft.com/office/drawing/2014/main" id="{50F77519-E3D9-4550-A212-F6A32F0C5E3C}"/>
            </a:ext>
          </a:extLst>
        </xdr:cNvPr>
        <xdr:cNvSpPr/>
      </xdr:nvSpPr>
      <xdr:spPr>
        <a:xfrm>
          <a:off x="5665956" y="794189"/>
          <a:ext cx="524750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a_o1</a:t>
          </a:r>
        </a:p>
      </xdr:txBody>
    </xdr:sp>
    <xdr:clientData/>
  </xdr:twoCellAnchor>
  <xdr:twoCellAnchor>
    <xdr:from>
      <xdr:col>5</xdr:col>
      <xdr:colOff>173593</xdr:colOff>
      <xdr:row>10</xdr:row>
      <xdr:rowOff>103993</xdr:rowOff>
    </xdr:from>
    <xdr:to>
      <xdr:col>6</xdr:col>
      <xdr:colOff>88137</xdr:colOff>
      <xdr:row>13</xdr:row>
      <xdr:rowOff>29449</xdr:rowOff>
    </xdr:to>
    <xdr:sp macro="" textlink="">
      <xdr:nvSpPr>
        <xdr:cNvPr id="11" name="Oval 10">
          <a:extLst>
            <a:ext uri="{FF2B5EF4-FFF2-40B4-BE49-F238E27FC236}">
              <a16:creationId xmlns="" xmlns:a16="http://schemas.microsoft.com/office/drawing/2014/main" id="{CF61EE81-F066-4660-93D7-5B806F5A5A13}"/>
            </a:ext>
          </a:extLst>
        </xdr:cNvPr>
        <xdr:cNvSpPr/>
      </xdr:nvSpPr>
      <xdr:spPr>
        <a:xfrm>
          <a:off x="5671817" y="2008993"/>
          <a:ext cx="525458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a_o2</a:t>
          </a:r>
        </a:p>
      </xdr:txBody>
    </xdr:sp>
    <xdr:clientData/>
  </xdr:twoCellAnchor>
  <xdr:twoCellAnchor>
    <xdr:from>
      <xdr:col>7</xdr:col>
      <xdr:colOff>13591</xdr:colOff>
      <xdr:row>6</xdr:row>
      <xdr:rowOff>182314</xdr:rowOff>
    </xdr:from>
    <xdr:to>
      <xdr:col>8</xdr:col>
      <xdr:colOff>187610</xdr:colOff>
      <xdr:row>11</xdr:row>
      <xdr:rowOff>100252</xdr:rowOff>
    </xdr:to>
    <xdr:sp macro="" textlink="">
      <xdr:nvSpPr>
        <xdr:cNvPr id="12" name="Oval 11">
          <a:extLst>
            <a:ext uri="{FF2B5EF4-FFF2-40B4-BE49-F238E27FC236}">
              <a16:creationId xmlns="" xmlns:a16="http://schemas.microsoft.com/office/drawing/2014/main" id="{39D76AA8-D71D-49D0-83AD-DBF37FB0A747}"/>
            </a:ext>
          </a:extLst>
        </xdr:cNvPr>
        <xdr:cNvSpPr/>
      </xdr:nvSpPr>
      <xdr:spPr>
        <a:xfrm>
          <a:off x="6733643" y="1325314"/>
          <a:ext cx="784933" cy="87043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E_Total</a:t>
          </a:r>
        </a:p>
      </xdr:txBody>
    </xdr:sp>
    <xdr:clientData/>
  </xdr:twoCellAnchor>
  <xdr:twoCellAnchor>
    <xdr:from>
      <xdr:col>0</xdr:col>
      <xdr:colOff>610049</xdr:colOff>
      <xdr:row>5</xdr:row>
      <xdr:rowOff>71116</xdr:rowOff>
    </xdr:from>
    <xdr:to>
      <xdr:col>2</xdr:col>
      <xdr:colOff>45418</xdr:colOff>
      <xdr:row>11</xdr:row>
      <xdr:rowOff>144386</xdr:rowOff>
    </xdr:to>
    <xdr:cxnSp macro="">
      <xdr:nvCxnSpPr>
        <xdr:cNvPr id="13" name="Straight Connector 12">
          <a:extLst>
            <a:ext uri="{FF2B5EF4-FFF2-40B4-BE49-F238E27FC236}">
              <a16:creationId xmlns="" xmlns:a16="http://schemas.microsoft.com/office/drawing/2014/main" id="{6BD36202-9133-48B4-8600-437BFC7ED3DA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3053704" y="1023616"/>
          <a:ext cx="657197" cy="121627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610049</xdr:colOff>
      <xdr:row>5</xdr:row>
      <xdr:rowOff>71116</xdr:rowOff>
    </xdr:from>
    <xdr:ext cx="813288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42F1750-6CB7-4803-8824-767839573B97}"/>
            </a:ext>
          </a:extLst>
        </xdr:cNvPr>
        <xdr:cNvSpPr txBox="1"/>
      </xdr:nvSpPr>
      <xdr:spPr>
        <a:xfrm>
          <a:off x="3053704" y="1023616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w1 = 0.15</a:t>
          </a:r>
        </a:p>
      </xdr:txBody>
    </xdr:sp>
    <xdr:clientData/>
  </xdr:oneCellAnchor>
  <xdr:oneCellAnchor>
    <xdr:from>
      <xdr:col>1</xdr:col>
      <xdr:colOff>271965</xdr:colOff>
      <xdr:row>7</xdr:row>
      <xdr:rowOff>40343</xdr:rowOff>
    </xdr:from>
    <xdr:ext cx="813288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5F79436E-1CFA-48FE-B4A8-99761B129F83}"/>
            </a:ext>
          </a:extLst>
        </xdr:cNvPr>
        <xdr:cNvSpPr txBox="1"/>
      </xdr:nvSpPr>
      <xdr:spPr>
        <a:xfrm>
          <a:off x="3326534" y="1373843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w2 = 0.2</a:t>
          </a:r>
        </a:p>
      </xdr:txBody>
    </xdr:sp>
    <xdr:clientData/>
  </xdr:oneCellAnchor>
  <xdr:oneCellAnchor>
    <xdr:from>
      <xdr:col>1</xdr:col>
      <xdr:colOff>229211</xdr:colOff>
      <xdr:row>9</xdr:row>
      <xdr:rowOff>33191</xdr:rowOff>
    </xdr:from>
    <xdr:ext cx="813288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1D670BFB-A4C0-4E61-AF3F-6CEB061038DE}"/>
            </a:ext>
          </a:extLst>
        </xdr:cNvPr>
        <xdr:cNvSpPr txBox="1"/>
      </xdr:nvSpPr>
      <xdr:spPr>
        <a:xfrm>
          <a:off x="3283780" y="1747691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w3 = 0.25</a:t>
          </a:r>
        </a:p>
      </xdr:txBody>
    </xdr:sp>
    <xdr:clientData/>
  </xdr:oneCellAnchor>
  <xdr:twoCellAnchor>
    <xdr:from>
      <xdr:col>2</xdr:col>
      <xdr:colOff>267463</xdr:colOff>
      <xdr:row>13</xdr:row>
      <xdr:rowOff>10398</xdr:rowOff>
    </xdr:from>
    <xdr:to>
      <xdr:col>3</xdr:col>
      <xdr:colOff>138876</xdr:colOff>
      <xdr:row>13</xdr:row>
      <xdr:rowOff>16260</xdr:rowOff>
    </xdr:to>
    <xdr:cxnSp macro="">
      <xdr:nvCxnSpPr>
        <xdr:cNvPr id="17" name="Connector: Curved 16">
          <a:extLst>
            <a:ext uri="{FF2B5EF4-FFF2-40B4-BE49-F238E27FC236}">
              <a16:creationId xmlns="" xmlns:a16="http://schemas.microsoft.com/office/drawing/2014/main" id="{1639A7DD-2308-48F7-9FA4-2820E89BCA0A}"/>
            </a:ext>
          </a:extLst>
        </xdr:cNvPr>
        <xdr:cNvCxnSpPr>
          <a:stCxn id="5" idx="4"/>
          <a:endCxn id="7" idx="4"/>
        </xdr:cNvCxnSpPr>
      </xdr:nvCxnSpPr>
      <xdr:spPr>
        <a:xfrm rot="16200000" flipH="1">
          <a:off x="4171179" y="2248665"/>
          <a:ext cx="5862" cy="482327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406758</xdr:colOff>
      <xdr:row>5</xdr:row>
      <xdr:rowOff>84305</xdr:rowOff>
    </xdr:from>
    <xdr:to>
      <xdr:col>4</xdr:col>
      <xdr:colOff>296895</xdr:colOff>
      <xdr:row>11</xdr:row>
      <xdr:rowOff>148782</xdr:rowOff>
    </xdr:to>
    <xdr:cxnSp macro="">
      <xdr:nvCxnSpPr>
        <xdr:cNvPr id="18" name="Straight Connector 17">
          <a:extLst>
            <a:ext uri="{FF2B5EF4-FFF2-40B4-BE49-F238E27FC236}">
              <a16:creationId xmlns="" xmlns:a16="http://schemas.microsoft.com/office/drawing/2014/main" id="{6C760943-475E-4961-904E-F5D3C0398EB7}"/>
            </a:ext>
          </a:extLst>
        </xdr:cNvPr>
        <xdr:cNvCxnSpPr>
          <a:stCxn id="7" idx="6"/>
          <a:endCxn id="8" idx="2"/>
        </xdr:cNvCxnSpPr>
      </xdr:nvCxnSpPr>
      <xdr:spPr>
        <a:xfrm flipV="1">
          <a:off x="4683155" y="1036805"/>
          <a:ext cx="501050" cy="1207477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421796</xdr:colOff>
      <xdr:row>5</xdr:row>
      <xdr:rowOff>76978</xdr:rowOff>
    </xdr:from>
    <xdr:to>
      <xdr:col>4</xdr:col>
      <xdr:colOff>306944</xdr:colOff>
      <xdr:row>11</xdr:row>
      <xdr:rowOff>156109</xdr:rowOff>
    </xdr:to>
    <xdr:cxnSp macro="">
      <xdr:nvCxnSpPr>
        <xdr:cNvPr id="19" name="Straight Connector 18">
          <a:extLst>
            <a:ext uri="{FF2B5EF4-FFF2-40B4-BE49-F238E27FC236}">
              <a16:creationId xmlns="" xmlns:a16="http://schemas.microsoft.com/office/drawing/2014/main" id="{7DD18C0A-CAB8-46DD-8641-BA10B1B4346A}"/>
            </a:ext>
          </a:extLst>
        </xdr:cNvPr>
        <xdr:cNvCxnSpPr>
          <a:stCxn id="6" idx="6"/>
          <a:endCxn id="9" idx="2"/>
        </xdr:cNvCxnSpPr>
      </xdr:nvCxnSpPr>
      <xdr:spPr>
        <a:xfrm>
          <a:off x="4698193" y="1029478"/>
          <a:ext cx="496061" cy="122213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557156</xdr:colOff>
      <xdr:row>13</xdr:row>
      <xdr:rowOff>23587</xdr:rowOff>
    </xdr:from>
    <xdr:to>
      <xdr:col>5</xdr:col>
      <xdr:colOff>436321</xdr:colOff>
      <xdr:row>13</xdr:row>
      <xdr:rowOff>29449</xdr:rowOff>
    </xdr:to>
    <xdr:cxnSp macro="">
      <xdr:nvCxnSpPr>
        <xdr:cNvPr id="20" name="Connector: Curved 19">
          <a:extLst>
            <a:ext uri="{FF2B5EF4-FFF2-40B4-BE49-F238E27FC236}">
              <a16:creationId xmlns="" xmlns:a16="http://schemas.microsoft.com/office/drawing/2014/main" id="{AFC970A1-28C6-49A7-897B-974A91CD08B2}"/>
            </a:ext>
          </a:extLst>
        </xdr:cNvPr>
        <xdr:cNvCxnSpPr>
          <a:stCxn id="9" idx="4"/>
          <a:endCxn id="11" idx="4"/>
        </xdr:cNvCxnSpPr>
      </xdr:nvCxnSpPr>
      <xdr:spPr>
        <a:xfrm rot="16200000" flipH="1">
          <a:off x="5686575" y="2257978"/>
          <a:ext cx="5862" cy="490079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81568</xdr:colOff>
      <xdr:row>5</xdr:row>
      <xdr:rowOff>90167</xdr:rowOff>
    </xdr:from>
    <xdr:to>
      <xdr:col>7</xdr:col>
      <xdr:colOff>13591</xdr:colOff>
      <xdr:row>9</xdr:row>
      <xdr:rowOff>46033</xdr:rowOff>
    </xdr:to>
    <xdr:cxnSp macro="">
      <xdr:nvCxnSpPr>
        <xdr:cNvPr id="21" name="Straight Arrow Connector 20">
          <a:extLst>
            <a:ext uri="{FF2B5EF4-FFF2-40B4-BE49-F238E27FC236}">
              <a16:creationId xmlns="" xmlns:a16="http://schemas.microsoft.com/office/drawing/2014/main" id="{67ECC43F-38E5-4BBC-A54C-99AED5859859}"/>
            </a:ext>
          </a:extLst>
        </xdr:cNvPr>
        <xdr:cNvCxnSpPr>
          <a:stCxn id="10" idx="6"/>
          <a:endCxn id="12" idx="2"/>
        </xdr:cNvCxnSpPr>
      </xdr:nvCxnSpPr>
      <xdr:spPr>
        <a:xfrm>
          <a:off x="6190706" y="1042667"/>
          <a:ext cx="542937" cy="717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88137</xdr:colOff>
      <xdr:row>9</xdr:row>
      <xdr:rowOff>46033</xdr:rowOff>
    </xdr:from>
    <xdr:to>
      <xdr:col>7</xdr:col>
      <xdr:colOff>13591</xdr:colOff>
      <xdr:row>11</xdr:row>
      <xdr:rowOff>161971</xdr:rowOff>
    </xdr:to>
    <xdr:cxnSp macro="">
      <xdr:nvCxnSpPr>
        <xdr:cNvPr id="22" name="Straight Arrow Connector 21">
          <a:extLst>
            <a:ext uri="{FF2B5EF4-FFF2-40B4-BE49-F238E27FC236}">
              <a16:creationId xmlns="" xmlns:a16="http://schemas.microsoft.com/office/drawing/2014/main" id="{4D150426-E328-41D7-957D-D4F7C15B0092}"/>
            </a:ext>
          </a:extLst>
        </xdr:cNvPr>
        <xdr:cNvCxnSpPr>
          <a:stCxn id="11" idx="6"/>
          <a:endCxn id="12" idx="2"/>
        </xdr:cNvCxnSpPr>
      </xdr:nvCxnSpPr>
      <xdr:spPr>
        <a:xfrm flipV="1">
          <a:off x="6197275" y="1760533"/>
          <a:ext cx="536368" cy="496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325039</xdr:colOff>
      <xdr:row>4</xdr:row>
      <xdr:rowOff>52604</xdr:rowOff>
    </xdr:from>
    <xdr:ext cx="813288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CE43D34C-3B7E-4CBE-A7B0-D6F34F6885F6}"/>
            </a:ext>
          </a:extLst>
        </xdr:cNvPr>
        <xdr:cNvSpPr txBox="1"/>
      </xdr:nvSpPr>
      <xdr:spPr>
        <a:xfrm>
          <a:off x="4601436" y="814604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w5 = 0.4</a:t>
          </a:r>
        </a:p>
      </xdr:txBody>
    </xdr:sp>
    <xdr:clientData/>
  </xdr:oneCellAnchor>
  <xdr:oneCellAnchor>
    <xdr:from>
      <xdr:col>6</xdr:col>
      <xdr:colOff>30846</xdr:colOff>
      <xdr:row>5</xdr:row>
      <xdr:rowOff>132379</xdr:rowOff>
    </xdr:from>
    <xdr:ext cx="1374911" cy="248851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2C820674-CA4C-48C7-9E87-6107750E4A13}"/>
            </a:ext>
          </a:extLst>
        </xdr:cNvPr>
        <xdr:cNvSpPr txBox="1"/>
      </xdr:nvSpPr>
      <xdr:spPr>
        <a:xfrm>
          <a:off x="3696329" y="1084879"/>
          <a:ext cx="137491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000">
              <a:solidFill>
                <a:srgbClr val="FF0000"/>
              </a:solidFill>
            </a:rPr>
            <a:t>E1 = ½ * (t1 - a_o1)²</a:t>
          </a:r>
        </a:p>
      </xdr:txBody>
    </xdr:sp>
    <xdr:clientData/>
  </xdr:oneCellAnchor>
  <xdr:twoCellAnchor>
    <xdr:from>
      <xdr:col>1</xdr:col>
      <xdr:colOff>0</xdr:colOff>
      <xdr:row>5</xdr:row>
      <xdr:rowOff>72258</xdr:rowOff>
    </xdr:from>
    <xdr:to>
      <xdr:col>2</xdr:col>
      <xdr:colOff>58005</xdr:colOff>
      <xdr:row>11</xdr:row>
      <xdr:rowOff>142596</xdr:rowOff>
    </xdr:to>
    <xdr:cxnSp macro="">
      <xdr:nvCxnSpPr>
        <xdr:cNvPr id="26" name="Straight Connector 25">
          <a:extLst>
            <a:ext uri="{FF2B5EF4-FFF2-40B4-BE49-F238E27FC236}">
              <a16:creationId xmlns="" xmlns:a16="http://schemas.microsoft.com/office/drawing/2014/main" id="{DE47F0D4-9B55-4630-8B81-85C3F2F97FD1}"/>
            </a:ext>
          </a:extLst>
        </xdr:cNvPr>
        <xdr:cNvCxnSpPr/>
      </xdr:nvCxnSpPr>
      <xdr:spPr>
        <a:xfrm>
          <a:off x="3054569" y="1024758"/>
          <a:ext cx="668919" cy="1213338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262759</xdr:colOff>
      <xdr:row>4</xdr:row>
      <xdr:rowOff>13137</xdr:rowOff>
    </xdr:from>
    <xdr:to>
      <xdr:col>3</xdr:col>
      <xdr:colOff>144622</xdr:colOff>
      <xdr:row>4</xdr:row>
      <xdr:rowOff>18999</xdr:rowOff>
    </xdr:to>
    <xdr:cxnSp macro="">
      <xdr:nvCxnSpPr>
        <xdr:cNvPr id="27" name="Connector: Curved 26">
          <a:extLst>
            <a:ext uri="{FF2B5EF4-FFF2-40B4-BE49-F238E27FC236}">
              <a16:creationId xmlns="" xmlns:a16="http://schemas.microsoft.com/office/drawing/2014/main" id="{ED934A22-8F29-4B0B-8C18-4D4E84B437D8}"/>
            </a:ext>
          </a:extLst>
        </xdr:cNvPr>
        <xdr:cNvCxnSpPr/>
      </xdr:nvCxnSpPr>
      <xdr:spPr>
        <a:xfrm rot="16200000" flipH="1">
          <a:off x="4171700" y="531679"/>
          <a:ext cx="5862" cy="492777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545596</xdr:colOff>
      <xdr:row>4</xdr:row>
      <xdr:rowOff>26326</xdr:rowOff>
    </xdr:from>
    <xdr:to>
      <xdr:col>5</xdr:col>
      <xdr:colOff>426501</xdr:colOff>
      <xdr:row>4</xdr:row>
      <xdr:rowOff>32188</xdr:rowOff>
    </xdr:to>
    <xdr:cxnSp macro="">
      <xdr:nvCxnSpPr>
        <xdr:cNvPr id="28" name="Connector: Curved 27">
          <a:extLst>
            <a:ext uri="{FF2B5EF4-FFF2-40B4-BE49-F238E27FC236}">
              <a16:creationId xmlns="" xmlns:a16="http://schemas.microsoft.com/office/drawing/2014/main" id="{789377F6-756D-4FCC-BE0D-BF412A6F16A5}"/>
            </a:ext>
          </a:extLst>
        </xdr:cNvPr>
        <xdr:cNvCxnSpPr/>
      </xdr:nvCxnSpPr>
      <xdr:spPr>
        <a:xfrm rot="16200000" flipH="1">
          <a:off x="5675885" y="545347"/>
          <a:ext cx="5862" cy="491819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569521</xdr:colOff>
      <xdr:row>6</xdr:row>
      <xdr:rowOff>72258</xdr:rowOff>
    </xdr:from>
    <xdr:ext cx="813288" cy="264560"/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A26F70C1-AE05-4278-BFA4-4FEB390042A5}"/>
            </a:ext>
          </a:extLst>
        </xdr:cNvPr>
        <xdr:cNvSpPr txBox="1"/>
      </xdr:nvSpPr>
      <xdr:spPr>
        <a:xfrm>
          <a:off x="4845918" y="1215258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w6 = 0.45</a:t>
          </a:r>
        </a:p>
      </xdr:txBody>
    </xdr:sp>
    <xdr:clientData/>
  </xdr:oneCellAnchor>
  <xdr:oneCellAnchor>
    <xdr:from>
      <xdr:col>3</xdr:col>
      <xdr:colOff>568056</xdr:colOff>
      <xdr:row>9</xdr:row>
      <xdr:rowOff>12177</xdr:rowOff>
    </xdr:from>
    <xdr:ext cx="813288" cy="264560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B29B2546-B46C-4809-A076-70319BB6091C}"/>
            </a:ext>
          </a:extLst>
        </xdr:cNvPr>
        <xdr:cNvSpPr txBox="1"/>
      </xdr:nvSpPr>
      <xdr:spPr>
        <a:xfrm>
          <a:off x="4844453" y="1726677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w7 = 0.5</a:t>
          </a:r>
        </a:p>
      </xdr:txBody>
    </xdr:sp>
    <xdr:clientData/>
  </xdr:oneCellAnchor>
  <xdr:oneCellAnchor>
    <xdr:from>
      <xdr:col>3</xdr:col>
      <xdr:colOff>308741</xdr:colOff>
      <xdr:row>11</xdr:row>
      <xdr:rowOff>181504</xdr:rowOff>
    </xdr:from>
    <xdr:ext cx="813288" cy="264560"/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2148785E-A4E6-461C-850C-E7450C8A8715}"/>
            </a:ext>
          </a:extLst>
        </xdr:cNvPr>
        <xdr:cNvSpPr txBox="1"/>
      </xdr:nvSpPr>
      <xdr:spPr>
        <a:xfrm>
          <a:off x="4585138" y="2277004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w8 = 0.55</a:t>
          </a:r>
        </a:p>
      </xdr:txBody>
    </xdr:sp>
    <xdr:clientData/>
  </xdr:oneCellAnchor>
  <xdr:twoCellAnchor>
    <xdr:from>
      <xdr:col>0</xdr:col>
      <xdr:colOff>610049</xdr:colOff>
      <xdr:row>11</xdr:row>
      <xdr:rowOff>142920</xdr:rowOff>
    </xdr:from>
    <xdr:to>
      <xdr:col>2</xdr:col>
      <xdr:colOff>51279</xdr:colOff>
      <xdr:row>11</xdr:row>
      <xdr:rowOff>144386</xdr:rowOff>
    </xdr:to>
    <xdr:cxnSp macro="">
      <xdr:nvCxnSpPr>
        <xdr:cNvPr id="36" name="Straight Arrow Connector 35">
          <a:extLst>
            <a:ext uri="{FF2B5EF4-FFF2-40B4-BE49-F238E27FC236}">
              <a16:creationId xmlns="" xmlns:a16="http://schemas.microsoft.com/office/drawing/2014/main" id="{550DA1D2-461D-BB52-473F-01DA9E9EDB83}"/>
            </a:ext>
          </a:extLst>
        </xdr:cNvPr>
        <xdr:cNvCxnSpPr>
          <a:stCxn id="3" idx="6"/>
          <a:endCxn id="5" idx="2"/>
        </xdr:cNvCxnSpPr>
      </xdr:nvCxnSpPr>
      <xdr:spPr>
        <a:xfrm flipV="1">
          <a:off x="3053704" y="2238420"/>
          <a:ext cx="663058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39414</xdr:colOff>
      <xdr:row>5</xdr:row>
      <xdr:rowOff>71116</xdr:rowOff>
    </xdr:from>
    <xdr:to>
      <xdr:col>2</xdr:col>
      <xdr:colOff>45418</xdr:colOff>
      <xdr:row>5</xdr:row>
      <xdr:rowOff>71116</xdr:rowOff>
    </xdr:to>
    <xdr:cxnSp macro="">
      <xdr:nvCxnSpPr>
        <xdr:cNvPr id="39" name="Straight Arrow Connector 38">
          <a:extLst>
            <a:ext uri="{FF2B5EF4-FFF2-40B4-BE49-F238E27FC236}">
              <a16:creationId xmlns="" xmlns:a16="http://schemas.microsoft.com/office/drawing/2014/main" id="{3CE249E4-1FF0-4A78-ACBE-B2D60741DAA8}"/>
            </a:ext>
          </a:extLst>
        </xdr:cNvPr>
        <xdr:cNvCxnSpPr>
          <a:stCxn id="2" idx="6"/>
          <a:endCxn id="4" idx="2"/>
        </xdr:cNvCxnSpPr>
      </xdr:nvCxnSpPr>
      <xdr:spPr>
        <a:xfrm>
          <a:off x="3093983" y="1023616"/>
          <a:ext cx="6169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597776</xdr:colOff>
      <xdr:row>11</xdr:row>
      <xdr:rowOff>111672</xdr:rowOff>
    </xdr:from>
    <xdr:ext cx="813288" cy="264560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C018C6D2-CAF1-4B35-B9F6-145CADF48A6E}"/>
            </a:ext>
          </a:extLst>
        </xdr:cNvPr>
        <xdr:cNvSpPr txBox="1"/>
      </xdr:nvSpPr>
      <xdr:spPr>
        <a:xfrm>
          <a:off x="3041431" y="2207172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w4 = 0.3</a:t>
          </a:r>
        </a:p>
      </xdr:txBody>
    </xdr:sp>
    <xdr:clientData/>
  </xdr:oneCellAnchor>
  <xdr:twoCellAnchor>
    <xdr:from>
      <xdr:col>3</xdr:col>
      <xdr:colOff>406758</xdr:colOff>
      <xdr:row>11</xdr:row>
      <xdr:rowOff>148782</xdr:rowOff>
    </xdr:from>
    <xdr:to>
      <xdr:col>4</xdr:col>
      <xdr:colOff>306944</xdr:colOff>
      <xdr:row>11</xdr:row>
      <xdr:rowOff>156109</xdr:rowOff>
    </xdr:to>
    <xdr:cxnSp macro="">
      <xdr:nvCxnSpPr>
        <xdr:cNvPr id="43" name="Straight Arrow Connector 42">
          <a:extLst>
            <a:ext uri="{FF2B5EF4-FFF2-40B4-BE49-F238E27FC236}">
              <a16:creationId xmlns="" xmlns:a16="http://schemas.microsoft.com/office/drawing/2014/main" id="{3F12A84D-3100-442F-B70D-0A2BF928380D}"/>
            </a:ext>
          </a:extLst>
        </xdr:cNvPr>
        <xdr:cNvCxnSpPr>
          <a:stCxn id="7" idx="6"/>
          <a:endCxn id="9" idx="2"/>
        </xdr:cNvCxnSpPr>
      </xdr:nvCxnSpPr>
      <xdr:spPr>
        <a:xfrm>
          <a:off x="4683155" y="2244282"/>
          <a:ext cx="511099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421796</xdr:colOff>
      <xdr:row>5</xdr:row>
      <xdr:rowOff>76978</xdr:rowOff>
    </xdr:from>
    <xdr:to>
      <xdr:col>4</xdr:col>
      <xdr:colOff>296895</xdr:colOff>
      <xdr:row>5</xdr:row>
      <xdr:rowOff>84305</xdr:rowOff>
    </xdr:to>
    <xdr:cxnSp macro="">
      <xdr:nvCxnSpPr>
        <xdr:cNvPr id="44" name="Straight Arrow Connector 43">
          <a:extLst>
            <a:ext uri="{FF2B5EF4-FFF2-40B4-BE49-F238E27FC236}">
              <a16:creationId xmlns="" xmlns:a16="http://schemas.microsoft.com/office/drawing/2014/main" id="{68C7A41F-4AB9-4E3E-8DAC-95FACB34DDEE}"/>
            </a:ext>
          </a:extLst>
        </xdr:cNvPr>
        <xdr:cNvCxnSpPr>
          <a:stCxn id="6" idx="6"/>
          <a:endCxn id="8" idx="2"/>
        </xdr:cNvCxnSpPr>
      </xdr:nvCxnSpPr>
      <xdr:spPr>
        <a:xfrm>
          <a:off x="4698193" y="1029478"/>
          <a:ext cx="486012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602346</xdr:colOff>
      <xdr:row>7</xdr:row>
      <xdr:rowOff>117956</xdr:rowOff>
    </xdr:from>
    <xdr:ext cx="813288" cy="264560"/>
    <xdr:sp macro="" textlink="">
      <xdr:nvSpPr>
        <xdr:cNvPr id="50" name="TextBox 49">
          <a:extLst>
            <a:ext uri="{FF2B5EF4-FFF2-40B4-BE49-F238E27FC236}">
              <a16:creationId xmlns="" xmlns:a16="http://schemas.microsoft.com/office/drawing/2014/main" id="{EE6EB1CA-DE34-4815-B881-5DBDEEC6E119}"/>
            </a:ext>
          </a:extLst>
        </xdr:cNvPr>
        <xdr:cNvSpPr txBox="1"/>
      </xdr:nvSpPr>
      <xdr:spPr>
        <a:xfrm>
          <a:off x="3656915" y="1451456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t1</a:t>
          </a:r>
        </a:p>
      </xdr:txBody>
    </xdr:sp>
    <xdr:clientData/>
  </xdr:oneCellAnchor>
  <xdr:oneCellAnchor>
    <xdr:from>
      <xdr:col>5</xdr:col>
      <xdr:colOff>603660</xdr:colOff>
      <xdr:row>8</xdr:row>
      <xdr:rowOff>138978</xdr:rowOff>
    </xdr:from>
    <xdr:ext cx="813288" cy="264560"/>
    <xdr:sp macro="" textlink="">
      <xdr:nvSpPr>
        <xdr:cNvPr id="51" name="TextBox 50">
          <a:extLst>
            <a:ext uri="{FF2B5EF4-FFF2-40B4-BE49-F238E27FC236}">
              <a16:creationId xmlns="" xmlns:a16="http://schemas.microsoft.com/office/drawing/2014/main" id="{D3777FD6-3758-4BAF-B0E9-877F02C0CB55}"/>
            </a:ext>
          </a:extLst>
        </xdr:cNvPr>
        <xdr:cNvSpPr txBox="1"/>
      </xdr:nvSpPr>
      <xdr:spPr>
        <a:xfrm>
          <a:off x="3658229" y="1662978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t2</a:t>
          </a:r>
        </a:p>
      </xdr:txBody>
    </xdr:sp>
    <xdr:clientData/>
  </xdr:oneCellAnchor>
  <xdr:oneCellAnchor>
    <xdr:from>
      <xdr:col>6</xdr:col>
      <xdr:colOff>12452</xdr:colOff>
      <xdr:row>11</xdr:row>
      <xdr:rowOff>153400</xdr:rowOff>
    </xdr:from>
    <xdr:ext cx="1406443" cy="248851"/>
    <xdr:sp macro="" textlink="">
      <xdr:nvSpPr>
        <xdr:cNvPr id="52" name="TextBox 51">
          <a:extLst>
            <a:ext uri="{FF2B5EF4-FFF2-40B4-BE49-F238E27FC236}">
              <a16:creationId xmlns="" xmlns:a16="http://schemas.microsoft.com/office/drawing/2014/main" id="{D30C5930-E137-4118-9956-B3D1A168F87E}"/>
            </a:ext>
          </a:extLst>
        </xdr:cNvPr>
        <xdr:cNvSpPr txBox="1"/>
      </xdr:nvSpPr>
      <xdr:spPr>
        <a:xfrm>
          <a:off x="3677935" y="2248900"/>
          <a:ext cx="140644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en-US" sz="1000">
              <a:solidFill>
                <a:srgbClr val="FF0000"/>
              </a:solidFill>
              <a:latin typeface="+mn-lt"/>
              <a:ea typeface="+mn-ea"/>
              <a:cs typeface="+mn-cs"/>
            </a:rPr>
            <a:t>E2 = ½ * (t2 - a_o2)²</a:t>
          </a:r>
        </a:p>
      </xdr:txBody>
    </xdr:sp>
    <xdr:clientData/>
  </xdr:oneCellAnchor>
  <xdr:twoCellAnchor>
    <xdr:from>
      <xdr:col>19</xdr:col>
      <xdr:colOff>214069</xdr:colOff>
      <xdr:row>15</xdr:row>
      <xdr:rowOff>171643</xdr:rowOff>
    </xdr:from>
    <xdr:to>
      <xdr:col>26</xdr:col>
      <xdr:colOff>136137</xdr:colOff>
      <xdr:row>30</xdr:row>
      <xdr:rowOff>57343</xdr:rowOff>
    </xdr:to>
    <xdr:graphicFrame macro="">
      <xdr:nvGraphicFramePr>
        <xdr:cNvPr id="53" name="Chart 52">
          <a:extLst>
            <a:ext uri="{FF2B5EF4-FFF2-40B4-BE49-F238E27FC236}">
              <a16:creationId xmlns="" xmlns:a16="http://schemas.microsoft.com/office/drawing/2014/main" id="{A4451A2E-1259-1B59-70C1-BEF7DA526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E100"/>
  <sheetViews>
    <sheetView tabSelected="1" topLeftCell="F13" zoomScale="90" zoomScaleNormal="90" workbookViewId="0">
      <selection activeCell="R25" sqref="R25"/>
    </sheetView>
  </sheetViews>
  <sheetFormatPr defaultColWidth="9.140625" defaultRowHeight="15" x14ac:dyDescent="0.25"/>
  <cols>
    <col min="1" max="9" width="9.28515625" style="1" bestFit="1" customWidth="1"/>
    <col min="10" max="10" width="9.140625" style="1" customWidth="1"/>
    <col min="11" max="22" width="9.28515625" style="1" bestFit="1" customWidth="1"/>
    <col min="23" max="23" width="9.28515625" style="1" customWidth="1"/>
    <col min="24" max="26" width="10.7109375" style="1" bestFit="1" customWidth="1"/>
    <col min="27" max="31" width="9.28515625" style="1" bestFit="1" customWidth="1"/>
    <col min="32" max="16384" width="9.140625" style="1"/>
  </cols>
  <sheetData>
    <row r="4" spans="10:18" x14ac:dyDescent="0.25">
      <c r="J4" s="5">
        <v>1</v>
      </c>
      <c r="K4" s="5"/>
      <c r="L4" s="5"/>
      <c r="M4" s="5">
        <v>2</v>
      </c>
      <c r="N4" s="5"/>
      <c r="O4" s="5"/>
      <c r="P4" s="5"/>
      <c r="Q4" s="5"/>
      <c r="R4" s="5"/>
    </row>
    <row r="5" spans="10:18" x14ac:dyDescent="0.25">
      <c r="J5" s="13" t="s">
        <v>0</v>
      </c>
      <c r="K5" s="14"/>
      <c r="L5" s="15"/>
      <c r="M5" s="13" t="s">
        <v>11</v>
      </c>
      <c r="N5" s="14"/>
      <c r="O5" s="14"/>
      <c r="P5" s="14"/>
      <c r="Q5" s="14"/>
      <c r="R5" s="15"/>
    </row>
    <row r="6" spans="10:18" x14ac:dyDescent="0.25">
      <c r="J6" s="10" t="s">
        <v>1</v>
      </c>
      <c r="K6" s="11"/>
      <c r="L6" s="12"/>
      <c r="M6" s="10" t="s">
        <v>12</v>
      </c>
      <c r="N6" s="11"/>
      <c r="O6" s="11"/>
      <c r="P6" s="11"/>
      <c r="Q6" s="11"/>
      <c r="R6" s="12"/>
    </row>
    <row r="7" spans="10:18" x14ac:dyDescent="0.25">
      <c r="J7" s="10" t="s">
        <v>2</v>
      </c>
      <c r="K7" s="11"/>
      <c r="L7" s="12"/>
      <c r="M7" s="10" t="s">
        <v>13</v>
      </c>
      <c r="N7" s="11"/>
      <c r="O7" s="11"/>
      <c r="P7" s="11"/>
      <c r="Q7" s="11"/>
      <c r="R7" s="12"/>
    </row>
    <row r="8" spans="10:18" x14ac:dyDescent="0.25">
      <c r="J8" s="10" t="s">
        <v>3</v>
      </c>
      <c r="K8" s="11"/>
      <c r="L8" s="12"/>
      <c r="M8" s="10" t="s">
        <v>14</v>
      </c>
      <c r="N8" s="11"/>
      <c r="O8" s="11"/>
      <c r="P8" s="11"/>
      <c r="Q8" s="11"/>
      <c r="R8" s="12"/>
    </row>
    <row r="9" spans="10:18" x14ac:dyDescent="0.25">
      <c r="J9" s="10" t="s">
        <v>4</v>
      </c>
      <c r="K9" s="11"/>
      <c r="L9" s="12"/>
      <c r="M9" s="10" t="s">
        <v>15</v>
      </c>
      <c r="N9" s="11"/>
      <c r="O9" s="11"/>
      <c r="P9" s="11"/>
      <c r="Q9" s="11"/>
      <c r="R9" s="12"/>
    </row>
    <row r="10" spans="10:18" x14ac:dyDescent="0.25">
      <c r="J10" s="10" t="s">
        <v>5</v>
      </c>
      <c r="K10" s="11"/>
      <c r="L10" s="12"/>
      <c r="M10" s="19" t="s">
        <v>16</v>
      </c>
      <c r="N10" s="20"/>
      <c r="O10" s="20"/>
      <c r="P10" s="20"/>
      <c r="Q10" s="20"/>
      <c r="R10" s="21"/>
    </row>
    <row r="11" spans="10:18" x14ac:dyDescent="0.25">
      <c r="J11" s="10" t="s">
        <v>6</v>
      </c>
      <c r="K11" s="11"/>
      <c r="L11" s="12"/>
      <c r="M11" s="2">
        <v>3</v>
      </c>
      <c r="N11" s="3"/>
      <c r="O11" s="3"/>
      <c r="P11" s="3"/>
      <c r="Q11" s="3"/>
      <c r="R11" s="4"/>
    </row>
    <row r="12" spans="10:18" x14ac:dyDescent="0.25">
      <c r="J12" s="10" t="s">
        <v>7</v>
      </c>
      <c r="K12" s="11"/>
      <c r="L12" s="12"/>
      <c r="M12" s="10" t="s">
        <v>17</v>
      </c>
      <c r="N12" s="11"/>
      <c r="O12" s="11"/>
      <c r="P12" s="11"/>
      <c r="Q12" s="11"/>
      <c r="R12" s="12"/>
    </row>
    <row r="13" spans="10:18" x14ac:dyDescent="0.25">
      <c r="J13" s="10" t="s">
        <v>8</v>
      </c>
      <c r="K13" s="11"/>
      <c r="L13" s="12"/>
      <c r="M13" s="10" t="s">
        <v>18</v>
      </c>
      <c r="N13" s="11"/>
      <c r="O13" s="11"/>
      <c r="P13" s="11"/>
      <c r="Q13" s="11"/>
      <c r="R13" s="12"/>
    </row>
    <row r="14" spans="10:18" x14ac:dyDescent="0.25">
      <c r="J14" s="10" t="s">
        <v>9</v>
      </c>
      <c r="K14" s="11"/>
      <c r="L14" s="12"/>
      <c r="M14" s="10" t="s">
        <v>19</v>
      </c>
      <c r="N14" s="11"/>
      <c r="O14" s="11"/>
      <c r="P14" s="11"/>
      <c r="Q14" s="11"/>
      <c r="R14" s="12"/>
    </row>
    <row r="15" spans="10:18" x14ac:dyDescent="0.25">
      <c r="J15" s="10" t="s">
        <v>10</v>
      </c>
      <c r="K15" s="11"/>
      <c r="L15" s="12"/>
      <c r="M15" s="10" t="s">
        <v>20</v>
      </c>
      <c r="N15" s="11"/>
      <c r="O15" s="11"/>
      <c r="P15" s="11"/>
      <c r="Q15" s="11"/>
      <c r="R15" s="12"/>
    </row>
    <row r="16" spans="10:18" x14ac:dyDescent="0.25">
      <c r="J16" s="16">
        <v>4</v>
      </c>
      <c r="K16" s="17"/>
      <c r="L16" s="17"/>
      <c r="M16" s="17"/>
      <c r="N16" s="17"/>
      <c r="O16" s="17"/>
      <c r="P16" s="17"/>
      <c r="Q16" s="17"/>
      <c r="R16" s="18"/>
    </row>
    <row r="17" spans="1:31" x14ac:dyDescent="0.25">
      <c r="C17" s="16">
        <v>5</v>
      </c>
      <c r="D17" s="17"/>
      <c r="E17" s="17"/>
      <c r="F17" s="17"/>
      <c r="G17" s="17"/>
      <c r="H17" s="18"/>
      <c r="J17" s="10" t="s">
        <v>21</v>
      </c>
      <c r="K17" s="11"/>
      <c r="L17" s="11"/>
      <c r="M17" s="11"/>
      <c r="N17" s="11"/>
      <c r="O17" s="11"/>
      <c r="P17" s="11"/>
      <c r="Q17" s="11"/>
      <c r="R17" s="12"/>
    </row>
    <row r="18" spans="1:31" x14ac:dyDescent="0.25">
      <c r="C18" s="10" t="s">
        <v>25</v>
      </c>
      <c r="D18" s="11"/>
      <c r="E18" s="11"/>
      <c r="F18" s="11"/>
      <c r="G18" s="11"/>
      <c r="H18" s="12"/>
      <c r="J18" s="10" t="s">
        <v>22</v>
      </c>
      <c r="K18" s="11"/>
      <c r="L18" s="11"/>
      <c r="M18" s="11"/>
      <c r="N18" s="11"/>
      <c r="O18" s="11"/>
      <c r="P18" s="11"/>
      <c r="Q18" s="11"/>
      <c r="R18" s="12"/>
    </row>
    <row r="19" spans="1:31" x14ac:dyDescent="0.25">
      <c r="C19" s="10" t="s">
        <v>26</v>
      </c>
      <c r="D19" s="11"/>
      <c r="E19" s="11"/>
      <c r="F19" s="11"/>
      <c r="G19" s="11"/>
      <c r="H19" s="12"/>
      <c r="J19" s="10" t="s">
        <v>23</v>
      </c>
      <c r="K19" s="11"/>
      <c r="L19" s="11"/>
      <c r="M19" s="11"/>
      <c r="N19" s="11"/>
      <c r="O19" s="11"/>
      <c r="P19" s="11"/>
      <c r="Q19" s="11"/>
      <c r="R19" s="12"/>
    </row>
    <row r="20" spans="1:31" x14ac:dyDescent="0.25">
      <c r="C20" s="19" t="s">
        <v>27</v>
      </c>
      <c r="D20" s="20"/>
      <c r="E20" s="20"/>
      <c r="F20" s="20"/>
      <c r="G20" s="20"/>
      <c r="H20" s="21"/>
      <c r="J20" s="19" t="s">
        <v>24</v>
      </c>
      <c r="K20" s="20"/>
      <c r="L20" s="20"/>
      <c r="M20" s="20"/>
      <c r="N20" s="20"/>
      <c r="O20" s="20"/>
      <c r="P20" s="20"/>
      <c r="Q20" s="20"/>
      <c r="R20" s="21"/>
    </row>
    <row r="22" spans="1:31" x14ac:dyDescent="0.25">
      <c r="C22" s="16">
        <v>6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8"/>
    </row>
    <row r="23" spans="1:31" x14ac:dyDescent="0.25">
      <c r="C23" s="10" t="s">
        <v>28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</row>
    <row r="24" spans="1:31" x14ac:dyDescent="0.25">
      <c r="C24" s="10" t="s">
        <v>29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</row>
    <row r="25" spans="1:31" x14ac:dyDescent="0.25">
      <c r="C25" s="10" t="s">
        <v>30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</row>
    <row r="26" spans="1:31" x14ac:dyDescent="0.25">
      <c r="C26" s="19" t="s">
        <v>31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1"/>
    </row>
    <row r="31" spans="1:31" x14ac:dyDescent="0.25">
      <c r="F31" t="s">
        <v>32</v>
      </c>
      <c r="G31">
        <v>2</v>
      </c>
    </row>
    <row r="32" spans="1:31" customFormat="1" x14ac:dyDescent="0.25">
      <c r="A32" s="6" t="s">
        <v>33</v>
      </c>
      <c r="B32" s="6" t="s">
        <v>34</v>
      </c>
      <c r="C32" s="6" t="s">
        <v>35</v>
      </c>
      <c r="D32" s="6" t="s">
        <v>36</v>
      </c>
      <c r="E32" s="6" t="s">
        <v>37</v>
      </c>
      <c r="F32" s="6" t="s">
        <v>38</v>
      </c>
      <c r="G32" s="6" t="s">
        <v>39</v>
      </c>
      <c r="H32" s="6" t="s">
        <v>40</v>
      </c>
      <c r="I32" s="6" t="s">
        <v>41</v>
      </c>
      <c r="J32" s="6" t="s">
        <v>42</v>
      </c>
      <c r="K32" s="6" t="s">
        <v>43</v>
      </c>
      <c r="L32" s="6" t="s">
        <v>44</v>
      </c>
      <c r="M32" s="6" t="s">
        <v>45</v>
      </c>
      <c r="N32" s="6" t="s">
        <v>46</v>
      </c>
      <c r="O32" s="6" t="s">
        <v>47</v>
      </c>
      <c r="P32" s="6" t="s">
        <v>48</v>
      </c>
      <c r="Q32" s="6" t="s">
        <v>49</v>
      </c>
      <c r="R32" s="6" t="s">
        <v>50</v>
      </c>
      <c r="S32" s="6" t="s">
        <v>51</v>
      </c>
      <c r="T32" s="6" t="s">
        <v>52</v>
      </c>
      <c r="U32" s="6" t="s">
        <v>53</v>
      </c>
      <c r="V32" s="6" t="s">
        <v>54</v>
      </c>
      <c r="W32" s="6" t="s">
        <v>55</v>
      </c>
      <c r="X32" s="6" t="s">
        <v>56</v>
      </c>
      <c r="Y32" s="6" t="s">
        <v>57</v>
      </c>
      <c r="Z32" s="6" t="s">
        <v>58</v>
      </c>
      <c r="AA32" s="6" t="s">
        <v>59</v>
      </c>
      <c r="AB32" s="6" t="s">
        <v>60</v>
      </c>
      <c r="AC32" s="6" t="s">
        <v>61</v>
      </c>
      <c r="AD32" s="6" t="s">
        <v>62</v>
      </c>
      <c r="AE32" s="6" t="s">
        <v>63</v>
      </c>
    </row>
    <row r="33" spans="1:31" s="7" customFormat="1" ht="12" x14ac:dyDescent="0.2">
      <c r="A33" s="7">
        <v>0.5</v>
      </c>
      <c r="B33" s="7">
        <v>0.5</v>
      </c>
      <c r="C33" s="7">
        <v>0.05</v>
      </c>
      <c r="D33" s="7">
        <v>0.1</v>
      </c>
      <c r="E33" s="9">
        <v>0.15</v>
      </c>
      <c r="F33" s="9">
        <v>0.2</v>
      </c>
      <c r="G33" s="9">
        <v>0.25</v>
      </c>
      <c r="H33" s="9">
        <v>0.3</v>
      </c>
      <c r="I33" s="9">
        <f>E33*C33+F33*D33</f>
        <v>2.7500000000000004E-2</v>
      </c>
      <c r="J33" s="9">
        <f>1/(1+EXP(-I33))</f>
        <v>0.50687456676453424</v>
      </c>
      <c r="K33" s="9">
        <f>G33*C33+H33*D33</f>
        <v>4.2499999999999996E-2</v>
      </c>
      <c r="L33" s="9">
        <f>1/(1+EXP(-K33))</f>
        <v>0.51062340100496373</v>
      </c>
      <c r="M33" s="9">
        <v>0.4</v>
      </c>
      <c r="N33" s="9">
        <v>0.45</v>
      </c>
      <c r="O33" s="9">
        <v>0.5</v>
      </c>
      <c r="P33" s="9">
        <v>0.55000000000000004</v>
      </c>
      <c r="Q33" s="9">
        <f>M33*J33+N33*L33</f>
        <v>0.43253035715804738</v>
      </c>
      <c r="R33" s="9">
        <f>1/(1+EXP(-Q33))</f>
        <v>0.60647773220672796</v>
      </c>
      <c r="S33" s="9">
        <f>O33*J33+P33*L33</f>
        <v>0.53428015393499717</v>
      </c>
      <c r="T33" s="9">
        <f>1/(1+EXP(-S33))</f>
        <v>0.63048083545063482</v>
      </c>
      <c r="U33" s="9">
        <f>0.5*(A33-R33)^2</f>
        <v>5.6687537279438366E-3</v>
      </c>
      <c r="V33" s="9">
        <f>0.5*(B33-T33)^2</f>
        <v>8.5126242099478212E-3</v>
      </c>
      <c r="W33" s="8">
        <f>U33+V33</f>
        <v>1.4181377937891659E-2</v>
      </c>
      <c r="X33" s="9">
        <f>(($R33-$A33)*$R33*(1-$R33)*$M33+($T33-$B33)*$T33*(1-$T33)*$O33)*$J33*(1-$J33)*$C33</f>
        <v>3.1699339591029018E-4</v>
      </c>
      <c r="Y33" s="9">
        <f>(($R33-$A33)*$R33*(1-$R33)*$M33+($T33-$B33)*$T33*(1-$T33)*$O33)*$J33*(1-$J33)*$D33</f>
        <v>6.3398679182058036E-4</v>
      </c>
      <c r="Z33" s="9">
        <f>(($R33-$A33)*$R33*(1-$R33)*$N33+($T33-$B33)*$T33*(1-$T33)*$P33)*$L33*(1-$L33)*$C33</f>
        <v>3.5177632159073217E-4</v>
      </c>
      <c r="AA33" s="9">
        <f>(($R33-$A33)*$R33*(1-$R33)*$N33+($T33-$B33)*$T33*(1-$T33)*$P33)*$L33*(1-$L33)*$D33</f>
        <v>7.0355264318146433E-4</v>
      </c>
      <c r="AB33" s="9">
        <f>(($R33-$A33)*$R33*(1-$R33)*$J33)</f>
        <v>1.288081863162825E-2</v>
      </c>
      <c r="AC33" s="9">
        <f>(($R33-$A33)*$R33*(1-$R33)*$L33)</f>
        <v>1.2976084910698517E-2</v>
      </c>
      <c r="AD33" s="9">
        <f>($T33-$B33)*$T33*(1-$T33)*$J33</f>
        <v>1.5408348281773079E-2</v>
      </c>
      <c r="AE33" s="9">
        <f>($T33-$B33)*$T33*(1-$T33)*$L33</f>
        <v>1.5522308119994766E-2</v>
      </c>
    </row>
    <row r="34" spans="1:31" s="9" customFormat="1" ht="12" x14ac:dyDescent="0.2">
      <c r="A34" s="7">
        <v>0.5</v>
      </c>
      <c r="B34" s="7">
        <v>0.5</v>
      </c>
      <c r="C34" s="9">
        <v>0.05</v>
      </c>
      <c r="D34" s="9">
        <v>0.1</v>
      </c>
      <c r="E34" s="9">
        <f>E33-$G$31*X33</f>
        <v>0.14936601320817941</v>
      </c>
      <c r="F34" s="9">
        <f t="shared" ref="F34:G34" si="0">F33-$G$31*Y33</f>
        <v>0.19873202641635884</v>
      </c>
      <c r="G34" s="9">
        <f t="shared" si="0"/>
        <v>0.24929644735681852</v>
      </c>
      <c r="H34" s="9">
        <f>H33-$G$31*AA33</f>
        <v>0.29859289471363704</v>
      </c>
      <c r="I34" s="9">
        <f>E34*C34+F34*D34</f>
        <v>2.7341503302044858E-2</v>
      </c>
      <c r="J34" s="9">
        <f>1/(1+EXP(-I34))</f>
        <v>0.50683495003746348</v>
      </c>
      <c r="K34" s="9">
        <f>G34*C34+H34*D34</f>
        <v>4.2324111839204634E-2</v>
      </c>
      <c r="L34" s="9">
        <f>1/(1+EXP(-K34))</f>
        <v>0.5105794487329004</v>
      </c>
      <c r="M34" s="9">
        <f>M33-$G$31*AB33</f>
        <v>0.37423836273674355</v>
      </c>
      <c r="N34" s="9">
        <f t="shared" ref="N34:P34" si="1">N33-$G$31*AC33</f>
        <v>0.42404783017860298</v>
      </c>
      <c r="O34" s="9">
        <f t="shared" si="1"/>
        <v>0.46918330343645387</v>
      </c>
      <c r="P34" s="9">
        <f t="shared" si="1"/>
        <v>0.51895538376001049</v>
      </c>
      <c r="Q34" s="9">
        <f>M34*J34+N34*L34</f>
        <v>0.40618718924875319</v>
      </c>
      <c r="R34" s="9">
        <f>1/(1+EXP(-Q34))</f>
        <v>0.60017328695348782</v>
      </c>
      <c r="S34" s="9">
        <f>O34*J34+P34*L34</f>
        <v>0.50276644991278407</v>
      </c>
      <c r="T34" s="9">
        <f>1/(1+EXP(-S34))</f>
        <v>0.62310923661308881</v>
      </c>
      <c r="U34" s="9">
        <f>0.5*(A34-R34)^2</f>
        <v>5.017343709532906E-3</v>
      </c>
      <c r="V34" s="9">
        <f>0.5*(B34-T34)^2</f>
        <v>7.5779420697287435E-3</v>
      </c>
      <c r="W34" s="8">
        <f>U34+V34</f>
        <v>1.2595285779261649E-2</v>
      </c>
      <c r="X34" s="9">
        <f>(($R34-$A34)*$R34*(1-$R34)*$M34+($T34-$B34)*$T34*(1-$T34)*$O34)*$J34*(1-$J34)*$C34</f>
        <v>2.8195690297628601E-4</v>
      </c>
      <c r="Y34" s="9">
        <f>(($R34-$A34)*$R34*(1-$R34)*$M34+($T34-$B34)*$T34*(1-$T34)*$O34)*$J34*(1-$J34)*$D34</f>
        <v>5.6391380595257202E-4</v>
      </c>
      <c r="Z34" s="9">
        <f>(($R34-$A34)*$R34*(1-$R34)*$N34+($T34-$B34)*$T34*(1-$T34)*$P34)*$L34*(1-$L34)*$C34</f>
        <v>3.1482246919683408E-4</v>
      </c>
      <c r="AA34" s="9">
        <f>(($R34-$A34)*$R34*(1-$R34)*$N34+($T34-$B34)*$T34*(1-$T34)*$P34)*$L34*(1-$L34)*$D34</f>
        <v>6.2964493839366817E-4</v>
      </c>
      <c r="AB34" s="9">
        <f>(($R34-$A34)*$R34*(1-$R34)*$J34)</f>
        <v>1.218335636700473E-2</v>
      </c>
      <c r="AC34" s="9">
        <f>(($R34-$A34)*$R34*(1-$R34)*$L34)</f>
        <v>1.2273367053953054E-2</v>
      </c>
      <c r="AD34" s="9">
        <f>($T34-$B34)*$T34*(1-$T34)*$J34</f>
        <v>1.4653348433457988E-2</v>
      </c>
      <c r="AE34" s="9">
        <f>($T34-$B34)*$T34*(1-$T34)*$L34</f>
        <v>1.4761607431952093E-2</v>
      </c>
    </row>
    <row r="35" spans="1:31" x14ac:dyDescent="0.25">
      <c r="A35" s="7">
        <v>0.5</v>
      </c>
      <c r="B35" s="7">
        <v>0.5</v>
      </c>
      <c r="C35" s="9">
        <v>0.05</v>
      </c>
      <c r="D35" s="9">
        <v>0.1</v>
      </c>
      <c r="E35" s="9">
        <f t="shared" ref="E35:E98" si="2">E34-$G$31*X34</f>
        <v>0.14880209940222683</v>
      </c>
      <c r="F35" s="9">
        <f t="shared" ref="F35:F98" si="3">F34-$G$31*Y34</f>
        <v>0.19760419880445371</v>
      </c>
      <c r="G35" s="9">
        <f t="shared" ref="G35:G98" si="4">G34-$G$31*Z34</f>
        <v>0.24866680241842484</v>
      </c>
      <c r="H35" s="9">
        <f t="shared" ref="H35:H98" si="5">H34-$G$31*AA34</f>
        <v>0.29733360483684967</v>
      </c>
      <c r="I35" s="9">
        <f t="shared" ref="I35:I98" si="6">E35*C35+F35*D35</f>
        <v>2.7200524850556712E-2</v>
      </c>
      <c r="J35" s="9">
        <f t="shared" ref="J35:J98" si="7">1/(1+EXP(-I35))</f>
        <v>0.5067997119767208</v>
      </c>
      <c r="K35" s="9">
        <f t="shared" ref="K35:K98" si="8">G35*C35+H35*D35</f>
        <v>4.2166700604606214E-2</v>
      </c>
      <c r="L35" s="9">
        <f t="shared" ref="L35:L98" si="9">1/(1+EXP(-K35))</f>
        <v>0.51054011347703687</v>
      </c>
      <c r="M35" s="9">
        <f t="shared" ref="M35:M98" si="10">M34-$G$31*AB34</f>
        <v>0.34987165000273407</v>
      </c>
      <c r="N35" s="9">
        <f t="shared" ref="N35:N98" si="11">N34-$G$31*AC34</f>
        <v>0.39950109607069689</v>
      </c>
      <c r="O35" s="9">
        <f t="shared" ref="O35:O98" si="12">O34-$G$31*AD34</f>
        <v>0.43987660656953786</v>
      </c>
      <c r="P35" s="9">
        <f t="shared" ref="P35:P98" si="13">P34-$G$31*AE34</f>
        <v>0.4894321688961063</v>
      </c>
      <c r="Q35" s="9">
        <f t="shared" ref="Q35:Q98" si="14">M35*J35+N35*L35</f>
        <v>0.3812761863723399</v>
      </c>
      <c r="R35" s="9">
        <f t="shared" ref="R35:R98" si="15">1/(1+EXP(-Q35))</f>
        <v>0.59418086665768777</v>
      </c>
      <c r="S35" s="9">
        <f t="shared" ref="S35:S98" si="16">O35*J35+P35*L35</f>
        <v>0.47280409256226952</v>
      </c>
      <c r="T35" s="9">
        <f t="shared" ref="T35:T98" si="17">1/(1+EXP(-S35))</f>
        <v>0.61604723239408377</v>
      </c>
      <c r="U35" s="9">
        <f t="shared" ref="U35:U98" si="18">0.5*(A35-R35)^2</f>
        <v>4.435017822196582E-3</v>
      </c>
      <c r="V35" s="9">
        <f t="shared" ref="V35:V98" si="19">0.5*(B35-T35)^2</f>
        <v>6.733480073163242E-3</v>
      </c>
      <c r="W35" s="8">
        <f t="shared" ref="W35:W98" si="20">U35+V35</f>
        <v>1.1168497895359824E-2</v>
      </c>
      <c r="X35" s="9">
        <f t="shared" ref="X35:X98" si="21">(($R35-$A35)*$R35*(1-$R35)*$M35+($T35-$B35)*$T35*(1-$T35)*$O35)*$J35*(1-$J35)*$C35</f>
        <v>2.501999729663409E-4</v>
      </c>
      <c r="Y35" s="9">
        <f t="shared" ref="Y35:Y98" si="22">(($R35-$A35)*$R35*(1-$R35)*$M35+($T35-$B35)*$T35*(1-$T35)*$O35)*$J35*(1-$J35)*$D35</f>
        <v>5.003999459326818E-4</v>
      </c>
      <c r="Z35" s="9">
        <f t="shared" ref="Z35:Z98" si="23">(($R35-$A35)*$R35*(1-$R35)*$N35+($T35-$B35)*$T35*(1-$T35)*$P35)*$L35*(1-$L35)*$C35</f>
        <v>2.8121282350419168E-4</v>
      </c>
      <c r="AA35" s="9">
        <f t="shared" ref="AA35:AA98" si="24">(($R35-$A35)*$R35*(1-$R35)*$N35+($T35-$B35)*$T35*(1-$T35)*$P35)*$L35*(1-$L35)*$D35</f>
        <v>5.6242564700838336E-4</v>
      </c>
      <c r="AB35" s="9">
        <f t="shared" ref="AB35:AB98" si="25">(($R35-$A35)*$R35*(1-$R35)*$J35)</f>
        <v>1.150933480645179E-2</v>
      </c>
      <c r="AC35" s="9">
        <f t="shared" ref="AC35:AC98" si="26">(($R35-$A35)*$R35*(1-$R35)*$L35)</f>
        <v>1.1594278684990675E-2</v>
      </c>
      <c r="AD35" s="9">
        <f t="shared" ref="AD35:AD98" si="27">($T35-$B35)*$T35*(1-$T35)*$J35</f>
        <v>1.3911147648021328E-2</v>
      </c>
      <c r="AE35" s="9">
        <f t="shared" ref="AE35:AE98" si="28">($T35-$B35)*$T35*(1-$T35)*$L35</f>
        <v>1.401381794617684E-2</v>
      </c>
    </row>
    <row r="36" spans="1:31" x14ac:dyDescent="0.25">
      <c r="A36" s="7">
        <v>0.5</v>
      </c>
      <c r="B36" s="7">
        <v>0.5</v>
      </c>
      <c r="C36" s="9">
        <v>0.05</v>
      </c>
      <c r="D36" s="9">
        <v>0.1</v>
      </c>
      <c r="E36" s="9">
        <f t="shared" si="2"/>
        <v>0.14830169945629415</v>
      </c>
      <c r="F36" s="9">
        <f t="shared" si="3"/>
        <v>0.19660339891258835</v>
      </c>
      <c r="G36" s="9">
        <f t="shared" si="4"/>
        <v>0.24810437677141645</v>
      </c>
      <c r="H36" s="9">
        <f t="shared" si="5"/>
        <v>0.29620875354283288</v>
      </c>
      <c r="I36" s="9">
        <f t="shared" si="6"/>
        <v>2.7075424864073543E-2</v>
      </c>
      <c r="J36" s="9">
        <f t="shared" si="7"/>
        <v>0.50676844273767518</v>
      </c>
      <c r="K36" s="9">
        <f t="shared" si="8"/>
        <v>4.2026094192854108E-2</v>
      </c>
      <c r="L36" s="9">
        <f t="shared" si="9"/>
        <v>0.51050497744261247</v>
      </c>
      <c r="M36" s="9">
        <f t="shared" si="10"/>
        <v>0.32685298038983046</v>
      </c>
      <c r="N36" s="9">
        <f t="shared" si="11"/>
        <v>0.37631253870071557</v>
      </c>
      <c r="O36" s="9">
        <f t="shared" si="12"/>
        <v>0.41205431127349523</v>
      </c>
      <c r="P36" s="9">
        <f t="shared" si="13"/>
        <v>0.46140453300375261</v>
      </c>
      <c r="Q36" s="9">
        <f t="shared" si="14"/>
        <v>0.35774819995710333</v>
      </c>
      <c r="R36" s="9">
        <f t="shared" si="15"/>
        <v>0.58849522768237339</v>
      </c>
      <c r="S36" s="9">
        <f t="shared" si="16"/>
        <v>0.44436543236041431</v>
      </c>
      <c r="T36" s="9">
        <f t="shared" si="17"/>
        <v>0.60929873288018177</v>
      </c>
      <c r="U36" s="9">
        <f t="shared" si="18"/>
        <v>3.9157026612775528E-3</v>
      </c>
      <c r="V36" s="9">
        <f t="shared" si="19"/>
        <v>5.9731065046066635E-3</v>
      </c>
      <c r="W36" s="8">
        <f t="shared" si="20"/>
        <v>9.8888091658842162E-3</v>
      </c>
      <c r="X36" s="9">
        <f t="shared" si="21"/>
        <v>2.2153366147812379E-4</v>
      </c>
      <c r="Y36" s="9">
        <f t="shared" si="22"/>
        <v>4.4306732295624758E-4</v>
      </c>
      <c r="Z36" s="9">
        <f t="shared" si="23"/>
        <v>2.5076350471197256E-4</v>
      </c>
      <c r="AA36" s="9">
        <f t="shared" si="24"/>
        <v>5.0152700942394512E-4</v>
      </c>
      <c r="AB36" s="9">
        <f t="shared" si="25"/>
        <v>1.0860435366959737E-2</v>
      </c>
      <c r="AC36" s="9">
        <f t="shared" si="26"/>
        <v>1.0940512163849749E-2</v>
      </c>
      <c r="AD36" s="9">
        <f t="shared" si="27"/>
        <v>1.3185596595492404E-2</v>
      </c>
      <c r="AE36" s="9">
        <f t="shared" si="28"/>
        <v>1.3282817407068992E-2</v>
      </c>
    </row>
    <row r="37" spans="1:31" x14ac:dyDescent="0.25">
      <c r="A37" s="7">
        <v>0.5</v>
      </c>
      <c r="B37" s="7">
        <v>0.5</v>
      </c>
      <c r="C37" s="9">
        <v>0.05</v>
      </c>
      <c r="D37" s="9">
        <v>0.1</v>
      </c>
      <c r="E37" s="9">
        <f t="shared" si="2"/>
        <v>0.14785863213333791</v>
      </c>
      <c r="F37" s="9">
        <f t="shared" si="3"/>
        <v>0.19571726426667585</v>
      </c>
      <c r="G37" s="9">
        <f t="shared" si="4"/>
        <v>0.24760284976199251</v>
      </c>
      <c r="H37" s="9">
        <f t="shared" si="5"/>
        <v>0.29520569952398501</v>
      </c>
      <c r="I37" s="9">
        <f t="shared" si="6"/>
        <v>2.6964658033334483E-2</v>
      </c>
      <c r="J37" s="9">
        <f t="shared" si="7"/>
        <v>0.5067407560836914</v>
      </c>
      <c r="K37" s="9">
        <f t="shared" si="8"/>
        <v>4.1900712440498131E-2</v>
      </c>
      <c r="L37" s="9">
        <f t="shared" si="9"/>
        <v>0.51047364579974364</v>
      </c>
      <c r="M37" s="9">
        <f t="shared" si="10"/>
        <v>0.30513210965591098</v>
      </c>
      <c r="N37" s="9">
        <f t="shared" si="11"/>
        <v>0.35443151437301607</v>
      </c>
      <c r="O37" s="9">
        <f t="shared" si="12"/>
        <v>0.38568311808251043</v>
      </c>
      <c r="P37" s="9">
        <f t="shared" si="13"/>
        <v>0.43483889818961463</v>
      </c>
      <c r="Q37" s="9">
        <f t="shared" si="14"/>
        <v>0.33555082328076591</v>
      </c>
      <c r="R37" s="9">
        <f t="shared" si="15"/>
        <v>0.58310936152026938</v>
      </c>
      <c r="S37" s="9">
        <f t="shared" si="16"/>
        <v>0.41741515256024309</v>
      </c>
      <c r="T37" s="9">
        <f t="shared" si="17"/>
        <v>0.60286455342546685</v>
      </c>
      <c r="U37" s="9">
        <f t="shared" si="18"/>
        <v>3.4535829861534161E-3</v>
      </c>
      <c r="V37" s="9">
        <f t="shared" si="19"/>
        <v>5.290558175710362E-3</v>
      </c>
      <c r="W37" s="8">
        <f t="shared" si="20"/>
        <v>8.744141161863778E-3</v>
      </c>
      <c r="X37" s="9">
        <f t="shared" si="21"/>
        <v>1.9575400349123597E-4</v>
      </c>
      <c r="Y37" s="9">
        <f t="shared" si="22"/>
        <v>3.9150800698247194E-4</v>
      </c>
      <c r="Z37" s="9">
        <f t="shared" si="23"/>
        <v>2.23274135238984E-4</v>
      </c>
      <c r="AA37" s="9">
        <f t="shared" si="24"/>
        <v>4.4654827047796799E-4</v>
      </c>
      <c r="AB37" s="9">
        <f t="shared" si="25"/>
        <v>1.0237830564599999E-2</v>
      </c>
      <c r="AC37" s="9">
        <f t="shared" si="26"/>
        <v>1.0313247218915779E-2</v>
      </c>
      <c r="AD37" s="9">
        <f t="shared" si="27"/>
        <v>1.2479867704216727E-2</v>
      </c>
      <c r="AE37" s="9">
        <f t="shared" si="28"/>
        <v>1.2571800254049109E-2</v>
      </c>
    </row>
    <row r="38" spans="1:31" x14ac:dyDescent="0.25">
      <c r="A38" s="7">
        <v>0.5</v>
      </c>
      <c r="B38" s="7">
        <v>0.5</v>
      </c>
      <c r="C38" s="9">
        <v>0.05</v>
      </c>
      <c r="D38" s="9">
        <v>0.1</v>
      </c>
      <c r="E38" s="9">
        <f t="shared" si="2"/>
        <v>0.14746712412635543</v>
      </c>
      <c r="F38" s="9">
        <f t="shared" si="3"/>
        <v>0.19493424825271091</v>
      </c>
      <c r="G38" s="9">
        <f t="shared" si="4"/>
        <v>0.24715630149151455</v>
      </c>
      <c r="H38" s="9">
        <f t="shared" si="5"/>
        <v>0.29431260298302908</v>
      </c>
      <c r="I38" s="9">
        <f t="shared" si="6"/>
        <v>2.6866781031588866E-2</v>
      </c>
      <c r="J38" s="9">
        <f t="shared" si="7"/>
        <v>0.50671629126444828</v>
      </c>
      <c r="K38" s="9">
        <f t="shared" si="8"/>
        <v>4.178907537287864E-2</v>
      </c>
      <c r="L38" s="9">
        <f t="shared" si="9"/>
        <v>0.51044574874652915</v>
      </c>
      <c r="M38" s="9">
        <f t="shared" si="10"/>
        <v>0.28465644852671096</v>
      </c>
      <c r="N38" s="9">
        <f t="shared" si="11"/>
        <v>0.33380501993518452</v>
      </c>
      <c r="O38" s="9">
        <f t="shared" si="12"/>
        <v>0.360723382674077</v>
      </c>
      <c r="P38" s="9">
        <f t="shared" si="13"/>
        <v>0.40969529768151641</v>
      </c>
      <c r="Q38" s="9">
        <f t="shared" si="14"/>
        <v>0.31462941321812965</v>
      </c>
      <c r="R38" s="9">
        <f t="shared" si="15"/>
        <v>0.57801484431135941</v>
      </c>
      <c r="S38" s="9">
        <f t="shared" si="16"/>
        <v>0.39191163762394843</v>
      </c>
      <c r="T38" s="9">
        <f t="shared" si="17"/>
        <v>0.5967428023116973</v>
      </c>
      <c r="U38" s="9">
        <f t="shared" si="18"/>
        <v>3.0431579664628237E-3</v>
      </c>
      <c r="V38" s="9">
        <f t="shared" si="19"/>
        <v>4.6795848995600719E-3</v>
      </c>
      <c r="W38" s="8">
        <f t="shared" si="20"/>
        <v>7.7227428660228952E-3</v>
      </c>
      <c r="X38" s="9">
        <f t="shared" si="21"/>
        <v>1.7264925279006631E-4</v>
      </c>
      <c r="Y38" s="9">
        <f t="shared" si="22"/>
        <v>3.4529850558013262E-4</v>
      </c>
      <c r="Z38" s="9">
        <f t="shared" si="23"/>
        <v>1.9853524558128863E-4</v>
      </c>
      <c r="AA38" s="9">
        <f t="shared" si="24"/>
        <v>3.9707049116257726E-4</v>
      </c>
      <c r="AB38" s="9">
        <f t="shared" si="25"/>
        <v>9.6422475987884022E-3</v>
      </c>
      <c r="AC38" s="9">
        <f t="shared" si="26"/>
        <v>9.7132150278435112E-3</v>
      </c>
      <c r="AD38" s="9">
        <f t="shared" si="27"/>
        <v>1.1796491194500389E-2</v>
      </c>
      <c r="AE38" s="9">
        <f t="shared" si="28"/>
        <v>1.1883313965163332E-2</v>
      </c>
    </row>
    <row r="39" spans="1:31" x14ac:dyDescent="0.25">
      <c r="A39" s="7">
        <v>0.5</v>
      </c>
      <c r="B39" s="7">
        <v>0.5</v>
      </c>
      <c r="C39" s="9">
        <v>0.05</v>
      </c>
      <c r="D39" s="9">
        <v>0.1</v>
      </c>
      <c r="E39" s="9">
        <f t="shared" si="2"/>
        <v>0.1471218256207753</v>
      </c>
      <c r="F39" s="9">
        <f t="shared" si="3"/>
        <v>0.19424365124155066</v>
      </c>
      <c r="G39" s="9">
        <f t="shared" si="4"/>
        <v>0.24675923100035196</v>
      </c>
      <c r="H39" s="9">
        <f t="shared" si="5"/>
        <v>0.29351846200070392</v>
      </c>
      <c r="I39" s="9">
        <f t="shared" si="6"/>
        <v>2.6780456405193831E-2</v>
      </c>
      <c r="J39" s="9">
        <f t="shared" si="7"/>
        <v>0.50669471398933319</v>
      </c>
      <c r="K39" s="9">
        <f t="shared" si="8"/>
        <v>4.1689807750087987E-2</v>
      </c>
      <c r="L39" s="9">
        <f t="shared" si="9"/>
        <v>0.51042094264658411</v>
      </c>
      <c r="M39" s="9">
        <f t="shared" si="10"/>
        <v>0.26537195332913416</v>
      </c>
      <c r="N39" s="9">
        <f t="shared" si="11"/>
        <v>0.31437858987949752</v>
      </c>
      <c r="O39" s="9">
        <f t="shared" si="12"/>
        <v>0.33713040028507624</v>
      </c>
      <c r="P39" s="9">
        <f t="shared" si="13"/>
        <v>0.38592866975118972</v>
      </c>
      <c r="Q39" s="9">
        <f t="shared" si="14"/>
        <v>0.29492798218709326</v>
      </c>
      <c r="R39" s="9">
        <f t="shared" si="15"/>
        <v>0.5732021542309369</v>
      </c>
      <c r="S39" s="9">
        <f t="shared" si="16"/>
        <v>0.36780826715830062</v>
      </c>
      <c r="T39" s="9">
        <f t="shared" si="17"/>
        <v>0.59092927253867267</v>
      </c>
      <c r="U39" s="9">
        <f t="shared" si="18"/>
        <v>2.6792776920249364E-3</v>
      </c>
      <c r="V39" s="9">
        <f t="shared" si="19"/>
        <v>4.1340663022061052E-3</v>
      </c>
      <c r="W39" s="8">
        <f t="shared" si="20"/>
        <v>6.8133439942310416E-3</v>
      </c>
      <c r="X39" s="9">
        <f t="shared" si="21"/>
        <v>1.520058836245555E-4</v>
      </c>
      <c r="Y39" s="9">
        <f t="shared" si="22"/>
        <v>3.0401176724911101E-4</v>
      </c>
      <c r="Z39" s="9">
        <f t="shared" si="23"/>
        <v>1.7633444829949792E-4</v>
      </c>
      <c r="AA39" s="9">
        <f t="shared" si="24"/>
        <v>3.5266889659899583E-4</v>
      </c>
      <c r="AB39" s="9">
        <f t="shared" si="25"/>
        <v>9.0740311977572478E-3</v>
      </c>
      <c r="AC39" s="9">
        <f t="shared" si="26"/>
        <v>9.1407615467274644E-3</v>
      </c>
      <c r="AD39" s="9">
        <f t="shared" si="27"/>
        <v>1.1137404605781668E-2</v>
      </c>
      <c r="AE39" s="9">
        <f t="shared" si="28"/>
        <v>1.1219308985408441E-2</v>
      </c>
    </row>
    <row r="40" spans="1:31" x14ac:dyDescent="0.25">
      <c r="A40" s="7">
        <v>0.5</v>
      </c>
      <c r="B40" s="7">
        <v>0.5</v>
      </c>
      <c r="C40" s="9">
        <v>0.05</v>
      </c>
      <c r="D40" s="9">
        <v>0.1</v>
      </c>
      <c r="E40" s="9">
        <f t="shared" si="2"/>
        <v>0.14681781385352619</v>
      </c>
      <c r="F40" s="9">
        <f t="shared" si="3"/>
        <v>0.19363562770705245</v>
      </c>
      <c r="G40" s="9">
        <f t="shared" si="4"/>
        <v>0.24640656210375297</v>
      </c>
      <c r="H40" s="9">
        <f t="shared" si="5"/>
        <v>0.29281312420750594</v>
      </c>
      <c r="I40" s="9">
        <f t="shared" si="6"/>
        <v>2.6704453463381558E-2</v>
      </c>
      <c r="J40" s="9">
        <f t="shared" si="7"/>
        <v>0.50667571665061373</v>
      </c>
      <c r="K40" s="9">
        <f t="shared" si="8"/>
        <v>4.1601640525938247E-2</v>
      </c>
      <c r="L40" s="9">
        <f t="shared" si="9"/>
        <v>0.51039891039492991</v>
      </c>
      <c r="M40" s="9">
        <f t="shared" si="10"/>
        <v>0.24722389093361966</v>
      </c>
      <c r="N40" s="9">
        <f t="shared" si="11"/>
        <v>0.29609706678604258</v>
      </c>
      <c r="O40" s="9">
        <f t="shared" si="12"/>
        <v>0.31485559107351291</v>
      </c>
      <c r="P40" s="9">
        <f t="shared" si="13"/>
        <v>0.36349005178037286</v>
      </c>
      <c r="Q40" s="9">
        <f t="shared" si="14"/>
        <v>0.27638996237067581</v>
      </c>
      <c r="R40" s="9">
        <f t="shared" si="15"/>
        <v>0.56866095382036641</v>
      </c>
      <c r="S40" s="9">
        <f t="shared" si="16"/>
        <v>0.34505460861672366</v>
      </c>
      <c r="T40" s="9">
        <f t="shared" si="17"/>
        <v>0.58541782290983213</v>
      </c>
      <c r="U40" s="9">
        <f t="shared" si="18"/>
        <v>2.3571632897612443E-3</v>
      </c>
      <c r="V40" s="9">
        <f t="shared" si="19"/>
        <v>3.6481022353277216E-3</v>
      </c>
      <c r="W40" s="8">
        <f t="shared" si="20"/>
        <v>6.0052655250889663E-3</v>
      </c>
      <c r="X40" s="9">
        <f t="shared" si="21"/>
        <v>1.3361338672222841E-4</v>
      </c>
      <c r="Y40" s="9">
        <f t="shared" si="22"/>
        <v>2.6722677344445683E-4</v>
      </c>
      <c r="Z40" s="9">
        <f t="shared" si="23"/>
        <v>1.5646140410233728E-4</v>
      </c>
      <c r="AA40" s="9">
        <f t="shared" si="24"/>
        <v>3.1292280820467455E-4</v>
      </c>
      <c r="AB40" s="9">
        <f t="shared" si="25"/>
        <v>8.5332035521389661E-3</v>
      </c>
      <c r="AC40" s="9">
        <f t="shared" si="26"/>
        <v>8.595907899397447E-3</v>
      </c>
      <c r="AD40" s="9">
        <f t="shared" si="27"/>
        <v>1.0504010729172423E-2</v>
      </c>
      <c r="AE40" s="9">
        <f t="shared" si="28"/>
        <v>1.0581197114372828E-2</v>
      </c>
    </row>
    <row r="41" spans="1:31" x14ac:dyDescent="0.25">
      <c r="A41" s="7">
        <v>0.5</v>
      </c>
      <c r="B41" s="7">
        <v>0.5</v>
      </c>
      <c r="C41" s="9">
        <v>0.05</v>
      </c>
      <c r="D41" s="9">
        <v>0.1</v>
      </c>
      <c r="E41" s="9">
        <f t="shared" si="2"/>
        <v>0.14655058708008173</v>
      </c>
      <c r="F41" s="9">
        <f t="shared" si="3"/>
        <v>0.19310117416016354</v>
      </c>
      <c r="G41" s="9">
        <f t="shared" si="4"/>
        <v>0.24609363929554831</v>
      </c>
      <c r="H41" s="9">
        <f t="shared" si="5"/>
        <v>0.29218727859109661</v>
      </c>
      <c r="I41" s="9">
        <f t="shared" si="6"/>
        <v>2.6637646770020441E-2</v>
      </c>
      <c r="J41" s="9">
        <f t="shared" si="7"/>
        <v>0.50665901794708557</v>
      </c>
      <c r="K41" s="9">
        <f t="shared" si="8"/>
        <v>4.1523409823887081E-2</v>
      </c>
      <c r="L41" s="9">
        <f t="shared" si="9"/>
        <v>0.51037936116318339</v>
      </c>
      <c r="M41" s="9">
        <f t="shared" si="10"/>
        <v>0.23015748382934173</v>
      </c>
      <c r="N41" s="9">
        <f t="shared" si="11"/>
        <v>0.27890525098724767</v>
      </c>
      <c r="O41" s="9">
        <f t="shared" si="12"/>
        <v>0.29384756961516806</v>
      </c>
      <c r="P41" s="9">
        <f t="shared" si="13"/>
        <v>0.3423276575516272</v>
      </c>
      <c r="Q41" s="9">
        <f t="shared" si="14"/>
        <v>0.2589588485540753</v>
      </c>
      <c r="R41" s="9">
        <f t="shared" si="15"/>
        <v>0.56438033651465436</v>
      </c>
      <c r="S41" s="9">
        <f t="shared" si="16"/>
        <v>0.32359749221704742</v>
      </c>
      <c r="T41" s="9">
        <f t="shared" si="17"/>
        <v>0.58020073750321144</v>
      </c>
      <c r="U41" s="9">
        <f t="shared" si="18"/>
        <v>2.0724138648700687E-3</v>
      </c>
      <c r="V41" s="9">
        <f t="shared" si="19"/>
        <v>3.2160791480295129E-3</v>
      </c>
      <c r="W41" s="8">
        <f t="shared" si="20"/>
        <v>5.2884930128995816E-3</v>
      </c>
      <c r="X41" s="9">
        <f t="shared" si="21"/>
        <v>1.1726794913592162E-4</v>
      </c>
      <c r="Y41" s="9">
        <f t="shared" si="22"/>
        <v>2.3453589827184324E-4</v>
      </c>
      <c r="Z41" s="9">
        <f t="shared" si="23"/>
        <v>1.3871166353635636E-4</v>
      </c>
      <c r="AA41" s="9">
        <f t="shared" si="24"/>
        <v>2.7742332707271272E-4</v>
      </c>
      <c r="AB41" s="9">
        <f t="shared" si="25"/>
        <v>8.0195198880518761E-3</v>
      </c>
      <c r="AC41" s="9">
        <f t="shared" si="26"/>
        <v>8.0784063686138215E-3</v>
      </c>
      <c r="AD41" s="9">
        <f t="shared" si="27"/>
        <v>9.8972396593989143E-3</v>
      </c>
      <c r="AE41" s="9">
        <f t="shared" si="28"/>
        <v>9.9699140362887861E-3</v>
      </c>
    </row>
    <row r="42" spans="1:31" x14ac:dyDescent="0.25">
      <c r="A42" s="7">
        <v>0.5</v>
      </c>
      <c r="B42" s="7">
        <v>0.5</v>
      </c>
      <c r="C42" s="9">
        <v>0.05</v>
      </c>
      <c r="D42" s="9">
        <v>0.1</v>
      </c>
      <c r="E42" s="9">
        <f t="shared" si="2"/>
        <v>0.14631605118180988</v>
      </c>
      <c r="F42" s="9">
        <f t="shared" si="3"/>
        <v>0.19263210236361986</v>
      </c>
      <c r="G42" s="9">
        <f t="shared" si="4"/>
        <v>0.24581621596847561</v>
      </c>
      <c r="H42" s="9">
        <f t="shared" si="5"/>
        <v>0.29163243193695121</v>
      </c>
      <c r="I42" s="9">
        <f t="shared" si="6"/>
        <v>2.6579012795452481E-2</v>
      </c>
      <c r="J42" s="9">
        <f t="shared" si="7"/>
        <v>0.50664436204770358</v>
      </c>
      <c r="K42" s="9">
        <f t="shared" si="8"/>
        <v>4.1454053992118906E-2</v>
      </c>
      <c r="L42" s="9">
        <f t="shared" si="9"/>
        <v>0.51036202966455457</v>
      </c>
      <c r="M42" s="9">
        <f t="shared" si="10"/>
        <v>0.21411844405323799</v>
      </c>
      <c r="N42" s="9">
        <f t="shared" si="11"/>
        <v>0.26274843825002003</v>
      </c>
      <c r="O42" s="9">
        <f t="shared" si="12"/>
        <v>0.27405309029637021</v>
      </c>
      <c r="P42" s="9">
        <f t="shared" si="13"/>
        <v>0.32238782947904965</v>
      </c>
      <c r="Q42" s="9">
        <f t="shared" si="14"/>
        <v>0.24257872872647179</v>
      </c>
      <c r="R42" s="9">
        <f t="shared" si="15"/>
        <v>0.56034903823178639</v>
      </c>
      <c r="S42" s="9">
        <f t="shared" si="16"/>
        <v>0.3033819600924843</v>
      </c>
      <c r="T42" s="9">
        <f t="shared" si="17"/>
        <v>0.57526905618737434</v>
      </c>
      <c r="U42" s="9">
        <f t="shared" si="18"/>
        <v>1.8210032077508077E-3</v>
      </c>
      <c r="V42" s="9">
        <f t="shared" si="19"/>
        <v>2.8327154096690578E-3</v>
      </c>
      <c r="W42" s="8">
        <f t="shared" si="20"/>
        <v>4.6537186174198655E-3</v>
      </c>
      <c r="X42" s="9">
        <f t="shared" si="21"/>
        <v>1.0277514229129054E-4</v>
      </c>
      <c r="Y42" s="9">
        <f t="shared" si="22"/>
        <v>2.0555028458258109E-4</v>
      </c>
      <c r="Z42" s="9">
        <f t="shared" si="23"/>
        <v>1.228895046191802E-4</v>
      </c>
      <c r="AA42" s="9">
        <f t="shared" si="24"/>
        <v>2.4577900923836041E-4</v>
      </c>
      <c r="AB42" s="9">
        <f t="shared" si="25"/>
        <v>7.532518826717358E-3</v>
      </c>
      <c r="AC42" s="9">
        <f t="shared" si="26"/>
        <v>7.5877911309471463E-3</v>
      </c>
      <c r="AD42" s="9">
        <f t="shared" si="27"/>
        <v>9.3176115570202962E-3</v>
      </c>
      <c r="AE42" s="9">
        <f t="shared" si="28"/>
        <v>9.385982559140851E-3</v>
      </c>
    </row>
    <row r="43" spans="1:31" x14ac:dyDescent="0.25">
      <c r="A43" s="7">
        <v>0.5</v>
      </c>
      <c r="B43" s="7">
        <v>0.5</v>
      </c>
      <c r="C43" s="9">
        <v>0.05</v>
      </c>
      <c r="D43" s="9">
        <v>0.1</v>
      </c>
      <c r="E43" s="9">
        <f t="shared" si="2"/>
        <v>0.1461105008972273</v>
      </c>
      <c r="F43" s="9">
        <f t="shared" si="3"/>
        <v>0.1922210017944547</v>
      </c>
      <c r="G43" s="9">
        <f t="shared" si="4"/>
        <v>0.24557043695923725</v>
      </c>
      <c r="H43" s="9">
        <f t="shared" si="5"/>
        <v>0.29114087391847449</v>
      </c>
      <c r="I43" s="9">
        <f t="shared" si="6"/>
        <v>2.6527625224306836E-2</v>
      </c>
      <c r="J43" s="9">
        <f t="shared" si="7"/>
        <v>0.50663151741916967</v>
      </c>
      <c r="K43" s="9">
        <f t="shared" si="8"/>
        <v>4.1392609239809315E-2</v>
      </c>
      <c r="L43" s="9">
        <f t="shared" si="9"/>
        <v>0.51034667506413078</v>
      </c>
      <c r="M43" s="9">
        <f t="shared" si="10"/>
        <v>0.19905340639980326</v>
      </c>
      <c r="N43" s="9">
        <f t="shared" si="11"/>
        <v>0.24757285598812573</v>
      </c>
      <c r="O43" s="9">
        <f t="shared" si="12"/>
        <v>0.25541786718232962</v>
      </c>
      <c r="P43" s="9">
        <f t="shared" si="13"/>
        <v>0.30361586436076793</v>
      </c>
      <c r="Q43" s="9">
        <f t="shared" si="14"/>
        <v>0.22719471322145782</v>
      </c>
      <c r="R43" s="9">
        <f t="shared" si="15"/>
        <v>0.55655561600033798</v>
      </c>
      <c r="S43" s="9">
        <f t="shared" si="16"/>
        <v>0.28435208849979166</v>
      </c>
      <c r="T43" s="9">
        <f t="shared" si="17"/>
        <v>0.57061287188934817</v>
      </c>
      <c r="U43" s="9">
        <f t="shared" si="18"/>
        <v>1.5992688505888429E-3</v>
      </c>
      <c r="V43" s="9">
        <f t="shared" si="19"/>
        <v>2.4930888382307488E-3</v>
      </c>
      <c r="W43" s="8">
        <f t="shared" si="20"/>
        <v>4.0923576888195912E-3</v>
      </c>
      <c r="X43" s="9">
        <f t="shared" si="21"/>
        <v>8.9951759205229181E-5</v>
      </c>
      <c r="Y43" s="9">
        <f t="shared" si="22"/>
        <v>1.7990351841045836E-4</v>
      </c>
      <c r="Z43" s="9">
        <f t="shared" si="23"/>
        <v>1.0880990500112334E-4</v>
      </c>
      <c r="AA43" s="9">
        <f t="shared" si="24"/>
        <v>2.1761981000224668E-4</v>
      </c>
      <c r="AB43" s="9">
        <f t="shared" si="25"/>
        <v>7.0715671430775845E-3</v>
      </c>
      <c r="AC43" s="9">
        <f t="shared" si="26"/>
        <v>7.1234233459196274E-3</v>
      </c>
      <c r="AD43" s="9">
        <f t="shared" si="27"/>
        <v>8.765297566050179E-3</v>
      </c>
      <c r="AE43" s="9">
        <f t="shared" si="28"/>
        <v>8.8295739901241427E-3</v>
      </c>
    </row>
    <row r="44" spans="1:31" x14ac:dyDescent="0.25">
      <c r="A44" s="7">
        <v>0.5</v>
      </c>
      <c r="B44" s="7">
        <v>0.5</v>
      </c>
      <c r="C44" s="9">
        <v>0.05</v>
      </c>
      <c r="D44" s="9">
        <v>0.1</v>
      </c>
      <c r="E44" s="9">
        <f t="shared" si="2"/>
        <v>0.14593059737881683</v>
      </c>
      <c r="F44" s="9">
        <f t="shared" si="3"/>
        <v>0.19186119475763377</v>
      </c>
      <c r="G44" s="9">
        <f t="shared" si="4"/>
        <v>0.24535281714923501</v>
      </c>
      <c r="H44" s="9">
        <f t="shared" si="5"/>
        <v>0.29070563429847002</v>
      </c>
      <c r="I44" s="9">
        <f t="shared" si="6"/>
        <v>2.648264934470422E-2</v>
      </c>
      <c r="J44" s="9">
        <f t="shared" si="7"/>
        <v>0.50662027542382315</v>
      </c>
      <c r="K44" s="9">
        <f t="shared" si="8"/>
        <v>4.133820428730875E-2</v>
      </c>
      <c r="L44" s="9">
        <f t="shared" si="9"/>
        <v>0.51033307964260666</v>
      </c>
      <c r="M44" s="9">
        <f t="shared" si="10"/>
        <v>0.18491027211364811</v>
      </c>
      <c r="N44" s="9">
        <f t="shared" si="11"/>
        <v>0.23332600929628647</v>
      </c>
      <c r="O44" s="9">
        <f t="shared" si="12"/>
        <v>0.23788727205022925</v>
      </c>
      <c r="P44" s="9">
        <f t="shared" si="13"/>
        <v>0.28595671638051967</v>
      </c>
      <c r="Q44" s="9">
        <f t="shared" si="14"/>
        <v>0.21275327387180384</v>
      </c>
      <c r="R44" s="9">
        <f t="shared" si="15"/>
        <v>0.55298859630057962</v>
      </c>
      <c r="S44" s="9">
        <f t="shared" si="16"/>
        <v>0.26645168700086713</v>
      </c>
      <c r="T44" s="9">
        <f t="shared" si="17"/>
        <v>0.56622159278107809</v>
      </c>
      <c r="U44" s="9">
        <f t="shared" si="18"/>
        <v>1.4038956689528999E-3</v>
      </c>
      <c r="V44" s="9">
        <f t="shared" si="19"/>
        <v>2.1926496752314667E-3</v>
      </c>
      <c r="W44" s="8">
        <f t="shared" si="20"/>
        <v>3.5965453441843664E-3</v>
      </c>
      <c r="X44" s="9">
        <f t="shared" si="21"/>
        <v>7.8626944713712331E-5</v>
      </c>
      <c r="Y44" s="9">
        <f t="shared" si="22"/>
        <v>1.5725388942742466E-4</v>
      </c>
      <c r="Z44" s="9">
        <f t="shared" si="23"/>
        <v>9.6299791413263341E-5</v>
      </c>
      <c r="AA44" s="9">
        <f t="shared" si="24"/>
        <v>1.9259958282652668E-4</v>
      </c>
      <c r="AB44" s="9">
        <f t="shared" si="25"/>
        <v>6.6358988815006107E-3</v>
      </c>
      <c r="AC44" s="9">
        <f t="shared" si="26"/>
        <v>6.6845305580398983E-3</v>
      </c>
      <c r="AD44" s="9">
        <f t="shared" si="27"/>
        <v>8.240177101568576E-3</v>
      </c>
      <c r="AE44" s="9">
        <f t="shared" si="28"/>
        <v>8.3005658498882771E-3</v>
      </c>
    </row>
    <row r="45" spans="1:31" x14ac:dyDescent="0.25">
      <c r="A45" s="7">
        <v>0.5</v>
      </c>
      <c r="B45" s="7">
        <v>0.5</v>
      </c>
      <c r="C45" s="9">
        <v>0.05</v>
      </c>
      <c r="D45" s="9">
        <v>0.1</v>
      </c>
      <c r="E45" s="9">
        <f t="shared" si="2"/>
        <v>0.14577334348938942</v>
      </c>
      <c r="F45" s="9">
        <f t="shared" si="3"/>
        <v>0.19154668697877891</v>
      </c>
      <c r="G45" s="9">
        <f t="shared" si="4"/>
        <v>0.24516021756640849</v>
      </c>
      <c r="H45" s="9">
        <f t="shared" si="5"/>
        <v>0.29032043513281697</v>
      </c>
      <c r="I45" s="9">
        <f t="shared" si="6"/>
        <v>2.6443335872347366E-2</v>
      </c>
      <c r="J45" s="9">
        <f t="shared" si="7"/>
        <v>0.50661044877621042</v>
      </c>
      <c r="K45" s="9">
        <f t="shared" si="8"/>
        <v>4.1290054391602125E-2</v>
      </c>
      <c r="L45" s="9">
        <f t="shared" si="9"/>
        <v>0.51032104730378225</v>
      </c>
      <c r="M45" s="9">
        <f t="shared" si="10"/>
        <v>0.17163847435064689</v>
      </c>
      <c r="N45" s="9">
        <f t="shared" si="11"/>
        <v>0.21995694818020667</v>
      </c>
      <c r="O45" s="9">
        <f t="shared" si="12"/>
        <v>0.2214069178470921</v>
      </c>
      <c r="P45" s="9">
        <f t="shared" si="13"/>
        <v>0.26935558468074311</v>
      </c>
      <c r="Q45" s="9">
        <f t="shared" si="14"/>
        <v>0.19920250467511214</v>
      </c>
      <c r="R45" s="9">
        <f t="shared" si="15"/>
        <v>0.54963659616817895</v>
      </c>
      <c r="S45" s="9">
        <f t="shared" si="16"/>
        <v>0.2496248820840723</v>
      </c>
      <c r="T45" s="9">
        <f t="shared" si="17"/>
        <v>0.5620841694292309</v>
      </c>
      <c r="U45" s="9">
        <f t="shared" si="18"/>
        <v>1.2318958395814384E-3</v>
      </c>
      <c r="V45" s="9">
        <f t="shared" si="19"/>
        <v>1.9272220468587241E-3</v>
      </c>
      <c r="W45" s="8">
        <f t="shared" si="20"/>
        <v>3.1591178864401625E-3</v>
      </c>
      <c r="X45" s="9">
        <f t="shared" si="21"/>
        <v>6.8642755908043541E-5</v>
      </c>
      <c r="Y45" s="9">
        <f t="shared" si="22"/>
        <v>1.3728551181608708E-4</v>
      </c>
      <c r="Z45" s="9">
        <f t="shared" si="23"/>
        <v>8.5198703503893845E-5</v>
      </c>
      <c r="AA45" s="9">
        <f t="shared" si="24"/>
        <v>1.7039740700778769E-4</v>
      </c>
      <c r="AB45" s="9">
        <f t="shared" si="25"/>
        <v>6.2246490290502349E-3</v>
      </c>
      <c r="AC45" s="9">
        <f t="shared" si="26"/>
        <v>6.2702406144145711E-3</v>
      </c>
      <c r="AD45" s="9">
        <f t="shared" si="27"/>
        <v>7.7418903738964593E-3</v>
      </c>
      <c r="AE45" s="9">
        <f t="shared" si="28"/>
        <v>7.7985947847340111E-3</v>
      </c>
    </row>
    <row r="46" spans="1:31" x14ac:dyDescent="0.25">
      <c r="A46" s="7">
        <v>0.5</v>
      </c>
      <c r="B46" s="7">
        <v>0.5</v>
      </c>
      <c r="C46" s="9">
        <v>0.05</v>
      </c>
      <c r="D46" s="9">
        <v>0.1</v>
      </c>
      <c r="E46" s="9">
        <f t="shared" si="2"/>
        <v>0.14563605797757334</v>
      </c>
      <c r="F46" s="9">
        <f t="shared" si="3"/>
        <v>0.19127211595514673</v>
      </c>
      <c r="G46" s="9">
        <f t="shared" si="4"/>
        <v>0.24498982015940071</v>
      </c>
      <c r="H46" s="9">
        <f t="shared" si="5"/>
        <v>0.28997964031880141</v>
      </c>
      <c r="I46" s="9">
        <f t="shared" si="6"/>
        <v>2.640901449439334E-2</v>
      </c>
      <c r="J46" s="9">
        <f t="shared" si="7"/>
        <v>0.50660186992955303</v>
      </c>
      <c r="K46" s="9">
        <f t="shared" si="8"/>
        <v>4.1247455039850181E-2</v>
      </c>
      <c r="L46" s="9">
        <f t="shared" si="9"/>
        <v>0.51031040199901956</v>
      </c>
      <c r="M46" s="9">
        <f t="shared" si="10"/>
        <v>0.15918917629254642</v>
      </c>
      <c r="N46" s="9">
        <f t="shared" si="11"/>
        <v>0.20741646695137753</v>
      </c>
      <c r="O46" s="9">
        <f t="shared" si="12"/>
        <v>0.20592313709929919</v>
      </c>
      <c r="P46" s="9">
        <f t="shared" si="13"/>
        <v>0.25375839511127507</v>
      </c>
      <c r="Q46" s="9">
        <f t="shared" si="14"/>
        <v>0.18649231501352309</v>
      </c>
      <c r="R46" s="9">
        <f t="shared" si="15"/>
        <v>0.54648842023978428</v>
      </c>
      <c r="S46" s="9">
        <f t="shared" si="16"/>
        <v>0.2338165949361255</v>
      </c>
      <c r="T46" s="9">
        <f t="shared" si="17"/>
        <v>0.55818928830328274</v>
      </c>
      <c r="U46" s="9">
        <f t="shared" si="18"/>
        <v>1.0805866081953922E-3</v>
      </c>
      <c r="V46" s="9">
        <f t="shared" si="19"/>
        <v>1.6929966366212787E-3</v>
      </c>
      <c r="W46" s="8">
        <f t="shared" si="20"/>
        <v>2.7735832448166709E-3</v>
      </c>
      <c r="X46" s="9">
        <f t="shared" si="21"/>
        <v>5.985427742588941E-5</v>
      </c>
      <c r="Y46" s="9">
        <f t="shared" si="22"/>
        <v>1.1970855485177882E-4</v>
      </c>
      <c r="Z46" s="9">
        <f t="shared" si="23"/>
        <v>7.5358997308914928E-5</v>
      </c>
      <c r="AA46" s="9">
        <f t="shared" si="24"/>
        <v>1.5071799461782986E-4</v>
      </c>
      <c r="AB46" s="9">
        <f t="shared" si="25"/>
        <v>5.8368821047788035E-3</v>
      </c>
      <c r="AC46" s="9">
        <f t="shared" si="26"/>
        <v>5.8796104596391553E-3</v>
      </c>
      <c r="AD46" s="9">
        <f t="shared" si="27"/>
        <v>7.2698855399080152E-3</v>
      </c>
      <c r="AE46" s="9">
        <f t="shared" si="28"/>
        <v>7.323104063696427E-3</v>
      </c>
    </row>
    <row r="47" spans="1:31" x14ac:dyDescent="0.25">
      <c r="A47" s="7">
        <v>0.5</v>
      </c>
      <c r="B47" s="7">
        <v>0.5</v>
      </c>
      <c r="C47" s="9">
        <v>0.05</v>
      </c>
      <c r="D47" s="9">
        <v>0.1</v>
      </c>
      <c r="E47" s="9">
        <f t="shared" si="2"/>
        <v>0.14551634942272157</v>
      </c>
      <c r="F47" s="9">
        <f t="shared" si="3"/>
        <v>0.19103269884544316</v>
      </c>
      <c r="G47" s="9">
        <f t="shared" si="4"/>
        <v>0.24483910216478288</v>
      </c>
      <c r="H47" s="9">
        <f t="shared" si="5"/>
        <v>0.28967820432956576</v>
      </c>
      <c r="I47" s="9">
        <f t="shared" si="6"/>
        <v>2.6379087355680397E-2</v>
      </c>
      <c r="J47" s="9">
        <f t="shared" si="7"/>
        <v>0.50659438944776236</v>
      </c>
      <c r="K47" s="9">
        <f t="shared" si="8"/>
        <v>4.1209775541195724E-2</v>
      </c>
      <c r="L47" s="9">
        <f t="shared" si="9"/>
        <v>0.51030098612619512</v>
      </c>
      <c r="M47" s="9">
        <f t="shared" si="10"/>
        <v>0.14751541208298882</v>
      </c>
      <c r="N47" s="9">
        <f t="shared" si="11"/>
        <v>0.19565724603209922</v>
      </c>
      <c r="O47" s="9">
        <f t="shared" si="12"/>
        <v>0.19138336601948316</v>
      </c>
      <c r="P47" s="9">
        <f t="shared" si="13"/>
        <v>0.2391121869838822</v>
      </c>
      <c r="Q47" s="9">
        <f t="shared" si="14"/>
        <v>0.17457456571123259</v>
      </c>
      <c r="R47" s="9">
        <f t="shared" si="15"/>
        <v>0.54353313687631144</v>
      </c>
      <c r="S47" s="9">
        <f t="shared" si="16"/>
        <v>0.21897292427176396</v>
      </c>
      <c r="T47" s="9">
        <f t="shared" si="17"/>
        <v>0.55452553393610104</v>
      </c>
      <c r="U47" s="9">
        <f t="shared" si="18"/>
        <v>9.4756700314583349E-4</v>
      </c>
      <c r="V47" s="9">
        <f t="shared" si="19"/>
        <v>1.4865169255084533E-3</v>
      </c>
      <c r="W47" s="8">
        <f t="shared" si="20"/>
        <v>2.4340839286542868E-3</v>
      </c>
      <c r="X47" s="9">
        <f t="shared" si="21"/>
        <v>5.2129400604631948E-5</v>
      </c>
      <c r="Y47" s="9">
        <f t="shared" si="22"/>
        <v>1.042588012092639E-4</v>
      </c>
      <c r="Z47" s="9">
        <f t="shared" si="23"/>
        <v>6.6645698418724801E-5</v>
      </c>
      <c r="AA47" s="9">
        <f t="shared" si="24"/>
        <v>1.332913968374496E-4</v>
      </c>
      <c r="AB47" s="9">
        <f t="shared" si="25"/>
        <v>5.4716161155342544E-3</v>
      </c>
      <c r="AC47" s="9">
        <f t="shared" si="26"/>
        <v>5.5116502622637653E-3</v>
      </c>
      <c r="AD47" s="9">
        <f t="shared" si="27"/>
        <v>6.8234602725516149E-3</v>
      </c>
      <c r="AE47" s="9">
        <f t="shared" si="28"/>
        <v>6.8733854507779836E-3</v>
      </c>
    </row>
    <row r="48" spans="1:31" x14ac:dyDescent="0.25">
      <c r="A48" s="7">
        <v>0.5</v>
      </c>
      <c r="B48" s="7">
        <v>0.5</v>
      </c>
      <c r="C48" s="9">
        <v>0.05</v>
      </c>
      <c r="D48" s="9">
        <v>0.1</v>
      </c>
      <c r="E48" s="9">
        <f t="shared" si="2"/>
        <v>0.14541209062151231</v>
      </c>
      <c r="F48" s="9">
        <f t="shared" si="3"/>
        <v>0.19082418124302464</v>
      </c>
      <c r="G48" s="9">
        <f t="shared" si="4"/>
        <v>0.24470581076794543</v>
      </c>
      <c r="H48" s="9">
        <f t="shared" si="5"/>
        <v>0.28941162153589084</v>
      </c>
      <c r="I48" s="9">
        <f t="shared" si="6"/>
        <v>2.6353022655378082E-2</v>
      </c>
      <c r="J48" s="9">
        <f t="shared" si="7"/>
        <v>0.50658787440501618</v>
      </c>
      <c r="K48" s="9">
        <f t="shared" si="8"/>
        <v>4.1176452691986359E-2</v>
      </c>
      <c r="L48" s="9">
        <f t="shared" si="9"/>
        <v>0.51029265894693321</v>
      </c>
      <c r="M48" s="9">
        <f t="shared" si="10"/>
        <v>0.13657217985192033</v>
      </c>
      <c r="N48" s="9">
        <f t="shared" si="11"/>
        <v>0.1846339455075717</v>
      </c>
      <c r="O48" s="9">
        <f t="shared" si="12"/>
        <v>0.17773644547437994</v>
      </c>
      <c r="P48" s="9">
        <f t="shared" si="13"/>
        <v>0.22536541608232624</v>
      </c>
      <c r="Q48" s="9">
        <f t="shared" si="14"/>
        <v>0.16340315727896584</v>
      </c>
      <c r="R48" s="9">
        <f t="shared" si="15"/>
        <v>0.54076013633997988</v>
      </c>
      <c r="S48" s="9">
        <f t="shared" si="16"/>
        <v>0.2050414455245014</v>
      </c>
      <c r="T48" s="9">
        <f t="shared" si="17"/>
        <v>0.55108152256545628</v>
      </c>
      <c r="U48" s="9">
        <f t="shared" si="18"/>
        <v>8.3069435722687415E-4</v>
      </c>
      <c r="V48" s="9">
        <f t="shared" si="19"/>
        <v>1.3046609738026098E-3</v>
      </c>
      <c r="W48" s="8">
        <f t="shared" si="20"/>
        <v>2.135355331029484E-3</v>
      </c>
      <c r="X48" s="9">
        <f t="shared" si="21"/>
        <v>4.534835885144567E-5</v>
      </c>
      <c r="Y48" s="9">
        <f t="shared" si="22"/>
        <v>9.069671770289134E-5</v>
      </c>
      <c r="Z48" s="9">
        <f t="shared" si="23"/>
        <v>5.8936098515870618E-5</v>
      </c>
      <c r="AA48" s="9">
        <f t="shared" si="24"/>
        <v>1.1787219703174124E-4</v>
      </c>
      <c r="AB48" s="9">
        <f t="shared" si="25"/>
        <v>5.1278423714597099E-3</v>
      </c>
      <c r="AC48" s="9">
        <f t="shared" si="26"/>
        <v>5.165343370024833E-3</v>
      </c>
      <c r="AD48" s="9">
        <f t="shared" si="27"/>
        <v>6.4017978299655493E-3</v>
      </c>
      <c r="AE48" s="9">
        <f t="shared" si="28"/>
        <v>6.4486155349269842E-3</v>
      </c>
    </row>
    <row r="49" spans="1:31" x14ac:dyDescent="0.25">
      <c r="A49" s="7">
        <v>0.5</v>
      </c>
      <c r="B49" s="7">
        <v>0.5</v>
      </c>
      <c r="C49" s="9">
        <v>0.05</v>
      </c>
      <c r="D49" s="9">
        <v>0.1</v>
      </c>
      <c r="E49" s="9">
        <f t="shared" si="2"/>
        <v>0.14532139390380941</v>
      </c>
      <c r="F49" s="9">
        <f t="shared" si="3"/>
        <v>0.19064278780761887</v>
      </c>
      <c r="G49" s="9">
        <f t="shared" si="4"/>
        <v>0.24458793857091368</v>
      </c>
      <c r="H49" s="9">
        <f t="shared" si="5"/>
        <v>0.28917587714182735</v>
      </c>
      <c r="I49" s="9">
        <f t="shared" si="6"/>
        <v>2.6330348475952361E-2</v>
      </c>
      <c r="J49" s="9">
        <f t="shared" si="7"/>
        <v>0.50658220684337485</v>
      </c>
      <c r="K49" s="9">
        <f t="shared" si="8"/>
        <v>4.1146984642728424E-2</v>
      </c>
      <c r="L49" s="9">
        <f t="shared" si="9"/>
        <v>0.5102852950541964</v>
      </c>
      <c r="M49" s="9">
        <f t="shared" si="10"/>
        <v>0.12631649510900092</v>
      </c>
      <c r="N49" s="9">
        <f t="shared" si="11"/>
        <v>0.17430325876752203</v>
      </c>
      <c r="O49" s="9">
        <f t="shared" si="12"/>
        <v>0.16493284981444883</v>
      </c>
      <c r="P49" s="9">
        <f t="shared" si="13"/>
        <v>0.21246818501247228</v>
      </c>
      <c r="Q49" s="9">
        <f t="shared" si="14"/>
        <v>0.15293407868213099</v>
      </c>
      <c r="R49" s="9">
        <f t="shared" si="15"/>
        <v>0.5381591737700322</v>
      </c>
      <c r="S49" s="9">
        <f t="shared" si="16"/>
        <v>0.19197143751868939</v>
      </c>
      <c r="T49" s="9">
        <f t="shared" si="17"/>
        <v>0.54784601033736424</v>
      </c>
      <c r="U49" s="9">
        <f t="shared" si="18"/>
        <v>7.280612714057566E-4</v>
      </c>
      <c r="V49" s="9">
        <f t="shared" si="19"/>
        <v>1.144620352601583E-3</v>
      </c>
      <c r="W49" s="8">
        <f t="shared" si="20"/>
        <v>1.8726816240073395E-3</v>
      </c>
      <c r="X49" s="9">
        <f t="shared" si="21"/>
        <v>3.9403095325998419E-5</v>
      </c>
      <c r="Y49" s="9">
        <f t="shared" si="22"/>
        <v>7.8806190651996839E-5</v>
      </c>
      <c r="Z49" s="9">
        <f t="shared" si="23"/>
        <v>5.2119172819430031E-5</v>
      </c>
      <c r="AA49" s="9">
        <f t="shared" si="24"/>
        <v>1.0423834563886006E-4</v>
      </c>
      <c r="AB49" s="9">
        <f t="shared" si="25"/>
        <v>4.8045416617728074E-3</v>
      </c>
      <c r="AC49" s="9">
        <f t="shared" si="26"/>
        <v>4.8396625984061239E-3</v>
      </c>
      <c r="AD49" s="9">
        <f t="shared" si="27"/>
        <v>6.0039979031908013E-3</v>
      </c>
      <c r="AE49" s="9">
        <f t="shared" si="28"/>
        <v>6.0478867993122108E-3</v>
      </c>
    </row>
    <row r="50" spans="1:31" x14ac:dyDescent="0.25">
      <c r="A50" s="7">
        <v>0.5</v>
      </c>
      <c r="B50" s="7">
        <v>0.5</v>
      </c>
      <c r="C50" s="9">
        <v>0.05</v>
      </c>
      <c r="D50" s="9">
        <v>0.1</v>
      </c>
      <c r="E50" s="9">
        <f t="shared" si="2"/>
        <v>0.1452425877131574</v>
      </c>
      <c r="F50" s="9">
        <f t="shared" si="3"/>
        <v>0.19048517542631488</v>
      </c>
      <c r="G50" s="9">
        <f t="shared" si="4"/>
        <v>0.24448370022527482</v>
      </c>
      <c r="H50" s="9">
        <f t="shared" si="5"/>
        <v>0.28896740045054964</v>
      </c>
      <c r="I50" s="9">
        <f t="shared" si="6"/>
        <v>2.6310646928289359E-2</v>
      </c>
      <c r="J50" s="9">
        <f t="shared" si="7"/>
        <v>0.50657728230939902</v>
      </c>
      <c r="K50" s="9">
        <f t="shared" si="8"/>
        <v>4.1120925056318702E-2</v>
      </c>
      <c r="L50" s="9">
        <f t="shared" si="9"/>
        <v>0.51027878291262208</v>
      </c>
      <c r="M50" s="9">
        <f t="shared" si="10"/>
        <v>0.11670741178545531</v>
      </c>
      <c r="N50" s="9">
        <f t="shared" si="11"/>
        <v>0.16462393357070979</v>
      </c>
      <c r="O50" s="9">
        <f t="shared" si="12"/>
        <v>0.15292485400806724</v>
      </c>
      <c r="P50" s="9">
        <f t="shared" si="13"/>
        <v>0.20037241141384785</v>
      </c>
      <c r="Q50" s="9">
        <f t="shared" si="14"/>
        <v>0.14312542394839001</v>
      </c>
      <c r="R50" s="9">
        <f t="shared" si="15"/>
        <v>0.53572039943341421</v>
      </c>
      <c r="S50" s="9">
        <f t="shared" si="16"/>
        <v>0.17971404716649375</v>
      </c>
      <c r="T50" s="9">
        <f t="shared" si="17"/>
        <v>0.5448079791975261</v>
      </c>
      <c r="U50" s="9">
        <f t="shared" si="18"/>
        <v>6.3797346784132906E-4</v>
      </c>
      <c r="V50" s="9">
        <f t="shared" si="19"/>
        <v>1.003877499882966E-3</v>
      </c>
      <c r="W50" s="8">
        <f t="shared" si="20"/>
        <v>1.641850967724295E-3</v>
      </c>
      <c r="X50" s="9">
        <f t="shared" si="21"/>
        <v>3.4196524039663947E-5</v>
      </c>
      <c r="Y50" s="9">
        <f t="shared" si="22"/>
        <v>6.8393048079327893E-5</v>
      </c>
      <c r="Z50" s="9">
        <f t="shared" si="23"/>
        <v>4.6094880996241179E-5</v>
      </c>
      <c r="AA50" s="9">
        <f t="shared" si="24"/>
        <v>9.2189761992482358E-5</v>
      </c>
      <c r="AB50" s="9">
        <f t="shared" si="25"/>
        <v>4.5006972749031459E-3</v>
      </c>
      <c r="AC50" s="9">
        <f t="shared" si="26"/>
        <v>4.5335833403856544E-3</v>
      </c>
      <c r="AD50" s="9">
        <f t="shared" si="27"/>
        <v>5.629102644812649E-3</v>
      </c>
      <c r="AE50" s="9">
        <f t="shared" si="28"/>
        <v>5.6702338355766532E-3</v>
      </c>
    </row>
    <row r="51" spans="1:31" x14ac:dyDescent="0.25">
      <c r="A51" s="7">
        <v>0.5</v>
      </c>
      <c r="B51" s="7">
        <v>0.5</v>
      </c>
      <c r="C51" s="9">
        <v>0.05</v>
      </c>
      <c r="D51" s="9">
        <v>0.1</v>
      </c>
      <c r="E51" s="9">
        <f t="shared" si="2"/>
        <v>0.14517419466507808</v>
      </c>
      <c r="F51" s="9">
        <f t="shared" si="3"/>
        <v>0.19034838933015621</v>
      </c>
      <c r="G51" s="9">
        <f t="shared" si="4"/>
        <v>0.24439151046328234</v>
      </c>
      <c r="H51" s="9">
        <f t="shared" si="5"/>
        <v>0.28878302092656466</v>
      </c>
      <c r="I51" s="9">
        <f t="shared" si="6"/>
        <v>2.6293548666269526E-2</v>
      </c>
      <c r="J51" s="9">
        <f t="shared" si="7"/>
        <v>0.50657300848309528</v>
      </c>
      <c r="K51" s="9">
        <f t="shared" si="8"/>
        <v>4.1097877615820587E-2</v>
      </c>
      <c r="L51" s="9">
        <f t="shared" si="9"/>
        <v>0.51027302348617332</v>
      </c>
      <c r="M51" s="9">
        <f t="shared" si="10"/>
        <v>0.10770601723564902</v>
      </c>
      <c r="N51" s="9">
        <f t="shared" si="11"/>
        <v>0.15555676688993847</v>
      </c>
      <c r="O51" s="9">
        <f t="shared" si="12"/>
        <v>0.14166664871844195</v>
      </c>
      <c r="P51" s="9">
        <f t="shared" si="13"/>
        <v>0.18903194374269455</v>
      </c>
      <c r="Q51" s="9">
        <f t="shared" si="14"/>
        <v>0.13393738294745761</v>
      </c>
      <c r="R51" s="9">
        <f t="shared" si="15"/>
        <v>0.53343437844487573</v>
      </c>
      <c r="S51" s="9">
        <f t="shared" si="16"/>
        <v>0.16822240191207194</v>
      </c>
      <c r="T51" s="9">
        <f t="shared" si="17"/>
        <v>0.54195670349838543</v>
      </c>
      <c r="U51" s="9">
        <f t="shared" si="18"/>
        <v>5.5892883099758551E-4</v>
      </c>
      <c r="V51" s="9">
        <f t="shared" si="19"/>
        <v>8.8018248422571397E-4</v>
      </c>
      <c r="W51" s="8">
        <f t="shared" si="20"/>
        <v>1.4391113152232996E-3</v>
      </c>
      <c r="X51" s="9">
        <f t="shared" si="21"/>
        <v>2.9641732214814124E-5</v>
      </c>
      <c r="Y51" s="9">
        <f t="shared" si="22"/>
        <v>5.9283464429628247E-5</v>
      </c>
      <c r="Z51" s="9">
        <f t="shared" si="23"/>
        <v>4.0773400784302085E-5</v>
      </c>
      <c r="AA51" s="9">
        <f t="shared" si="24"/>
        <v>8.1546801568604171E-5</v>
      </c>
      <c r="AB51" s="9">
        <f t="shared" si="25"/>
        <v>4.2153053154586548E-3</v>
      </c>
      <c r="AC51" s="9">
        <f t="shared" si="26"/>
        <v>4.2460939533224351E-3</v>
      </c>
      <c r="AD51" s="9">
        <f t="shared" si="27"/>
        <v>5.2761183472240921E-3</v>
      </c>
      <c r="AE51" s="9">
        <f t="shared" si="28"/>
        <v>5.3146551755110967E-3</v>
      </c>
    </row>
    <row r="52" spans="1:31" x14ac:dyDescent="0.25">
      <c r="A52" s="7">
        <v>0.5</v>
      </c>
      <c r="B52" s="7">
        <v>0.5</v>
      </c>
      <c r="C52" s="9">
        <v>0.05</v>
      </c>
      <c r="D52" s="9">
        <v>0.1</v>
      </c>
      <c r="E52" s="9">
        <f t="shared" si="2"/>
        <v>0.14511491120064846</v>
      </c>
      <c r="F52" s="9">
        <f t="shared" si="3"/>
        <v>0.19022982240129696</v>
      </c>
      <c r="G52" s="9">
        <f t="shared" si="4"/>
        <v>0.24430996366171373</v>
      </c>
      <c r="H52" s="9">
        <f t="shared" si="5"/>
        <v>0.28861992732342745</v>
      </c>
      <c r="I52" s="9">
        <f t="shared" si="6"/>
        <v>2.6278727800162122E-2</v>
      </c>
      <c r="J52" s="9">
        <f t="shared" si="7"/>
        <v>0.50656930390653487</v>
      </c>
      <c r="K52" s="9">
        <f t="shared" si="8"/>
        <v>4.1077490915428436E-2</v>
      </c>
      <c r="L52" s="9">
        <f t="shared" si="9"/>
        <v>0.51026792896151918</v>
      </c>
      <c r="M52" s="9">
        <f t="shared" si="10"/>
        <v>9.9275406604731706E-2</v>
      </c>
      <c r="N52" s="9">
        <f t="shared" si="11"/>
        <v>0.14706457898329359</v>
      </c>
      <c r="O52" s="9">
        <f t="shared" si="12"/>
        <v>0.13111441202399376</v>
      </c>
      <c r="P52" s="9">
        <f t="shared" si="13"/>
        <v>0.17840263339167237</v>
      </c>
      <c r="Q52" s="9">
        <f t="shared" si="14"/>
        <v>0.12533221176020012</v>
      </c>
      <c r="R52" s="9">
        <f t="shared" si="15"/>
        <v>0.53129210187275111</v>
      </c>
      <c r="S52" s="9">
        <f t="shared" si="16"/>
        <v>0.15745167869315896</v>
      </c>
      <c r="T52" s="9">
        <f t="shared" si="17"/>
        <v>0.53928180015710747</v>
      </c>
      <c r="U52" s="9">
        <f t="shared" si="18"/>
        <v>4.8959781980731679E-4</v>
      </c>
      <c r="V52" s="9">
        <f t="shared" si="19"/>
        <v>7.7152991179146424E-4</v>
      </c>
      <c r="W52" s="8">
        <f t="shared" si="20"/>
        <v>1.261127731598781E-3</v>
      </c>
      <c r="X52" s="9">
        <f t="shared" si="21"/>
        <v>2.5661160395276431E-5</v>
      </c>
      <c r="Y52" s="9">
        <f t="shared" si="22"/>
        <v>5.1322320790552861E-5</v>
      </c>
      <c r="Z52" s="9">
        <f t="shared" si="23"/>
        <v>3.6074332122364428E-5</v>
      </c>
      <c r="AA52" s="9">
        <f t="shared" si="24"/>
        <v>7.2148664244728856E-5</v>
      </c>
      <c r="AB52" s="9">
        <f t="shared" si="25"/>
        <v>3.9473827303785685E-3</v>
      </c>
      <c r="AC52" s="9">
        <f t="shared" si="26"/>
        <v>3.976203838478882E-3</v>
      </c>
      <c r="AD52" s="9">
        <f t="shared" si="27"/>
        <v>4.9440332637470221E-3</v>
      </c>
      <c r="AE52" s="9">
        <f t="shared" si="28"/>
        <v>4.9801312372344652E-3</v>
      </c>
    </row>
    <row r="53" spans="1:31" x14ac:dyDescent="0.25">
      <c r="A53" s="7">
        <v>0.5</v>
      </c>
      <c r="B53" s="7">
        <v>0.5</v>
      </c>
      <c r="C53" s="9">
        <v>0.05</v>
      </c>
      <c r="D53" s="9">
        <v>0.1</v>
      </c>
      <c r="E53" s="9">
        <f t="shared" si="2"/>
        <v>0.1450635888798579</v>
      </c>
      <c r="F53" s="9">
        <f t="shared" si="3"/>
        <v>0.19012717775971585</v>
      </c>
      <c r="G53" s="9">
        <f t="shared" si="4"/>
        <v>0.24423781499746899</v>
      </c>
      <c r="H53" s="9">
        <f t="shared" si="5"/>
        <v>0.28847562999493798</v>
      </c>
      <c r="I53" s="9">
        <f t="shared" si="6"/>
        <v>2.6265897219964484E-2</v>
      </c>
      <c r="J53" s="9">
        <f t="shared" si="7"/>
        <v>0.50656609681492848</v>
      </c>
      <c r="K53" s="9">
        <f t="shared" si="8"/>
        <v>4.1059453749367252E-2</v>
      </c>
      <c r="L53" s="9">
        <f t="shared" si="9"/>
        <v>0.51026342157083415</v>
      </c>
      <c r="M53" s="9">
        <f t="shared" si="10"/>
        <v>9.1380641143974567E-2</v>
      </c>
      <c r="N53" s="9">
        <f t="shared" si="11"/>
        <v>0.13911217130633582</v>
      </c>
      <c r="O53" s="9">
        <f t="shared" si="12"/>
        <v>0.12122634549649972</v>
      </c>
      <c r="P53" s="9">
        <f t="shared" si="13"/>
        <v>0.16844237091720343</v>
      </c>
      <c r="Q53" s="9">
        <f t="shared" si="14"/>
        <v>0.1172741872216678</v>
      </c>
      <c r="R53" s="9">
        <f t="shared" si="15"/>
        <v>0.52928499088293224</v>
      </c>
      <c r="S53" s="9">
        <f t="shared" si="16"/>
        <v>0.14735913719101562</v>
      </c>
      <c r="T53" s="9">
        <f t="shared" si="17"/>
        <v>0.53677326495319688</v>
      </c>
      <c r="U53" s="9">
        <f t="shared" si="18"/>
        <v>4.2880534550671215E-4</v>
      </c>
      <c r="V53" s="9">
        <f t="shared" si="19"/>
        <v>6.7613650765900905E-4</v>
      </c>
      <c r="W53" s="8">
        <f t="shared" si="20"/>
        <v>1.1049418531657211E-3</v>
      </c>
      <c r="X53" s="9">
        <f t="shared" si="21"/>
        <v>2.2185787338736036E-5</v>
      </c>
      <c r="Y53" s="9">
        <f t="shared" si="22"/>
        <v>4.4371574677472072E-5</v>
      </c>
      <c r="Z53" s="9">
        <f t="shared" si="23"/>
        <v>3.1925899996110295E-5</v>
      </c>
      <c r="AA53" s="9">
        <f t="shared" si="24"/>
        <v>6.3851799992220589E-5</v>
      </c>
      <c r="AB53" s="9">
        <f t="shared" si="25"/>
        <v>3.69597341275546E-3</v>
      </c>
      <c r="AC53" s="9">
        <f t="shared" si="26"/>
        <v>3.7229495844378346E-3</v>
      </c>
      <c r="AD53" s="9">
        <f t="shared" si="27"/>
        <v>4.6318320611406739E-3</v>
      </c>
      <c r="AE53" s="9">
        <f t="shared" si="28"/>
        <v>4.6656388781632311E-3</v>
      </c>
    </row>
    <row r="54" spans="1:31" x14ac:dyDescent="0.25">
      <c r="A54" s="7">
        <v>0.5</v>
      </c>
      <c r="B54" s="7">
        <v>0.5</v>
      </c>
      <c r="C54" s="9">
        <v>0.05</v>
      </c>
      <c r="D54" s="9">
        <v>0.1</v>
      </c>
      <c r="E54" s="9">
        <f t="shared" si="2"/>
        <v>0.14501921730518044</v>
      </c>
      <c r="F54" s="9">
        <f t="shared" si="3"/>
        <v>0.19003843461036091</v>
      </c>
      <c r="G54" s="9">
        <f t="shared" si="4"/>
        <v>0.24417396319747678</v>
      </c>
      <c r="H54" s="9">
        <f t="shared" si="5"/>
        <v>0.28834792639495355</v>
      </c>
      <c r="I54" s="9">
        <f t="shared" si="6"/>
        <v>2.6254804326295112E-2</v>
      </c>
      <c r="J54" s="9">
        <f t="shared" si="7"/>
        <v>0.50656332406956406</v>
      </c>
      <c r="K54" s="9">
        <f t="shared" si="8"/>
        <v>4.1043490799369198E-2</v>
      </c>
      <c r="L54" s="9">
        <f t="shared" si="9"/>
        <v>0.5102594325141836</v>
      </c>
      <c r="M54" s="9">
        <f t="shared" si="10"/>
        <v>8.3988694318463647E-2</v>
      </c>
      <c r="N54" s="9">
        <f t="shared" si="11"/>
        <v>0.13166627213746016</v>
      </c>
      <c r="O54" s="9">
        <f t="shared" si="12"/>
        <v>0.11196268137421837</v>
      </c>
      <c r="P54" s="9">
        <f t="shared" si="13"/>
        <v>0.15911109316087696</v>
      </c>
      <c r="Q54" s="9">
        <f t="shared" si="14"/>
        <v>0.10972954948034194</v>
      </c>
      <c r="R54" s="9">
        <f t="shared" si="15"/>
        <v>0.52740489533069412</v>
      </c>
      <c r="S54" s="9">
        <f t="shared" si="16"/>
        <v>0.13790412415164599</v>
      </c>
      <c r="T54" s="9">
        <f t="shared" si="17"/>
        <v>0.53442149728235677</v>
      </c>
      <c r="U54" s="9">
        <f t="shared" si="18"/>
        <v>3.7551414404315026E-4</v>
      </c>
      <c r="V54" s="9">
        <f t="shared" si="19"/>
        <v>5.9241973757964738E-4</v>
      </c>
      <c r="W54" s="8">
        <f t="shared" si="20"/>
        <v>9.6793388162279758E-4</v>
      </c>
      <c r="X54" s="9">
        <f t="shared" si="21"/>
        <v>1.9154339021347901E-5</v>
      </c>
      <c r="Y54" s="9">
        <f t="shared" si="22"/>
        <v>3.8308678042695801E-5</v>
      </c>
      <c r="Z54" s="9">
        <f t="shared" si="23"/>
        <v>2.8264176377246947E-5</v>
      </c>
      <c r="AA54" s="9">
        <f t="shared" si="24"/>
        <v>5.6528352754493894E-5</v>
      </c>
      <c r="AB54" s="9">
        <f t="shared" si="25"/>
        <v>3.4601527074488558E-3</v>
      </c>
      <c r="AC54" s="9">
        <f t="shared" si="26"/>
        <v>3.4853995009571804E-3</v>
      </c>
      <c r="AD54" s="9">
        <f t="shared" si="27"/>
        <v>4.3385073680407742E-3</v>
      </c>
      <c r="AE54" s="9">
        <f t="shared" si="28"/>
        <v>4.3701630228387463E-3</v>
      </c>
    </row>
    <row r="55" spans="1:31" x14ac:dyDescent="0.25">
      <c r="A55" s="7">
        <v>0.5</v>
      </c>
      <c r="B55" s="7">
        <v>0.5</v>
      </c>
      <c r="C55" s="9">
        <v>0.05</v>
      </c>
      <c r="D55" s="9">
        <v>0.1</v>
      </c>
      <c r="E55" s="9">
        <f t="shared" si="2"/>
        <v>0.14498090862713775</v>
      </c>
      <c r="F55" s="9">
        <f t="shared" si="3"/>
        <v>0.18996181725427552</v>
      </c>
      <c r="G55" s="9">
        <f t="shared" si="4"/>
        <v>0.24411743484472229</v>
      </c>
      <c r="H55" s="9">
        <f t="shared" si="5"/>
        <v>0.28823486968944456</v>
      </c>
      <c r="I55" s="9">
        <f t="shared" si="6"/>
        <v>2.6245227156784439E-2</v>
      </c>
      <c r="J55" s="9">
        <f t="shared" si="7"/>
        <v>0.50656093018959381</v>
      </c>
      <c r="K55" s="9">
        <f t="shared" si="8"/>
        <v>4.1029358711180575E-2</v>
      </c>
      <c r="L55" s="9">
        <f t="shared" si="9"/>
        <v>0.51025590097911089</v>
      </c>
      <c r="M55" s="9">
        <f t="shared" si="10"/>
        <v>7.7068388903565932E-2</v>
      </c>
      <c r="N55" s="9">
        <f t="shared" si="11"/>
        <v>0.1246954731355458</v>
      </c>
      <c r="O55" s="9">
        <f t="shared" si="12"/>
        <v>0.10328566663813682</v>
      </c>
      <c r="P55" s="9">
        <f t="shared" si="13"/>
        <v>0.15037076711519948</v>
      </c>
      <c r="Q55" s="9">
        <f t="shared" si="14"/>
        <v>0.10266643576399817</v>
      </c>
      <c r="R55" s="9">
        <f t="shared" si="15"/>
        <v>0.52564408799128393</v>
      </c>
      <c r="S55" s="9">
        <f t="shared" si="16"/>
        <v>0.12904805462275304</v>
      </c>
      <c r="T55" s="9">
        <f t="shared" si="17"/>
        <v>0.53221731540606587</v>
      </c>
      <c r="U55" s="9">
        <f t="shared" si="18"/>
        <v>3.2880962445235625E-4</v>
      </c>
      <c r="V55" s="9">
        <f t="shared" si="19"/>
        <v>5.1897770598696464E-4</v>
      </c>
      <c r="W55" s="8">
        <f t="shared" si="20"/>
        <v>8.4778733043932089E-4</v>
      </c>
      <c r="X55" s="9">
        <f t="shared" si="21"/>
        <v>1.6512534949829568E-5</v>
      </c>
      <c r="Y55" s="9">
        <f t="shared" si="22"/>
        <v>3.3025069899659137E-5</v>
      </c>
      <c r="Z55" s="9">
        <f t="shared" si="23"/>
        <v>2.5032335362969217E-5</v>
      </c>
      <c r="AA55" s="9">
        <f t="shared" si="24"/>
        <v>5.0064670725938434E-5</v>
      </c>
      <c r="AB55" s="9">
        <f t="shared" si="25"/>
        <v>3.2390305999125501E-3</v>
      </c>
      <c r="AC55" s="9">
        <f t="shared" si="26"/>
        <v>3.262656826768517E-3</v>
      </c>
      <c r="AD55" s="9">
        <f t="shared" si="27"/>
        <v>4.063068848230933E-3</v>
      </c>
      <c r="AE55" s="9">
        <f t="shared" si="28"/>
        <v>4.0927057977374641E-3</v>
      </c>
    </row>
    <row r="56" spans="1:31" x14ac:dyDescent="0.25">
      <c r="A56" s="7">
        <v>0.5</v>
      </c>
      <c r="B56" s="7">
        <v>0.5</v>
      </c>
      <c r="C56" s="9">
        <v>0.05</v>
      </c>
      <c r="D56" s="9">
        <v>0.1</v>
      </c>
      <c r="E56" s="9">
        <f t="shared" si="2"/>
        <v>0.14494788355723809</v>
      </c>
      <c r="F56" s="9">
        <f t="shared" si="3"/>
        <v>0.1898957671144762</v>
      </c>
      <c r="G56" s="9">
        <f t="shared" si="4"/>
        <v>0.24406737017399635</v>
      </c>
      <c r="H56" s="9">
        <f t="shared" si="5"/>
        <v>0.28813474034799269</v>
      </c>
      <c r="I56" s="9">
        <f t="shared" si="6"/>
        <v>2.6236970889309527E-2</v>
      </c>
      <c r="J56" s="9">
        <f t="shared" si="7"/>
        <v>0.50655886647801096</v>
      </c>
      <c r="K56" s="9">
        <f t="shared" si="8"/>
        <v>4.1016842543499091E-2</v>
      </c>
      <c r="L56" s="9">
        <f t="shared" si="9"/>
        <v>0.51025277325328344</v>
      </c>
      <c r="M56" s="9">
        <f t="shared" si="10"/>
        <v>7.0590327703740838E-2</v>
      </c>
      <c r="N56" s="9">
        <f t="shared" si="11"/>
        <v>0.11817015948200876</v>
      </c>
      <c r="O56" s="9">
        <f t="shared" si="12"/>
        <v>9.5159528941674953E-2</v>
      </c>
      <c r="P56" s="9">
        <f t="shared" si="13"/>
        <v>0.14218535551972455</v>
      </c>
      <c r="Q56" s="9">
        <f t="shared" si="14"/>
        <v>9.6054807977396045E-2</v>
      </c>
      <c r="R56" s="9">
        <f t="shared" si="15"/>
        <v>0.52399525542651426</v>
      </c>
      <c r="S56" s="9">
        <f t="shared" si="16"/>
        <v>0.12075437508521986</v>
      </c>
      <c r="T56" s="9">
        <f t="shared" si="17"/>
        <v>0.5301519639679283</v>
      </c>
      <c r="U56" s="9">
        <f t="shared" si="18"/>
        <v>2.8788614149183106E-4</v>
      </c>
      <c r="V56" s="9">
        <f t="shared" si="19"/>
        <v>4.5457046556162317E-4</v>
      </c>
      <c r="W56" s="8">
        <f t="shared" si="20"/>
        <v>7.4245660705345422E-4</v>
      </c>
      <c r="X56" s="9">
        <f t="shared" si="21"/>
        <v>1.4212380188325999E-5</v>
      </c>
      <c r="Y56" s="9">
        <f t="shared" si="22"/>
        <v>2.8424760376651997E-5</v>
      </c>
      <c r="Z56" s="9">
        <f t="shared" si="23"/>
        <v>2.217995070740575E-5</v>
      </c>
      <c r="AA56" s="9">
        <f t="shared" si="24"/>
        <v>4.43599014148115E-5</v>
      </c>
      <c r="AB56" s="9">
        <f t="shared" si="25"/>
        <v>3.0317538299203528E-3</v>
      </c>
      <c r="AC56" s="9">
        <f t="shared" si="26"/>
        <v>3.0538618547806522E-3</v>
      </c>
      <c r="AD56" s="9">
        <f t="shared" si="27"/>
        <v>3.8045501859509832E-3</v>
      </c>
      <c r="AE56" s="9">
        <f t="shared" si="28"/>
        <v>3.8322935631550192E-3</v>
      </c>
    </row>
    <row r="57" spans="1:31" x14ac:dyDescent="0.25">
      <c r="A57" s="7">
        <v>0.5</v>
      </c>
      <c r="B57" s="7">
        <v>0.5</v>
      </c>
      <c r="C57" s="9">
        <v>0.05</v>
      </c>
      <c r="D57" s="9">
        <v>0.1</v>
      </c>
      <c r="E57" s="9">
        <f t="shared" si="2"/>
        <v>0.14491945879686144</v>
      </c>
      <c r="F57" s="9">
        <f t="shared" si="3"/>
        <v>0.1898389175937229</v>
      </c>
      <c r="G57" s="9">
        <f t="shared" si="4"/>
        <v>0.24402301027258155</v>
      </c>
      <c r="H57" s="9">
        <f t="shared" si="5"/>
        <v>0.2880460205451631</v>
      </c>
      <c r="I57" s="9">
        <f t="shared" si="6"/>
        <v>2.6229864699215361E-2</v>
      </c>
      <c r="J57" s="9">
        <f t="shared" si="7"/>
        <v>0.50655709023610396</v>
      </c>
      <c r="K57" s="9">
        <f t="shared" si="8"/>
        <v>4.1005752568145384E-2</v>
      </c>
      <c r="L57" s="9">
        <f t="shared" si="9"/>
        <v>0.510250001924901</v>
      </c>
      <c r="M57" s="9">
        <f t="shared" si="10"/>
        <v>6.4526820043900132E-2</v>
      </c>
      <c r="N57" s="9">
        <f t="shared" si="11"/>
        <v>0.11206243577244746</v>
      </c>
      <c r="O57" s="9">
        <f t="shared" si="12"/>
        <v>8.7550428569772992E-2</v>
      </c>
      <c r="P57" s="9">
        <f t="shared" si="13"/>
        <v>0.13452076839341451</v>
      </c>
      <c r="Q57" s="9">
        <f t="shared" si="14"/>
        <v>8.9866376272227169E-2</v>
      </c>
      <c r="R57" s="9">
        <f t="shared" si="15"/>
        <v>0.52245148631553429</v>
      </c>
      <c r="S57" s="9">
        <f t="shared" si="16"/>
        <v>0.11298851267690699</v>
      </c>
      <c r="T57" s="9">
        <f t="shared" si="17"/>
        <v>0.52821711529679316</v>
      </c>
      <c r="U57" s="9">
        <f t="shared" si="18"/>
        <v>2.5203461888831163E-4</v>
      </c>
      <c r="V57" s="9">
        <f t="shared" si="19"/>
        <v>3.981027978362593E-4</v>
      </c>
      <c r="W57" s="8">
        <f t="shared" si="20"/>
        <v>6.5013741672457093E-4</v>
      </c>
      <c r="X57" s="9">
        <f t="shared" si="21"/>
        <v>1.2211507848097047E-5</v>
      </c>
      <c r="Y57" s="9">
        <f t="shared" si="22"/>
        <v>2.4423015696194093E-5</v>
      </c>
      <c r="Z57" s="9">
        <f t="shared" si="23"/>
        <v>1.9662341159429638E-5</v>
      </c>
      <c r="AA57" s="9">
        <f t="shared" si="24"/>
        <v>3.9324682318859275E-5</v>
      </c>
      <c r="AB57" s="9">
        <f t="shared" si="25"/>
        <v>2.8375071358016997E-3</v>
      </c>
      <c r="AC57" s="9">
        <f t="shared" si="26"/>
        <v>2.8581931817989298E-3</v>
      </c>
      <c r="AD57" s="9">
        <f t="shared" si="27"/>
        <v>3.5620143266654929E-3</v>
      </c>
      <c r="AE57" s="9">
        <f t="shared" si="28"/>
        <v>3.5879821881289941E-3</v>
      </c>
    </row>
    <row r="58" spans="1:31" x14ac:dyDescent="0.25">
      <c r="A58" s="7">
        <v>0.5</v>
      </c>
      <c r="B58" s="7">
        <v>0.5</v>
      </c>
      <c r="C58" s="9">
        <v>0.05</v>
      </c>
      <c r="D58" s="9">
        <v>0.1</v>
      </c>
      <c r="E58" s="9">
        <f t="shared" si="2"/>
        <v>0.14489503578116525</v>
      </c>
      <c r="F58" s="9">
        <f t="shared" si="3"/>
        <v>0.18979007156233052</v>
      </c>
      <c r="G58" s="9">
        <f t="shared" si="4"/>
        <v>0.24398368559026271</v>
      </c>
      <c r="H58" s="9">
        <f t="shared" si="5"/>
        <v>0.2879673711805254</v>
      </c>
      <c r="I58" s="9">
        <f t="shared" si="6"/>
        <v>2.6223758945291317E-2</v>
      </c>
      <c r="J58" s="9">
        <f t="shared" si="7"/>
        <v>0.5065555640600814</v>
      </c>
      <c r="K58" s="9">
        <f t="shared" si="8"/>
        <v>4.0995921397565679E-2</v>
      </c>
      <c r="L58" s="9">
        <f t="shared" si="9"/>
        <v>0.51024754516489634</v>
      </c>
      <c r="M58" s="9">
        <f t="shared" si="10"/>
        <v>5.8851805772296734E-2</v>
      </c>
      <c r="N58" s="9">
        <f t="shared" si="11"/>
        <v>0.10634604940884959</v>
      </c>
      <c r="O58" s="9">
        <f t="shared" si="12"/>
        <v>8.0426399916442001E-2</v>
      </c>
      <c r="P58" s="9">
        <f t="shared" si="13"/>
        <v>0.12734480401715653</v>
      </c>
      <c r="Q58" s="9">
        <f t="shared" si="14"/>
        <v>8.4074520317790405E-2</v>
      </c>
      <c r="R58" s="9">
        <f t="shared" si="15"/>
        <v>0.52100625793203392</v>
      </c>
      <c r="S58" s="9">
        <f t="shared" si="16"/>
        <v>0.10571781401425392</v>
      </c>
      <c r="T58" s="9">
        <f t="shared" si="17"/>
        <v>0.52640486578776058</v>
      </c>
      <c r="U58" s="9">
        <f t="shared" si="18"/>
        <v>2.2063143615356904E-4</v>
      </c>
      <c r="V58" s="9">
        <f t="shared" si="19"/>
        <v>3.4860846863482456E-4</v>
      </c>
      <c r="W58" s="8">
        <f t="shared" si="20"/>
        <v>5.6923990478839354E-4</v>
      </c>
      <c r="X58" s="9">
        <f t="shared" si="21"/>
        <v>1.0472574053948957E-5</v>
      </c>
      <c r="Y58" s="9">
        <f t="shared" si="22"/>
        <v>2.0945148107897915E-5</v>
      </c>
      <c r="Z58" s="9">
        <f t="shared" si="23"/>
        <v>1.7439966180892261E-5</v>
      </c>
      <c r="AA58" s="9">
        <f t="shared" si="24"/>
        <v>3.4879932361784521E-5</v>
      </c>
      <c r="AB58" s="9">
        <f t="shared" si="25"/>
        <v>2.6555138026624426E-3</v>
      </c>
      <c r="AC58" s="9">
        <f t="shared" si="26"/>
        <v>2.6748682574914929E-3</v>
      </c>
      <c r="AD58" s="9">
        <f t="shared" si="27"/>
        <v>3.3345572735280424E-3</v>
      </c>
      <c r="AE58" s="9">
        <f t="shared" si="28"/>
        <v>3.3588608708434368E-3</v>
      </c>
    </row>
    <row r="59" spans="1:31" x14ac:dyDescent="0.25">
      <c r="A59" s="7">
        <v>0.5</v>
      </c>
      <c r="B59" s="7">
        <v>0.5</v>
      </c>
      <c r="C59" s="9">
        <v>0.05</v>
      </c>
      <c r="D59" s="9">
        <v>0.1</v>
      </c>
      <c r="E59" s="9">
        <f t="shared" si="2"/>
        <v>0.14487409063305734</v>
      </c>
      <c r="F59" s="9">
        <f t="shared" si="3"/>
        <v>0.18974818126611473</v>
      </c>
      <c r="G59" s="9">
        <f t="shared" si="4"/>
        <v>0.24394880565790092</v>
      </c>
      <c r="H59" s="9">
        <f t="shared" si="5"/>
        <v>0.28789761131580183</v>
      </c>
      <c r="I59" s="9">
        <f t="shared" si="6"/>
        <v>2.6218522658264343E-2</v>
      </c>
      <c r="J59" s="9">
        <f t="shared" si="7"/>
        <v>0.50655425521331143</v>
      </c>
      <c r="K59" s="9">
        <f t="shared" si="8"/>
        <v>4.0987201414475233E-2</v>
      </c>
      <c r="L59" s="9">
        <f t="shared" si="9"/>
        <v>0.51024536608463344</v>
      </c>
      <c r="M59" s="9">
        <f t="shared" si="10"/>
        <v>5.354077816697185E-2</v>
      </c>
      <c r="N59" s="9">
        <f t="shared" si="11"/>
        <v>0.10099631289386661</v>
      </c>
      <c r="O59" s="9">
        <f t="shared" si="12"/>
        <v>7.3757285369385917E-2</v>
      </c>
      <c r="P59" s="9">
        <f t="shared" si="13"/>
        <v>0.12062708227546966</v>
      </c>
      <c r="Q59" s="9">
        <f t="shared" si="14"/>
        <v>7.86542096536407E-2</v>
      </c>
      <c r="R59" s="9">
        <f t="shared" si="15"/>
        <v>0.51965342132543946</v>
      </c>
      <c r="S59" s="9">
        <f t="shared" si="16"/>
        <v>9.8911476512213159E-2</v>
      </c>
      <c r="T59" s="9">
        <f t="shared" si="17"/>
        <v>0.52470772844761426</v>
      </c>
      <c r="U59" s="9">
        <f t="shared" si="18"/>
        <v>1.9312848489761922E-4</v>
      </c>
      <c r="V59" s="9">
        <f t="shared" si="19"/>
        <v>3.0523592252052357E-4</v>
      </c>
      <c r="W59" s="8">
        <f t="shared" si="20"/>
        <v>4.9836440741814279E-4</v>
      </c>
      <c r="X59" s="9">
        <f t="shared" si="21"/>
        <v>8.9627054109341991E-6</v>
      </c>
      <c r="Y59" s="9">
        <f t="shared" si="22"/>
        <v>1.7925410821868398E-5</v>
      </c>
      <c r="Z59" s="9">
        <f t="shared" si="23"/>
        <v>1.547787253522201E-5</v>
      </c>
      <c r="AA59" s="9">
        <f t="shared" si="24"/>
        <v>3.0955745070444019E-5</v>
      </c>
      <c r="AB59" s="9">
        <f t="shared" si="25"/>
        <v>2.4850356598643997E-3</v>
      </c>
      <c r="AC59" s="9">
        <f t="shared" si="26"/>
        <v>2.5031433789198553E-3</v>
      </c>
      <c r="AD59" s="9">
        <f t="shared" si="27"/>
        <v>3.1213106988890881E-3</v>
      </c>
      <c r="AE59" s="9">
        <f t="shared" si="28"/>
        <v>3.1440547657582757E-3</v>
      </c>
    </row>
    <row r="60" spans="1:31" x14ac:dyDescent="0.25">
      <c r="A60" s="7">
        <v>0.5</v>
      </c>
      <c r="B60" s="7">
        <v>0.5</v>
      </c>
      <c r="C60" s="9">
        <v>0.05</v>
      </c>
      <c r="D60" s="9">
        <v>0.1</v>
      </c>
      <c r="E60" s="9">
        <f t="shared" si="2"/>
        <v>0.14485616522223546</v>
      </c>
      <c r="F60" s="9">
        <f t="shared" si="3"/>
        <v>0.189712330444471</v>
      </c>
      <c r="G60" s="9">
        <f t="shared" si="4"/>
        <v>0.24391784991283047</v>
      </c>
      <c r="H60" s="9">
        <f t="shared" si="5"/>
        <v>0.28783569982566093</v>
      </c>
      <c r="I60" s="9">
        <f t="shared" si="6"/>
        <v>2.6214041305558877E-2</v>
      </c>
      <c r="J60" s="9">
        <f t="shared" si="7"/>
        <v>0.50655313506761324</v>
      </c>
      <c r="K60" s="9">
        <f t="shared" si="8"/>
        <v>4.0979462478207621E-2</v>
      </c>
      <c r="L60" s="9">
        <f t="shared" si="9"/>
        <v>0.51024343216275025</v>
      </c>
      <c r="M60" s="9">
        <f t="shared" si="10"/>
        <v>4.8570706847243052E-2</v>
      </c>
      <c r="N60" s="9">
        <f t="shared" si="11"/>
        <v>9.5990026136026904E-2</v>
      </c>
      <c r="O60" s="9">
        <f t="shared" si="12"/>
        <v>6.7514663971607741E-2</v>
      </c>
      <c r="P60" s="9">
        <f t="shared" si="13"/>
        <v>0.1143389727439531</v>
      </c>
      <c r="Q60" s="9">
        <f t="shared" si="14"/>
        <v>7.3581924214959432E-2</v>
      </c>
      <c r="R60" s="9">
        <f t="shared" si="15"/>
        <v>0.51838718565798825</v>
      </c>
      <c r="S60" s="9">
        <f t="shared" si="16"/>
        <v>9.2540474580692117E-2</v>
      </c>
      <c r="T60" s="9">
        <f t="shared" si="17"/>
        <v>0.52311862251123087</v>
      </c>
      <c r="U60" s="9">
        <f t="shared" si="18"/>
        <v>1.6904429821066436E-4</v>
      </c>
      <c r="V60" s="9">
        <f t="shared" si="19"/>
        <v>2.6723535340839532E-4</v>
      </c>
      <c r="W60" s="8">
        <f t="shared" si="20"/>
        <v>4.3627965161905968E-4</v>
      </c>
      <c r="X60" s="9">
        <f t="shared" si="21"/>
        <v>7.6529975919047291E-6</v>
      </c>
      <c r="Y60" s="9">
        <f t="shared" si="22"/>
        <v>1.5305995183809458E-5</v>
      </c>
      <c r="Z60" s="9">
        <f t="shared" si="23"/>
        <v>1.3745190751956831E-5</v>
      </c>
      <c r="AA60" s="9">
        <f t="shared" si="24"/>
        <v>2.7490381503913661E-5</v>
      </c>
      <c r="AB60" s="9">
        <f t="shared" si="25"/>
        <v>2.3253726485857533E-3</v>
      </c>
      <c r="AC60" s="9">
        <f t="shared" si="26"/>
        <v>2.342313252317367E-3</v>
      </c>
      <c r="AD60" s="9">
        <f t="shared" si="27"/>
        <v>2.9214435925987957E-3</v>
      </c>
      <c r="AE60" s="9">
        <f t="shared" si="28"/>
        <v>2.9427266408261748E-3</v>
      </c>
    </row>
    <row r="61" spans="1:31" x14ac:dyDescent="0.25">
      <c r="A61" s="7">
        <v>0.5</v>
      </c>
      <c r="B61" s="7">
        <v>0.5</v>
      </c>
      <c r="C61" s="9">
        <v>0.05</v>
      </c>
      <c r="D61" s="9">
        <v>0.1</v>
      </c>
      <c r="E61" s="9">
        <f t="shared" si="2"/>
        <v>0.14484085922705164</v>
      </c>
      <c r="F61" s="9">
        <f t="shared" si="3"/>
        <v>0.18968171845410339</v>
      </c>
      <c r="G61" s="9">
        <f t="shared" si="4"/>
        <v>0.24389035953132657</v>
      </c>
      <c r="H61" s="9">
        <f t="shared" si="5"/>
        <v>0.28778071906265312</v>
      </c>
      <c r="I61" s="9">
        <f t="shared" si="6"/>
        <v>2.6210214806762923E-2</v>
      </c>
      <c r="J61" s="9">
        <f t="shared" si="7"/>
        <v>0.5065521786072138</v>
      </c>
      <c r="K61" s="9">
        <f t="shared" si="8"/>
        <v>4.0972589882831645E-2</v>
      </c>
      <c r="L61" s="9">
        <f t="shared" si="9"/>
        <v>0.51024171473491231</v>
      </c>
      <c r="M61" s="9">
        <f t="shared" si="10"/>
        <v>4.3919961550071544E-2</v>
      </c>
      <c r="N61" s="9">
        <f t="shared" si="11"/>
        <v>9.130539963139217E-2</v>
      </c>
      <c r="O61" s="9">
        <f t="shared" si="12"/>
        <v>6.167177678641015E-2</v>
      </c>
      <c r="P61" s="9">
        <f t="shared" si="13"/>
        <v>0.10845351946230075</v>
      </c>
      <c r="Q61" s="9">
        <f t="shared" si="14"/>
        <v>6.8835575880011768E-2</v>
      </c>
      <c r="R61" s="9">
        <f t="shared" si="15"/>
        <v>0.51720210206067507</v>
      </c>
      <c r="S61" s="9">
        <f t="shared" si="16"/>
        <v>8.6577482629214372E-2</v>
      </c>
      <c r="T61" s="9">
        <f t="shared" si="17"/>
        <v>0.52163086087917188</v>
      </c>
      <c r="U61" s="9">
        <f t="shared" si="18"/>
        <v>1.4795615765294078E-4</v>
      </c>
      <c r="V61" s="9">
        <f t="shared" si="19"/>
        <v>2.3394707118704416E-4</v>
      </c>
      <c r="W61" s="8">
        <f t="shared" si="20"/>
        <v>3.8190322883998494E-4</v>
      </c>
      <c r="X61" s="9">
        <f t="shared" si="21"/>
        <v>6.5180627198155431E-6</v>
      </c>
      <c r="Y61" s="9">
        <f t="shared" si="22"/>
        <v>1.3036125439631086E-5</v>
      </c>
      <c r="Z61" s="9">
        <f t="shared" si="23"/>
        <v>1.2214679456231269E-5</v>
      </c>
      <c r="AA61" s="9">
        <f t="shared" si="24"/>
        <v>2.4429358912462538E-5</v>
      </c>
      <c r="AB61" s="9">
        <f t="shared" si="25"/>
        <v>2.1758620592946939E-3</v>
      </c>
      <c r="AC61" s="9">
        <f t="shared" si="26"/>
        <v>2.1917102226541516E-3</v>
      </c>
      <c r="AD61" s="9">
        <f t="shared" si="27"/>
        <v>2.7341631350311945E-3</v>
      </c>
      <c r="AE61" s="9">
        <f t="shared" si="28"/>
        <v>2.7540777540808166E-3</v>
      </c>
    </row>
    <row r="62" spans="1:31" x14ac:dyDescent="0.25">
      <c r="A62" s="7">
        <v>0.5</v>
      </c>
      <c r="B62" s="7">
        <v>0.5</v>
      </c>
      <c r="C62" s="9">
        <v>0.05</v>
      </c>
      <c r="D62" s="9">
        <v>0.1</v>
      </c>
      <c r="E62" s="9">
        <f t="shared" si="2"/>
        <v>0.14482782310161202</v>
      </c>
      <c r="F62" s="9">
        <f t="shared" si="3"/>
        <v>0.18965564620322414</v>
      </c>
      <c r="G62" s="9">
        <f t="shared" si="4"/>
        <v>0.24386593017241409</v>
      </c>
      <c r="H62" s="9">
        <f t="shared" si="5"/>
        <v>0.28773186034482817</v>
      </c>
      <c r="I62" s="9">
        <f t="shared" si="6"/>
        <v>2.6206955775403017E-2</v>
      </c>
      <c r="J62" s="9">
        <f t="shared" si="7"/>
        <v>0.50655136398927003</v>
      </c>
      <c r="K62" s="9">
        <f t="shared" si="8"/>
        <v>4.0966482543103526E-2</v>
      </c>
      <c r="L62" s="9">
        <f t="shared" si="9"/>
        <v>0.51024018854050035</v>
      </c>
      <c r="M62" s="9">
        <f t="shared" si="10"/>
        <v>3.9568237431482155E-2</v>
      </c>
      <c r="N62" s="9">
        <f t="shared" si="11"/>
        <v>8.6921979186083867E-2</v>
      </c>
      <c r="O62" s="9">
        <f t="shared" si="12"/>
        <v>5.6203450516347758E-2</v>
      </c>
      <c r="P62" s="9">
        <f t="shared" si="13"/>
        <v>0.10294536395413911</v>
      </c>
      <c r="Q62" s="9">
        <f t="shared" si="14"/>
        <v>6.439443168978945E-2</v>
      </c>
      <c r="R62" s="9">
        <f t="shared" si="15"/>
        <v>0.51609304729679906</v>
      </c>
      <c r="S62" s="9">
        <f t="shared" si="16"/>
        <v>8.0996796433289775E-2</v>
      </c>
      <c r="T62" s="9">
        <f t="shared" si="17"/>
        <v>0.52023813599231261</v>
      </c>
      <c r="U62" s="9">
        <f t="shared" si="18"/>
        <v>1.294930856485057E-4</v>
      </c>
      <c r="V62" s="9">
        <f t="shared" si="19"/>
        <v>2.0479107422166959E-4</v>
      </c>
      <c r="W62" s="8">
        <f t="shared" si="20"/>
        <v>3.3428415987017527E-4</v>
      </c>
      <c r="X62" s="9">
        <f t="shared" si="21"/>
        <v>5.5356226203826254E-6</v>
      </c>
      <c r="Y62" s="9">
        <f t="shared" si="22"/>
        <v>1.1071245240765251E-5</v>
      </c>
      <c r="Z62" s="9">
        <f t="shared" si="23"/>
        <v>1.0862314894659178E-5</v>
      </c>
      <c r="AA62" s="9">
        <f t="shared" si="24"/>
        <v>2.1724629789318356E-5</v>
      </c>
      <c r="AB62" s="9">
        <f t="shared" si="25"/>
        <v>2.0358775211050503E-3</v>
      </c>
      <c r="AC62" s="9">
        <f t="shared" si="26"/>
        <v>2.0507032535322742E-3</v>
      </c>
      <c r="AD62" s="9">
        <f t="shared" si="27"/>
        <v>2.5587149528362193E-3</v>
      </c>
      <c r="AE62" s="9">
        <f t="shared" si="28"/>
        <v>2.5773481087382976E-3</v>
      </c>
    </row>
    <row r="63" spans="1:31" x14ac:dyDescent="0.25">
      <c r="A63" s="7">
        <v>0.5</v>
      </c>
      <c r="B63" s="7">
        <v>0.5</v>
      </c>
      <c r="C63" s="9">
        <v>0.05</v>
      </c>
      <c r="D63" s="9">
        <v>0.1</v>
      </c>
      <c r="E63" s="9">
        <f t="shared" si="2"/>
        <v>0.14481675185637125</v>
      </c>
      <c r="F63" s="9">
        <f t="shared" si="3"/>
        <v>0.18963350371274262</v>
      </c>
      <c r="G63" s="9">
        <f t="shared" si="4"/>
        <v>0.24384420554262479</v>
      </c>
      <c r="H63" s="9">
        <f t="shared" si="5"/>
        <v>0.28768841108524956</v>
      </c>
      <c r="I63" s="9">
        <f t="shared" si="6"/>
        <v>2.6204187964092827E-2</v>
      </c>
      <c r="J63" s="9">
        <f t="shared" si="7"/>
        <v>0.50655067215522542</v>
      </c>
      <c r="K63" s="9">
        <f t="shared" si="8"/>
        <v>4.09610513856562E-2</v>
      </c>
      <c r="L63" s="9">
        <f t="shared" si="9"/>
        <v>0.51023883132058212</v>
      </c>
      <c r="M63" s="9">
        <f t="shared" si="10"/>
        <v>3.5496482389272055E-2</v>
      </c>
      <c r="N63" s="9">
        <f t="shared" si="11"/>
        <v>8.2820572679019322E-2</v>
      </c>
      <c r="O63" s="9">
        <f t="shared" si="12"/>
        <v>5.1086020610675319E-2</v>
      </c>
      <c r="P63" s="9">
        <f t="shared" si="13"/>
        <v>9.779066773666252E-2</v>
      </c>
      <c r="Q63" s="9">
        <f t="shared" si="14"/>
        <v>6.0239039226476034E-2</v>
      </c>
      <c r="R63" s="9">
        <f t="shared" si="15"/>
        <v>0.51505520746015632</v>
      </c>
      <c r="S63" s="9">
        <f t="shared" si="16"/>
        <v>7.5774254098087329E-2</v>
      </c>
      <c r="T63" s="9">
        <f t="shared" si="17"/>
        <v>0.51893450464496838</v>
      </c>
      <c r="U63" s="9">
        <f t="shared" si="18"/>
        <v>1.1332963583417321E-4</v>
      </c>
      <c r="V63" s="9">
        <f t="shared" si="19"/>
        <v>1.7925773307516448E-4</v>
      </c>
      <c r="W63" s="8">
        <f t="shared" si="20"/>
        <v>2.9258736890933767E-4</v>
      </c>
      <c r="X63" s="9">
        <f t="shared" si="21"/>
        <v>4.6861446836871151E-6</v>
      </c>
      <c r="Y63" s="9">
        <f t="shared" si="22"/>
        <v>9.3722893673742303E-6</v>
      </c>
      <c r="Z63" s="9">
        <f t="shared" si="23"/>
        <v>9.6669226021861687E-6</v>
      </c>
      <c r="AA63" s="9">
        <f t="shared" si="24"/>
        <v>1.9333845204372337E-5</v>
      </c>
      <c r="AB63" s="9">
        <f t="shared" si="25"/>
        <v>1.9048278098866621E-3</v>
      </c>
      <c r="AC63" s="9">
        <f t="shared" si="26"/>
        <v>1.9186967247487609E-3</v>
      </c>
      <c r="AD63" s="9">
        <f t="shared" si="27"/>
        <v>2.3943828893178117E-3</v>
      </c>
      <c r="AE63" s="9">
        <f t="shared" si="28"/>
        <v>2.411816219651849E-3</v>
      </c>
    </row>
    <row r="64" spans="1:31" x14ac:dyDescent="0.25">
      <c r="A64" s="7">
        <v>0.5</v>
      </c>
      <c r="B64" s="7">
        <v>0.5</v>
      </c>
      <c r="C64" s="9">
        <v>0.05</v>
      </c>
      <c r="D64" s="9">
        <v>0.1</v>
      </c>
      <c r="E64" s="9">
        <f t="shared" si="2"/>
        <v>0.14480737956700387</v>
      </c>
      <c r="F64" s="9">
        <f t="shared" si="3"/>
        <v>0.18961475913400788</v>
      </c>
      <c r="G64" s="9">
        <f t="shared" si="4"/>
        <v>0.24382487169742043</v>
      </c>
      <c r="H64" s="9">
        <f t="shared" si="5"/>
        <v>0.28764974339484084</v>
      </c>
      <c r="I64" s="9">
        <f t="shared" si="6"/>
        <v>2.6201844891750984E-2</v>
      </c>
      <c r="J64" s="9">
        <f t="shared" si="7"/>
        <v>0.5065500864876753</v>
      </c>
      <c r="K64" s="9">
        <f t="shared" si="8"/>
        <v>4.0956217924355109E-2</v>
      </c>
      <c r="L64" s="9">
        <f t="shared" si="9"/>
        <v>0.5102376234619066</v>
      </c>
      <c r="M64" s="9">
        <f t="shared" si="10"/>
        <v>3.168682676949873E-2</v>
      </c>
      <c r="N64" s="9">
        <f t="shared" si="11"/>
        <v>7.8983179229521805E-2</v>
      </c>
      <c r="O64" s="9">
        <f t="shared" si="12"/>
        <v>4.6297254832039697E-2</v>
      </c>
      <c r="P64" s="9">
        <f t="shared" si="13"/>
        <v>9.2967035297358822E-2</v>
      </c>
      <c r="Q64" s="9">
        <f t="shared" si="14"/>
        <v>5.63511545041466E-2</v>
      </c>
      <c r="R64" s="9">
        <f t="shared" si="15"/>
        <v>0.51408406188400668</v>
      </c>
      <c r="S64" s="9">
        <f t="shared" si="16"/>
        <v>7.0887157589735211E-2</v>
      </c>
      <c r="T64" s="9">
        <f t="shared" si="17"/>
        <v>0.51771437214134519</v>
      </c>
      <c r="U64" s="9">
        <f t="shared" si="18"/>
        <v>9.9180399576264934E-5</v>
      </c>
      <c r="V64" s="9">
        <f t="shared" si="19"/>
        <v>1.5689949018103333E-4</v>
      </c>
      <c r="W64" s="8">
        <f t="shared" si="20"/>
        <v>2.5607988975729826E-4</v>
      </c>
      <c r="X64" s="9">
        <f t="shared" si="21"/>
        <v>3.9525169283318483E-6</v>
      </c>
      <c r="Y64" s="9">
        <f t="shared" si="22"/>
        <v>7.9050338566636966E-6</v>
      </c>
      <c r="Z64" s="9">
        <f t="shared" si="23"/>
        <v>8.6098479679178917E-6</v>
      </c>
      <c r="AA64" s="9">
        <f t="shared" si="24"/>
        <v>1.7219695935835783E-5</v>
      </c>
      <c r="AB64" s="9">
        <f t="shared" si="25"/>
        <v>1.7821555293296059E-3</v>
      </c>
      <c r="AC64" s="9">
        <f t="shared" si="26"/>
        <v>1.7951291020986899E-3</v>
      </c>
      <c r="AD64" s="9">
        <f t="shared" si="27"/>
        <v>2.2404883988046526E-3</v>
      </c>
      <c r="AE64" s="9">
        <f t="shared" si="28"/>
        <v>2.2567985012630584E-3</v>
      </c>
    </row>
    <row r="65" spans="1:31" x14ac:dyDescent="0.25">
      <c r="A65" s="7">
        <v>0.5</v>
      </c>
      <c r="B65" s="7">
        <v>0.5</v>
      </c>
      <c r="C65" s="9">
        <v>0.05</v>
      </c>
      <c r="D65" s="9">
        <v>0.1</v>
      </c>
      <c r="E65" s="9">
        <f t="shared" si="2"/>
        <v>0.1447994745331472</v>
      </c>
      <c r="F65" s="9">
        <f t="shared" si="3"/>
        <v>0.18959894906629454</v>
      </c>
      <c r="G65" s="9">
        <f t="shared" si="4"/>
        <v>0.24380765200148458</v>
      </c>
      <c r="H65" s="9">
        <f t="shared" si="5"/>
        <v>0.28761530400296914</v>
      </c>
      <c r="I65" s="9">
        <f t="shared" si="6"/>
        <v>2.6199868633286817E-2</v>
      </c>
      <c r="J65" s="9">
        <f t="shared" si="7"/>
        <v>0.5065495925078416</v>
      </c>
      <c r="K65" s="9">
        <f t="shared" si="8"/>
        <v>4.095191300037114E-2</v>
      </c>
      <c r="L65" s="9">
        <f t="shared" si="9"/>
        <v>0.51023654768205762</v>
      </c>
      <c r="M65" s="9">
        <f t="shared" si="10"/>
        <v>2.812251571083952E-2</v>
      </c>
      <c r="N65" s="9">
        <f t="shared" si="11"/>
        <v>7.5392921025324425E-2</v>
      </c>
      <c r="O65" s="9">
        <f t="shared" si="12"/>
        <v>4.1816278034430394E-2</v>
      </c>
      <c r="P65" s="9">
        <f t="shared" si="13"/>
        <v>8.8453438294832709E-2</v>
      </c>
      <c r="Q65" s="9">
        <f t="shared" si="14"/>
        <v>5.2713672617248686E-2</v>
      </c>
      <c r="R65" s="9">
        <f t="shared" si="15"/>
        <v>0.51317536739513692</v>
      </c>
      <c r="S65" s="9">
        <f t="shared" si="16"/>
        <v>6.6314195584698671E-2</v>
      </c>
      <c r="T65" s="9">
        <f t="shared" si="17"/>
        <v>0.51657247611909907</v>
      </c>
      <c r="U65" s="9">
        <f t="shared" si="18"/>
        <v>8.6795152998418471E-5</v>
      </c>
      <c r="V65" s="9">
        <f t="shared" si="19"/>
        <v>1.3732348235905443E-4</v>
      </c>
      <c r="W65" s="8">
        <f t="shared" si="20"/>
        <v>2.2411863535747289E-4</v>
      </c>
      <c r="X65" s="9">
        <f t="shared" si="21"/>
        <v>3.3197588545215927E-6</v>
      </c>
      <c r="Y65" s="9">
        <f t="shared" si="22"/>
        <v>6.6395177090431854E-6</v>
      </c>
      <c r="Z65" s="9">
        <f t="shared" si="23"/>
        <v>7.6746624162627433E-6</v>
      </c>
      <c r="AA65" s="9">
        <f t="shared" si="24"/>
        <v>1.5349324832525487E-5</v>
      </c>
      <c r="AB65" s="9">
        <f t="shared" si="25"/>
        <v>1.6673357085798593E-3</v>
      </c>
      <c r="AC65" s="9">
        <f t="shared" si="26"/>
        <v>1.6794715233329003E-3</v>
      </c>
      <c r="AD65" s="9">
        <f t="shared" si="27"/>
        <v>2.0963896551159096E-3</v>
      </c>
      <c r="AE65" s="9">
        <f t="shared" si="28"/>
        <v>2.1116483677877254E-3</v>
      </c>
    </row>
    <row r="66" spans="1:31" x14ac:dyDescent="0.25">
      <c r="A66" s="7">
        <v>0.5</v>
      </c>
      <c r="B66" s="7">
        <v>0.5</v>
      </c>
      <c r="C66" s="9">
        <v>0.05</v>
      </c>
      <c r="D66" s="9">
        <v>0.1</v>
      </c>
      <c r="E66" s="9">
        <f t="shared" si="2"/>
        <v>0.14479283501543816</v>
      </c>
      <c r="F66" s="9">
        <f t="shared" si="3"/>
        <v>0.18958567003087645</v>
      </c>
      <c r="G66" s="9">
        <f t="shared" si="4"/>
        <v>0.24379230267665206</v>
      </c>
      <c r="H66" s="9">
        <f t="shared" si="5"/>
        <v>0.2875846053533041</v>
      </c>
      <c r="I66" s="9">
        <f t="shared" si="6"/>
        <v>2.6198208753859555E-2</v>
      </c>
      <c r="J66" s="9">
        <f t="shared" si="7"/>
        <v>0.50654917760918428</v>
      </c>
      <c r="K66" s="9">
        <f t="shared" si="8"/>
        <v>4.0948075669163017E-2</v>
      </c>
      <c r="L66" s="9">
        <f t="shared" si="9"/>
        <v>0.51023558875132002</v>
      </c>
      <c r="M66" s="9">
        <f t="shared" si="10"/>
        <v>2.4787844293679803E-2</v>
      </c>
      <c r="N66" s="9">
        <f t="shared" si="11"/>
        <v>7.2033977978658625E-2</v>
      </c>
      <c r="O66" s="9">
        <f t="shared" si="12"/>
        <v>3.7623498724198574E-2</v>
      </c>
      <c r="P66" s="9">
        <f t="shared" si="13"/>
        <v>8.423014155925726E-2</v>
      </c>
      <c r="Q66" s="9">
        <f t="shared" si="14"/>
        <v>4.9310561305708524E-2</v>
      </c>
      <c r="R66" s="9">
        <f t="shared" si="15"/>
        <v>0.51232514301321863</v>
      </c>
      <c r="S66" s="9">
        <f t="shared" si="16"/>
        <v>6.2035368206617633E-2</v>
      </c>
      <c r="T66" s="9">
        <f t="shared" si="17"/>
        <v>0.51550387029624301</v>
      </c>
      <c r="U66" s="9">
        <f t="shared" si="18"/>
        <v>7.5954575148146026E-5</v>
      </c>
      <c r="V66" s="9">
        <f t="shared" si="19"/>
        <v>1.2018499708136309E-4</v>
      </c>
      <c r="W66" s="8">
        <f t="shared" si="20"/>
        <v>1.9613957222950913E-4</v>
      </c>
      <c r="X66" s="9">
        <f t="shared" si="21"/>
        <v>2.7747647610030451E-6</v>
      </c>
      <c r="Y66" s="9">
        <f t="shared" si="22"/>
        <v>5.5495295220060903E-6</v>
      </c>
      <c r="Z66" s="9">
        <f t="shared" si="23"/>
        <v>6.8469019799691591E-6</v>
      </c>
      <c r="AA66" s="9">
        <f t="shared" si="24"/>
        <v>1.3693803959938318E-5</v>
      </c>
      <c r="AB66" s="9">
        <f t="shared" si="25"/>
        <v>1.5598743512758092E-3</v>
      </c>
      <c r="AC66" s="9">
        <f t="shared" si="26"/>
        <v>1.5712263353339325E-3</v>
      </c>
      <c r="AD66" s="9">
        <f t="shared" si="27"/>
        <v>1.9614804478816678E-3</v>
      </c>
      <c r="AE66" s="9">
        <f t="shared" si="28"/>
        <v>1.9757551199130795E-3</v>
      </c>
    </row>
    <row r="67" spans="1:31" x14ac:dyDescent="0.25">
      <c r="A67" s="7">
        <v>0.5</v>
      </c>
      <c r="B67" s="7">
        <v>0.5</v>
      </c>
      <c r="C67" s="9">
        <v>0.05</v>
      </c>
      <c r="D67" s="9">
        <v>0.1</v>
      </c>
      <c r="E67" s="9">
        <f t="shared" si="2"/>
        <v>0.14478728548591616</v>
      </c>
      <c r="F67" s="9">
        <f t="shared" si="3"/>
        <v>0.18957457097183245</v>
      </c>
      <c r="G67" s="9">
        <f t="shared" si="4"/>
        <v>0.24377860887269212</v>
      </c>
      <c r="H67" s="9">
        <f t="shared" si="5"/>
        <v>0.28755721774538423</v>
      </c>
      <c r="I67" s="9">
        <f t="shared" si="6"/>
        <v>2.6196821371479051E-2</v>
      </c>
      <c r="J67" s="9">
        <f t="shared" si="7"/>
        <v>0.50654883082309332</v>
      </c>
      <c r="K67" s="9">
        <f t="shared" si="8"/>
        <v>4.0944652218173033E-2</v>
      </c>
      <c r="L67" s="9">
        <f t="shared" si="9"/>
        <v>0.51023473324720825</v>
      </c>
      <c r="M67" s="9">
        <f t="shared" si="10"/>
        <v>2.1668095591128183E-2</v>
      </c>
      <c r="N67" s="9">
        <f t="shared" si="11"/>
        <v>6.8891525307990767E-2</v>
      </c>
      <c r="O67" s="9">
        <f t="shared" si="12"/>
        <v>3.370053782843524E-2</v>
      </c>
      <c r="P67" s="9">
        <f t="shared" si="13"/>
        <v>8.0278631319431096E-2</v>
      </c>
      <c r="Q67" s="9">
        <f t="shared" si="14"/>
        <v>4.612679752636497E-2</v>
      </c>
      <c r="R67" s="9">
        <f t="shared" si="15"/>
        <v>0.51152965516796189</v>
      </c>
      <c r="S67" s="9">
        <f t="shared" si="16"/>
        <v>5.8031914071824203E-2</v>
      </c>
      <c r="T67" s="9">
        <f t="shared" si="17"/>
        <v>0.51450390834170534</v>
      </c>
      <c r="U67" s="9">
        <f t="shared" si="18"/>
        <v>6.6466474146055206E-5</v>
      </c>
      <c r="V67" s="9">
        <f t="shared" si="19"/>
        <v>1.0518167859229489E-4</v>
      </c>
      <c r="W67" s="8">
        <f t="shared" si="20"/>
        <v>1.7164815273835009E-4</v>
      </c>
      <c r="X67" s="9">
        <f t="shared" si="21"/>
        <v>2.3060763531903867E-6</v>
      </c>
      <c r="Y67" s="9">
        <f t="shared" si="22"/>
        <v>4.6121527063807733E-6</v>
      </c>
      <c r="Z67" s="9">
        <f t="shared" si="23"/>
        <v>6.113835170877827E-6</v>
      </c>
      <c r="AA67" s="9">
        <f t="shared" si="24"/>
        <v>1.2227670341755654E-5</v>
      </c>
      <c r="AB67" s="9">
        <f t="shared" si="25"/>
        <v>1.4593069635505573E-3</v>
      </c>
      <c r="AC67" s="9">
        <f t="shared" si="26"/>
        <v>1.4699256102578028E-3</v>
      </c>
      <c r="AD67" s="9">
        <f t="shared" si="27"/>
        <v>1.835188926710699E-3</v>
      </c>
      <c r="AE67" s="9">
        <f t="shared" si="28"/>
        <v>1.848542678416493E-3</v>
      </c>
    </row>
    <row r="68" spans="1:31" x14ac:dyDescent="0.25">
      <c r="A68" s="7">
        <v>0.5</v>
      </c>
      <c r="B68" s="7">
        <v>0.5</v>
      </c>
      <c r="C68" s="9">
        <v>0.05</v>
      </c>
      <c r="D68" s="9">
        <v>0.1</v>
      </c>
      <c r="E68" s="9">
        <f t="shared" si="2"/>
        <v>0.14478267333320977</v>
      </c>
      <c r="F68" s="9">
        <f t="shared" si="3"/>
        <v>0.18956534666641969</v>
      </c>
      <c r="G68" s="9">
        <f t="shared" si="4"/>
        <v>0.24376638120235036</v>
      </c>
      <c r="H68" s="9">
        <f t="shared" si="5"/>
        <v>0.28753276240470071</v>
      </c>
      <c r="I68" s="9">
        <f t="shared" si="6"/>
        <v>2.619566833330246E-2</v>
      </c>
      <c r="J68" s="9">
        <f t="shared" si="7"/>
        <v>0.50654854261299753</v>
      </c>
      <c r="K68" s="9">
        <f t="shared" si="8"/>
        <v>4.0941595300587594E-2</v>
      </c>
      <c r="L68" s="9">
        <f t="shared" si="9"/>
        <v>0.51023396933799936</v>
      </c>
      <c r="M68" s="9">
        <f t="shared" si="10"/>
        <v>1.8749481664027068E-2</v>
      </c>
      <c r="N68" s="9">
        <f t="shared" si="11"/>
        <v>6.5951674087475168E-2</v>
      </c>
      <c r="O68" s="9">
        <f t="shared" si="12"/>
        <v>3.0030159975013841E-2</v>
      </c>
      <c r="P68" s="9">
        <f t="shared" si="13"/>
        <v>7.6581545962598113E-2</v>
      </c>
      <c r="Q68" s="9">
        <f t="shared" si="14"/>
        <v>4.3148307065800556E-2</v>
      </c>
      <c r="R68" s="9">
        <f t="shared" si="15"/>
        <v>0.51078540348422907</v>
      </c>
      <c r="S68" s="9">
        <f t="shared" si="16"/>
        <v>5.4286239944315307E-2</v>
      </c>
      <c r="T68" s="9">
        <f t="shared" si="17"/>
        <v>0.51356822802376001</v>
      </c>
      <c r="U68" s="9">
        <f t="shared" si="18"/>
        <v>5.8162464158810308E-5</v>
      </c>
      <c r="V68" s="9">
        <f t="shared" si="19"/>
        <v>9.2048405852373231E-5</v>
      </c>
      <c r="W68" s="8">
        <f t="shared" si="20"/>
        <v>1.5021087001118355E-4</v>
      </c>
      <c r="X68" s="9">
        <f t="shared" si="21"/>
        <v>1.903681661990284E-6</v>
      </c>
      <c r="Y68" s="9">
        <f t="shared" si="22"/>
        <v>3.8073633239805679E-6</v>
      </c>
      <c r="Z68" s="9">
        <f t="shared" si="23"/>
        <v>5.4642572275883579E-6</v>
      </c>
      <c r="AA68" s="9">
        <f t="shared" si="24"/>
        <v>1.0928514455176716E-5</v>
      </c>
      <c r="AB68" s="9">
        <f t="shared" si="25"/>
        <v>1.3651970825882792E-3</v>
      </c>
      <c r="AC68" s="9">
        <f t="shared" si="26"/>
        <v>1.3751296623704882E-3</v>
      </c>
      <c r="AD68" s="9">
        <f t="shared" si="27"/>
        <v>1.7169762416673936E-3</v>
      </c>
      <c r="AE68" s="9">
        <f t="shared" si="28"/>
        <v>1.7294682135021021E-3</v>
      </c>
    </row>
    <row r="69" spans="1:31" x14ac:dyDescent="0.25">
      <c r="A69" s="7">
        <v>0.5</v>
      </c>
      <c r="B69" s="7">
        <v>0.5</v>
      </c>
      <c r="C69" s="9">
        <v>0.05</v>
      </c>
      <c r="D69" s="9">
        <v>0.1</v>
      </c>
      <c r="E69" s="9">
        <f t="shared" si="2"/>
        <v>0.14477886596988579</v>
      </c>
      <c r="F69" s="9">
        <f t="shared" si="3"/>
        <v>0.18955773193977174</v>
      </c>
      <c r="G69" s="9">
        <f t="shared" si="4"/>
        <v>0.2437554526878952</v>
      </c>
      <c r="H69" s="9">
        <f t="shared" si="5"/>
        <v>0.28751090537579038</v>
      </c>
      <c r="I69" s="9">
        <f t="shared" si="6"/>
        <v>2.6194716492471466E-2</v>
      </c>
      <c r="J69" s="9">
        <f t="shared" si="7"/>
        <v>0.50654830469360645</v>
      </c>
      <c r="K69" s="9">
        <f t="shared" si="8"/>
        <v>4.0938863171973802E-2</v>
      </c>
      <c r="L69" s="9">
        <f t="shared" si="9"/>
        <v>0.51023328659197387</v>
      </c>
      <c r="M69" s="9">
        <f t="shared" si="10"/>
        <v>1.6019087498850511E-2</v>
      </c>
      <c r="N69" s="9">
        <f t="shared" si="11"/>
        <v>6.3201414762734193E-2</v>
      </c>
      <c r="O69" s="9">
        <f t="shared" si="12"/>
        <v>2.6596207491679055E-2</v>
      </c>
      <c r="P69" s="9">
        <f t="shared" si="13"/>
        <v>7.3122609535593908E-2</v>
      </c>
      <c r="Q69" s="9">
        <f t="shared" si="14"/>
        <v>4.0361907186933631E-2</v>
      </c>
      <c r="R69" s="9">
        <f t="shared" si="15"/>
        <v>0.51008910716737543</v>
      </c>
      <c r="S69" s="9">
        <f t="shared" si="16"/>
        <v>5.0781853203717107E-2</v>
      </c>
      <c r="T69" s="9">
        <f t="shared" si="17"/>
        <v>0.51269273575282437</v>
      </c>
      <c r="U69" s="9">
        <f t="shared" si="18"/>
        <v>5.0895041717393164E-5</v>
      </c>
      <c r="V69" s="9">
        <f t="shared" si="19"/>
        <v>8.0552770445512995E-5</v>
      </c>
      <c r="W69" s="8">
        <f t="shared" si="20"/>
        <v>1.3144781216290616E-4</v>
      </c>
      <c r="X69" s="9">
        <f t="shared" si="21"/>
        <v>1.5588375070748142E-6</v>
      </c>
      <c r="Y69" s="9">
        <f t="shared" si="22"/>
        <v>3.1176750141496284E-6</v>
      </c>
      <c r="Z69" s="9">
        <f t="shared" si="23"/>
        <v>4.8883080182877163E-6</v>
      </c>
      <c r="AA69" s="9">
        <f t="shared" si="24"/>
        <v>9.7766160365754325E-6</v>
      </c>
      <c r="AB69" s="9">
        <f t="shared" si="25"/>
        <v>1.2771348224269454E-3</v>
      </c>
      <c r="AC69" s="9">
        <f t="shared" si="26"/>
        <v>1.2864255823777948E-3</v>
      </c>
      <c r="AD69" s="9">
        <f t="shared" si="27"/>
        <v>1.6063351189176509E-3</v>
      </c>
      <c r="AE69" s="9">
        <f t="shared" si="28"/>
        <v>1.6180207089809791E-3</v>
      </c>
    </row>
    <row r="70" spans="1:31" x14ac:dyDescent="0.25">
      <c r="A70" s="7">
        <v>0.5</v>
      </c>
      <c r="B70" s="7">
        <v>0.5</v>
      </c>
      <c r="C70" s="9">
        <v>0.05</v>
      </c>
      <c r="D70" s="9">
        <v>0.1</v>
      </c>
      <c r="E70" s="9">
        <f t="shared" si="2"/>
        <v>0.14477574829487164</v>
      </c>
      <c r="F70" s="9">
        <f t="shared" si="3"/>
        <v>0.18955149658974343</v>
      </c>
      <c r="G70" s="9">
        <f t="shared" si="4"/>
        <v>0.24374567607185862</v>
      </c>
      <c r="H70" s="9">
        <f t="shared" si="5"/>
        <v>0.28749135214371724</v>
      </c>
      <c r="I70" s="9">
        <f t="shared" si="6"/>
        <v>2.6193937073717928E-2</v>
      </c>
      <c r="J70" s="9">
        <f t="shared" si="7"/>
        <v>0.50654810987233878</v>
      </c>
      <c r="K70" s="9">
        <f t="shared" si="8"/>
        <v>4.0936419017964659E-2</v>
      </c>
      <c r="L70" s="9">
        <f t="shared" si="9"/>
        <v>0.51023267580940856</v>
      </c>
      <c r="M70" s="9">
        <f t="shared" si="10"/>
        <v>1.346481785399662E-2</v>
      </c>
      <c r="N70" s="9">
        <f t="shared" si="11"/>
        <v>6.0628563597978601E-2</v>
      </c>
      <c r="O70" s="9">
        <f t="shared" si="12"/>
        <v>2.3383537253843754E-2</v>
      </c>
      <c r="P70" s="9">
        <f t="shared" si="13"/>
        <v>6.9886568117631956E-2</v>
      </c>
      <c r="Q70" s="9">
        <f t="shared" si="14"/>
        <v>3.7755252268794837E-2</v>
      </c>
      <c r="R70" s="9">
        <f t="shared" si="15"/>
        <v>0.50943769200685662</v>
      </c>
      <c r="S70" s="9">
        <f t="shared" si="16"/>
        <v>4.7503297251859825E-2</v>
      </c>
      <c r="T70" s="9">
        <f t="shared" si="17"/>
        <v>0.51187359160439627</v>
      </c>
      <c r="U70" s="9">
        <f t="shared" si="18"/>
        <v>4.4535015208142708E-5</v>
      </c>
      <c r="V70" s="9">
        <f t="shared" si="19"/>
        <v>7.0491088793994821E-5</v>
      </c>
      <c r="W70" s="8">
        <f t="shared" si="20"/>
        <v>1.1502610400213753E-4</v>
      </c>
      <c r="X70" s="9">
        <f t="shared" si="21"/>
        <v>1.2639129617510455E-6</v>
      </c>
      <c r="Y70" s="9">
        <f t="shared" si="22"/>
        <v>2.5278259235020909E-6</v>
      </c>
      <c r="Z70" s="9">
        <f t="shared" si="23"/>
        <v>4.3773110882005367E-6</v>
      </c>
      <c r="AA70" s="9">
        <f t="shared" si="24"/>
        <v>8.7546221764010735E-6</v>
      </c>
      <c r="AB70" s="9">
        <f t="shared" si="25"/>
        <v>1.1947354497078237E-3</v>
      </c>
      <c r="AC70" s="9">
        <f t="shared" si="26"/>
        <v>1.2034258020277892E-3</v>
      </c>
      <c r="AD70" s="9">
        <f t="shared" si="27"/>
        <v>1.5027884024452274E-3</v>
      </c>
      <c r="AE70" s="9">
        <f t="shared" si="28"/>
        <v>1.5137194924056039E-3</v>
      </c>
    </row>
    <row r="71" spans="1:31" x14ac:dyDescent="0.25">
      <c r="A71" s="7">
        <v>0.5</v>
      </c>
      <c r="B71" s="7">
        <v>0.5</v>
      </c>
      <c r="C71" s="9">
        <v>0.05</v>
      </c>
      <c r="D71" s="9">
        <v>0.1</v>
      </c>
      <c r="E71" s="9">
        <f t="shared" si="2"/>
        <v>0.14477322046894814</v>
      </c>
      <c r="F71" s="9">
        <f t="shared" si="3"/>
        <v>0.18954644093789644</v>
      </c>
      <c r="G71" s="9">
        <f t="shared" si="4"/>
        <v>0.24373692144968223</v>
      </c>
      <c r="H71" s="9">
        <f t="shared" si="5"/>
        <v>0.28747384289936445</v>
      </c>
      <c r="I71" s="9">
        <f t="shared" si="6"/>
        <v>2.6193305117237053E-2</v>
      </c>
      <c r="J71" s="9">
        <f t="shared" si="7"/>
        <v>0.50654795191031488</v>
      </c>
      <c r="K71" s="9">
        <f t="shared" si="8"/>
        <v>4.0934230362420561E-2</v>
      </c>
      <c r="L71" s="9">
        <f t="shared" si="9"/>
        <v>0.51023212887467928</v>
      </c>
      <c r="M71" s="9">
        <f t="shared" si="10"/>
        <v>1.1075346954580973E-2</v>
      </c>
      <c r="N71" s="9">
        <f t="shared" si="11"/>
        <v>5.8221711993923023E-2</v>
      </c>
      <c r="O71" s="9">
        <f t="shared" si="12"/>
        <v>2.0377960448953299E-2</v>
      </c>
      <c r="P71" s="9">
        <f t="shared" si="13"/>
        <v>6.6859129132820744E-2</v>
      </c>
      <c r="Q71" s="9">
        <f t="shared" si="14"/>
        <v>3.5316782373926929E-2</v>
      </c>
      <c r="R71" s="9">
        <f t="shared" si="15"/>
        <v>0.50882827800493269</v>
      </c>
      <c r="S71" s="9">
        <f t="shared" si="16"/>
        <v>4.4436089921672917E-2</v>
      </c>
      <c r="T71" s="9">
        <f t="shared" si="17"/>
        <v>0.51110719488303402</v>
      </c>
      <c r="U71" s="9">
        <f t="shared" si="18"/>
        <v>3.8969246266189142E-5</v>
      </c>
      <c r="V71" s="9">
        <f t="shared" si="19"/>
        <v>6.1684889084848577E-5</v>
      </c>
      <c r="W71" s="8">
        <f t="shared" si="20"/>
        <v>1.0065413535103771E-4</v>
      </c>
      <c r="X71" s="9">
        <f t="shared" si="21"/>
        <v>1.0122515000195941E-6</v>
      </c>
      <c r="Y71" s="9">
        <f t="shared" si="22"/>
        <v>2.0245030000391881E-6</v>
      </c>
      <c r="Z71" s="9">
        <f t="shared" si="23"/>
        <v>3.9236315548493774E-6</v>
      </c>
      <c r="AA71" s="9">
        <f t="shared" si="24"/>
        <v>7.8472631096987549E-6</v>
      </c>
      <c r="AB71" s="9">
        <f t="shared" si="25"/>
        <v>1.1176379988323672E-3</v>
      </c>
      <c r="AC71" s="9">
        <f t="shared" si="26"/>
        <v>1.1257666985028882E-3</v>
      </c>
      <c r="AD71" s="9">
        <f t="shared" si="27"/>
        <v>1.405887586175775E-3</v>
      </c>
      <c r="AE71" s="9">
        <f t="shared" si="28"/>
        <v>1.4161127556586274E-3</v>
      </c>
    </row>
    <row r="72" spans="1:31" x14ac:dyDescent="0.25">
      <c r="A72" s="7">
        <v>0.5</v>
      </c>
      <c r="B72" s="7">
        <v>0.5</v>
      </c>
      <c r="C72" s="9">
        <v>0.05</v>
      </c>
      <c r="D72" s="9">
        <v>0.1</v>
      </c>
      <c r="E72" s="9">
        <f t="shared" si="2"/>
        <v>0.14477119596594809</v>
      </c>
      <c r="F72" s="9">
        <f t="shared" si="3"/>
        <v>0.18954239193189637</v>
      </c>
      <c r="G72" s="9">
        <f t="shared" si="4"/>
        <v>0.24372907418657253</v>
      </c>
      <c r="H72" s="9">
        <f t="shared" si="5"/>
        <v>0.28745814837314504</v>
      </c>
      <c r="I72" s="9">
        <f t="shared" si="6"/>
        <v>2.6192798991487045E-2</v>
      </c>
      <c r="J72" s="9">
        <f t="shared" si="7"/>
        <v>0.50654782540057741</v>
      </c>
      <c r="K72" s="9">
        <f t="shared" si="8"/>
        <v>4.0932268546643127E-2</v>
      </c>
      <c r="L72" s="9">
        <f t="shared" si="9"/>
        <v>0.51023163862612031</v>
      </c>
      <c r="M72" s="9">
        <f t="shared" si="10"/>
        <v>8.8400709569162392E-3</v>
      </c>
      <c r="N72" s="9">
        <f t="shared" si="11"/>
        <v>5.5970178596917247E-2</v>
      </c>
      <c r="O72" s="9">
        <f t="shared" si="12"/>
        <v>1.756618527660175E-2</v>
      </c>
      <c r="P72" s="9">
        <f t="shared" si="13"/>
        <v>6.4026903621503484E-2</v>
      </c>
      <c r="Q72" s="9">
        <f t="shared" si="14"/>
        <v>3.3035674659314417E-2</v>
      </c>
      <c r="R72" s="9">
        <f t="shared" si="15"/>
        <v>0.50825816762856091</v>
      </c>
      <c r="S72" s="9">
        <f t="shared" si="16"/>
        <v>4.1566664903402661E-2</v>
      </c>
      <c r="T72" s="9">
        <f t="shared" si="17"/>
        <v>0.51039017026828881</v>
      </c>
      <c r="U72" s="9">
        <f t="shared" si="18"/>
        <v>3.4098666290705651E-5</v>
      </c>
      <c r="V72" s="9">
        <f t="shared" si="19"/>
        <v>5.39778191020164E-5</v>
      </c>
      <c r="W72" s="8">
        <f t="shared" si="20"/>
        <v>8.8076485392722057E-5</v>
      </c>
      <c r="X72" s="9">
        <f t="shared" si="21"/>
        <v>7.9804972363557782E-7</v>
      </c>
      <c r="Y72" s="9">
        <f t="shared" si="22"/>
        <v>1.5960994472711556E-6</v>
      </c>
      <c r="Z72" s="9">
        <f t="shared" si="23"/>
        <v>3.5205507638461406E-6</v>
      </c>
      <c r="AA72" s="9">
        <f t="shared" si="24"/>
        <v>7.0411015276922812E-6</v>
      </c>
      <c r="AB72" s="9">
        <f t="shared" si="25"/>
        <v>1.0455039333710275E-3</v>
      </c>
      <c r="AC72" s="9">
        <f t="shared" si="26"/>
        <v>1.0531072454848711E-3</v>
      </c>
      <c r="AD72" s="9">
        <f t="shared" si="27"/>
        <v>1.3152113554564977E-3</v>
      </c>
      <c r="AE72" s="9">
        <f t="shared" si="28"/>
        <v>1.3247760850687185E-3</v>
      </c>
    </row>
    <row r="73" spans="1:31" x14ac:dyDescent="0.25">
      <c r="A73" s="7">
        <v>0.5</v>
      </c>
      <c r="B73" s="7">
        <v>0.5</v>
      </c>
      <c r="C73" s="9">
        <v>0.05</v>
      </c>
      <c r="D73" s="9">
        <v>0.1</v>
      </c>
      <c r="E73" s="9">
        <f t="shared" si="2"/>
        <v>0.14476959986650081</v>
      </c>
      <c r="F73" s="9">
        <f t="shared" si="3"/>
        <v>0.18953919973300182</v>
      </c>
      <c r="G73" s="9">
        <f t="shared" si="4"/>
        <v>0.24372203308504484</v>
      </c>
      <c r="H73" s="9">
        <f t="shared" si="5"/>
        <v>0.28744406617008966</v>
      </c>
      <c r="I73" s="9">
        <f t="shared" si="6"/>
        <v>2.6192399966625222E-2</v>
      </c>
      <c r="J73" s="9">
        <f t="shared" si="7"/>
        <v>0.50654772566146944</v>
      </c>
      <c r="K73" s="9">
        <f t="shared" si="8"/>
        <v>4.0930508271261212E-2</v>
      </c>
      <c r="L73" s="9">
        <f t="shared" si="9"/>
        <v>0.51023119874154377</v>
      </c>
      <c r="M73" s="9">
        <f t="shared" si="10"/>
        <v>6.7490630901741837E-3</v>
      </c>
      <c r="N73" s="9">
        <f t="shared" si="11"/>
        <v>5.3863964105947508E-2</v>
      </c>
      <c r="O73" s="9">
        <f t="shared" si="12"/>
        <v>1.4935762565688755E-2</v>
      </c>
      <c r="P73" s="9">
        <f t="shared" si="13"/>
        <v>6.1377351451366045E-2</v>
      </c>
      <c r="Q73" s="9">
        <f t="shared" si="14"/>
        <v>3.0901797533422586E-2</v>
      </c>
      <c r="R73" s="9">
        <f t="shared" si="15"/>
        <v>0.50772483467584262</v>
      </c>
      <c r="S73" s="9">
        <f t="shared" si="16"/>
        <v>3.8882316165280879E-2</v>
      </c>
      <c r="T73" s="9">
        <f t="shared" si="17"/>
        <v>0.50971935456753548</v>
      </c>
      <c r="U73" s="9">
        <f t="shared" si="18"/>
        <v>2.9836535384550262E-5</v>
      </c>
      <c r="V73" s="9">
        <f t="shared" si="19"/>
        <v>4.7232926604736365E-5</v>
      </c>
      <c r="W73" s="8">
        <f t="shared" si="20"/>
        <v>7.706946198928662E-5</v>
      </c>
      <c r="X73" s="9">
        <f t="shared" si="21"/>
        <v>6.162507738648096E-7</v>
      </c>
      <c r="Y73" s="9">
        <f t="shared" si="22"/>
        <v>1.2325015477296192E-6</v>
      </c>
      <c r="Z73" s="9">
        <f t="shared" si="23"/>
        <v>3.1621558187799772E-6</v>
      </c>
      <c r="AA73" s="9">
        <f t="shared" si="24"/>
        <v>6.3243116375599543E-6</v>
      </c>
      <c r="AB73" s="9">
        <f t="shared" si="25"/>
        <v>9.7801585846680594E-4</v>
      </c>
      <c r="AC73" s="9">
        <f t="shared" si="26"/>
        <v>9.8512771566021048E-4</v>
      </c>
      <c r="AD73" s="9">
        <f t="shared" si="27"/>
        <v>1.2303641524342231E-3</v>
      </c>
      <c r="AE73" s="9">
        <f t="shared" si="28"/>
        <v>1.2393110156903196E-3</v>
      </c>
    </row>
    <row r="74" spans="1:31" x14ac:dyDescent="0.25">
      <c r="A74" s="7">
        <v>0.5</v>
      </c>
      <c r="B74" s="7">
        <v>0.5</v>
      </c>
      <c r="C74" s="9">
        <v>0.05</v>
      </c>
      <c r="D74" s="9">
        <v>0.1</v>
      </c>
      <c r="E74" s="9">
        <f t="shared" si="2"/>
        <v>0.14476836736495308</v>
      </c>
      <c r="F74" s="9">
        <f t="shared" si="3"/>
        <v>0.18953673472990637</v>
      </c>
      <c r="G74" s="9">
        <f t="shared" si="4"/>
        <v>0.24371570877340729</v>
      </c>
      <c r="H74" s="9">
        <f t="shared" si="5"/>
        <v>0.28743141754681456</v>
      </c>
      <c r="I74" s="9">
        <f t="shared" si="6"/>
        <v>2.6192091841238292E-2</v>
      </c>
      <c r="J74" s="9">
        <f t="shared" si="7"/>
        <v>0.50654764864333279</v>
      </c>
      <c r="K74" s="9">
        <f t="shared" si="8"/>
        <v>4.0928927193351824E-2</v>
      </c>
      <c r="L74" s="9">
        <f t="shared" si="9"/>
        <v>0.51023080363756323</v>
      </c>
      <c r="M74" s="9">
        <f t="shared" si="10"/>
        <v>4.7930313732405718E-3</v>
      </c>
      <c r="N74" s="9">
        <f t="shared" si="11"/>
        <v>5.1893708674627087E-2</v>
      </c>
      <c r="O74" s="9">
        <f t="shared" si="12"/>
        <v>1.2475034260820309E-2</v>
      </c>
      <c r="P74" s="9">
        <f t="shared" si="13"/>
        <v>5.8898729419985404E-2</v>
      </c>
      <c r="Q74" s="9">
        <f t="shared" si="14"/>
        <v>2.8905667452777301E-2</v>
      </c>
      <c r="R74" s="9">
        <f t="shared" si="15"/>
        <v>0.50722591374330839</v>
      </c>
      <c r="S74" s="9">
        <f t="shared" si="16"/>
        <v>3.6371145316754089E-2</v>
      </c>
      <c r="T74" s="9">
        <f t="shared" si="17"/>
        <v>0.50909178408800015</v>
      </c>
      <c r="U74" s="9">
        <f t="shared" si="18"/>
        <v>2.6106914712866517E-5</v>
      </c>
      <c r="V74" s="9">
        <f t="shared" si="19"/>
        <v>4.1330268951406399E-5</v>
      </c>
      <c r="W74" s="8">
        <f t="shared" si="20"/>
        <v>6.7437183664272916E-5</v>
      </c>
      <c r="X74" s="9">
        <f t="shared" si="21"/>
        <v>4.6245072664207745E-7</v>
      </c>
      <c r="Y74" s="9">
        <f t="shared" si="22"/>
        <v>9.2490145328415489E-7</v>
      </c>
      <c r="Z74" s="9">
        <f t="shared" si="23"/>
        <v>2.8432422880890624E-6</v>
      </c>
      <c r="AA74" s="9">
        <f t="shared" si="24"/>
        <v>5.6864845761781247E-6</v>
      </c>
      <c r="AB74" s="9">
        <f t="shared" si="25"/>
        <v>9.1487628729972114E-4</v>
      </c>
      <c r="AC74" s="9">
        <f t="shared" si="26"/>
        <v>9.2152843774538152E-4</v>
      </c>
      <c r="AD74" s="9">
        <f t="shared" si="27"/>
        <v>1.1509747762898015E-3</v>
      </c>
      <c r="AE74" s="9">
        <f t="shared" si="28"/>
        <v>1.1593436207743802E-3</v>
      </c>
    </row>
    <row r="75" spans="1:31" x14ac:dyDescent="0.25">
      <c r="A75" s="7">
        <v>0.5</v>
      </c>
      <c r="B75" s="7">
        <v>0.5</v>
      </c>
      <c r="C75" s="9">
        <v>0.05</v>
      </c>
      <c r="D75" s="9">
        <v>0.1</v>
      </c>
      <c r="E75" s="9">
        <f t="shared" si="2"/>
        <v>0.14476744246349979</v>
      </c>
      <c r="F75" s="9">
        <f t="shared" si="3"/>
        <v>0.1895348849269998</v>
      </c>
      <c r="G75" s="9">
        <f t="shared" si="4"/>
        <v>0.2437100222888311</v>
      </c>
      <c r="H75" s="9">
        <f t="shared" si="5"/>
        <v>0.28742004457766218</v>
      </c>
      <c r="I75" s="9">
        <f t="shared" si="6"/>
        <v>2.6191860615874973E-2</v>
      </c>
      <c r="J75" s="9">
        <f t="shared" si="7"/>
        <v>0.50654759084690482</v>
      </c>
      <c r="K75" s="9">
        <f t="shared" si="8"/>
        <v>4.092750557220777E-2</v>
      </c>
      <c r="L75" s="9">
        <f t="shared" si="9"/>
        <v>0.51023044838107212</v>
      </c>
      <c r="M75" s="9">
        <f t="shared" si="10"/>
        <v>2.9632787986411295E-3</v>
      </c>
      <c r="N75" s="9">
        <f t="shared" si="11"/>
        <v>5.0050651799136321E-2</v>
      </c>
      <c r="O75" s="9">
        <f t="shared" si="12"/>
        <v>1.0173084708240706E-2</v>
      </c>
      <c r="P75" s="9">
        <f t="shared" si="13"/>
        <v>5.6580042178436644E-2</v>
      </c>
      <c r="Q75" s="9">
        <f t="shared" si="14"/>
        <v>2.7038408245697615E-2</v>
      </c>
      <c r="R75" s="9">
        <f t="shared" si="15"/>
        <v>0.50675919027656269</v>
      </c>
      <c r="S75" s="9">
        <f t="shared" si="16"/>
        <v>3.4022011840564519E-2</v>
      </c>
      <c r="T75" s="9">
        <f t="shared" si="17"/>
        <v>0.50850468263037529</v>
      </c>
      <c r="U75" s="9">
        <f t="shared" si="18"/>
        <v>2.2843326597389789E-5</v>
      </c>
      <c r="V75" s="9">
        <f t="shared" si="19"/>
        <v>3.6164813321703607E-5</v>
      </c>
      <c r="W75" s="8">
        <f t="shared" si="20"/>
        <v>5.9008139919093396E-5</v>
      </c>
      <c r="X75" s="9">
        <f t="shared" si="21"/>
        <v>3.3281644962768071E-7</v>
      </c>
      <c r="Y75" s="9">
        <f t="shared" si="22"/>
        <v>6.6563289925536142E-7</v>
      </c>
      <c r="Z75" s="9">
        <f t="shared" si="23"/>
        <v>2.5592285679873592E-6</v>
      </c>
      <c r="AA75" s="9">
        <f t="shared" si="24"/>
        <v>5.1184571359747183E-6</v>
      </c>
      <c r="AB75" s="9">
        <f t="shared" si="25"/>
        <v>8.5580646334877772E-4</v>
      </c>
      <c r="AC75" s="9">
        <f t="shared" si="26"/>
        <v>8.6202860977348684E-4</v>
      </c>
      <c r="AD75" s="9">
        <f t="shared" si="27"/>
        <v>1.0766950263854085E-3</v>
      </c>
      <c r="AE75" s="9">
        <f t="shared" si="28"/>
        <v>1.0845231445357571E-3</v>
      </c>
    </row>
    <row r="76" spans="1:31" x14ac:dyDescent="0.25">
      <c r="A76" s="7">
        <v>0.5</v>
      </c>
      <c r="B76" s="7">
        <v>0.5</v>
      </c>
      <c r="C76" s="9">
        <v>0.05</v>
      </c>
      <c r="D76" s="9">
        <v>0.1</v>
      </c>
      <c r="E76" s="9">
        <f t="shared" si="2"/>
        <v>0.14476677683060055</v>
      </c>
      <c r="F76" s="9">
        <f t="shared" si="3"/>
        <v>0.18953355366120128</v>
      </c>
      <c r="G76" s="9">
        <f t="shared" si="4"/>
        <v>0.24370490383169513</v>
      </c>
      <c r="H76" s="9">
        <f t="shared" si="5"/>
        <v>0.28740980766339025</v>
      </c>
      <c r="I76" s="9">
        <f t="shared" si="6"/>
        <v>2.6191694207650155E-2</v>
      </c>
      <c r="J76" s="9">
        <f t="shared" si="7"/>
        <v>0.50654754925198264</v>
      </c>
      <c r="K76" s="9">
        <f t="shared" si="8"/>
        <v>4.0926225957923786E-2</v>
      </c>
      <c r="L76" s="9">
        <f t="shared" si="9"/>
        <v>0.51023012861142414</v>
      </c>
      <c r="M76" s="9">
        <f t="shared" si="10"/>
        <v>1.2516658719435741E-3</v>
      </c>
      <c r="N76" s="9">
        <f t="shared" si="11"/>
        <v>4.8326594579589349E-2</v>
      </c>
      <c r="O76" s="9">
        <f t="shared" si="12"/>
        <v>8.0196946554698893E-3</v>
      </c>
      <c r="P76" s="9">
        <f t="shared" si="13"/>
        <v>5.4410995889365127E-2</v>
      </c>
      <c r="Q76" s="9">
        <f t="shared" si="14"/>
        <v>2.5291712847611388E-2</v>
      </c>
      <c r="R76" s="9">
        <f t="shared" si="15"/>
        <v>0.50632259118411482</v>
      </c>
      <c r="S76" s="9">
        <f t="shared" si="16"/>
        <v>3.1824486103983932E-2</v>
      </c>
      <c r="T76" s="9">
        <f t="shared" si="17"/>
        <v>0.507955450098723</v>
      </c>
      <c r="U76" s="9">
        <f t="shared" si="18"/>
        <v>1.998757964072324E-5</v>
      </c>
      <c r="V76" s="9">
        <f t="shared" si="19"/>
        <v>3.1644593136635934E-5</v>
      </c>
      <c r="W76" s="8">
        <f t="shared" si="20"/>
        <v>5.1632172777359175E-5</v>
      </c>
      <c r="X76" s="9">
        <f t="shared" si="21"/>
        <v>2.2401356469811764E-7</v>
      </c>
      <c r="Y76" s="9">
        <f t="shared" si="22"/>
        <v>4.4802712939623527E-7</v>
      </c>
      <c r="Z76" s="9">
        <f t="shared" si="23"/>
        <v>2.3060805428239892E-6</v>
      </c>
      <c r="AA76" s="9">
        <f t="shared" si="24"/>
        <v>4.6121610856479783E-6</v>
      </c>
      <c r="AB76" s="9">
        <f t="shared" si="25"/>
        <v>8.0054523914331632E-4</v>
      </c>
      <c r="AC76" s="9">
        <f t="shared" si="26"/>
        <v>8.0636516933214409E-4</v>
      </c>
      <c r="AD76" s="9">
        <f t="shared" si="27"/>
        <v>1.0071983940430306E-3</v>
      </c>
      <c r="AE76" s="9">
        <f t="shared" si="28"/>
        <v>1.0145206839687101E-3</v>
      </c>
    </row>
    <row r="77" spans="1:31" x14ac:dyDescent="0.25">
      <c r="A77" s="7">
        <v>0.5</v>
      </c>
      <c r="B77" s="7">
        <v>0.5</v>
      </c>
      <c r="C77" s="9">
        <v>0.05</v>
      </c>
      <c r="D77" s="9">
        <v>0.1</v>
      </c>
      <c r="E77" s="9">
        <f t="shared" si="2"/>
        <v>0.14476632880347115</v>
      </c>
      <c r="F77" s="9">
        <f t="shared" si="3"/>
        <v>0.18953265760694249</v>
      </c>
      <c r="G77" s="9">
        <f t="shared" si="4"/>
        <v>0.24370029167060947</v>
      </c>
      <c r="H77" s="9">
        <f t="shared" si="5"/>
        <v>0.28740058334121893</v>
      </c>
      <c r="I77" s="9">
        <f t="shared" si="6"/>
        <v>2.619158220086781E-2</v>
      </c>
      <c r="J77" s="9">
        <f t="shared" si="7"/>
        <v>0.50654752125508884</v>
      </c>
      <c r="K77" s="9">
        <f t="shared" si="8"/>
        <v>4.0925072917652371E-2</v>
      </c>
      <c r="L77" s="9">
        <f t="shared" si="9"/>
        <v>0.51022984047202491</v>
      </c>
      <c r="M77" s="9">
        <f t="shared" si="10"/>
        <v>-3.4942460634305853E-4</v>
      </c>
      <c r="N77" s="9">
        <f t="shared" si="11"/>
        <v>4.6713864240925058E-2</v>
      </c>
      <c r="O77" s="9">
        <f t="shared" si="12"/>
        <v>6.0052978673838277E-3</v>
      </c>
      <c r="P77" s="9">
        <f t="shared" si="13"/>
        <v>5.2381954521427708E-2</v>
      </c>
      <c r="Q77" s="9">
        <f t="shared" si="14"/>
        <v>2.365780733127041E-2</v>
      </c>
      <c r="R77" s="9">
        <f t="shared" si="15"/>
        <v>0.50591417599238331</v>
      </c>
      <c r="S77" s="9">
        <f t="shared" si="16"/>
        <v>2.9768805048202673E-2</v>
      </c>
      <c r="T77" s="9">
        <f t="shared" si="17"/>
        <v>0.50744165171550304</v>
      </c>
      <c r="U77" s="9">
        <f t="shared" si="18"/>
        <v>1.7488738834441543E-5</v>
      </c>
      <c r="V77" s="9">
        <f t="shared" si="19"/>
        <v>2.7689090127424663E-5</v>
      </c>
      <c r="W77" s="8">
        <f t="shared" si="20"/>
        <v>4.517782896186621E-5</v>
      </c>
      <c r="X77" s="9">
        <f t="shared" si="21"/>
        <v>1.3314330975956901E-7</v>
      </c>
      <c r="Y77" s="9">
        <f t="shared" si="22"/>
        <v>2.6628661951913802E-7</v>
      </c>
      <c r="Z77" s="9">
        <f t="shared" si="23"/>
        <v>2.0802453325735477E-6</v>
      </c>
      <c r="AA77" s="9">
        <f t="shared" si="24"/>
        <v>4.1604906651470955E-6</v>
      </c>
      <c r="AB77" s="9">
        <f t="shared" si="25"/>
        <v>7.488480113830593E-4</v>
      </c>
      <c r="AC77" s="9">
        <f t="shared" si="26"/>
        <v>7.5429172062488488E-4</v>
      </c>
      <c r="AD77" s="9">
        <f t="shared" si="27"/>
        <v>9.4217880680078992E-4</v>
      </c>
      <c r="AE77" s="9">
        <f t="shared" si="28"/>
        <v>9.4902792357758547E-4</v>
      </c>
    </row>
    <row r="78" spans="1:31" x14ac:dyDescent="0.25">
      <c r="A78" s="7">
        <v>0.5</v>
      </c>
      <c r="B78" s="7">
        <v>0.5</v>
      </c>
      <c r="C78" s="9">
        <v>0.05</v>
      </c>
      <c r="D78" s="9">
        <v>0.1</v>
      </c>
      <c r="E78" s="9">
        <f t="shared" si="2"/>
        <v>0.14476606251685162</v>
      </c>
      <c r="F78" s="9">
        <f t="shared" si="3"/>
        <v>0.18953212503370345</v>
      </c>
      <c r="G78" s="9">
        <f t="shared" si="4"/>
        <v>0.24369613117994432</v>
      </c>
      <c r="H78" s="9">
        <f t="shared" si="5"/>
        <v>0.28739226235988863</v>
      </c>
      <c r="I78" s="9">
        <f t="shared" si="6"/>
        <v>2.6191515629212927E-2</v>
      </c>
      <c r="J78" s="9">
        <f t="shared" si="7"/>
        <v>0.50654750461502907</v>
      </c>
      <c r="K78" s="9">
        <f t="shared" si="8"/>
        <v>4.0924032794986076E-2</v>
      </c>
      <c r="L78" s="9">
        <f t="shared" si="9"/>
        <v>0.51022958055020395</v>
      </c>
      <c r="M78" s="9">
        <f t="shared" si="10"/>
        <v>-1.8471206291091771E-3</v>
      </c>
      <c r="N78" s="9">
        <f t="shared" si="11"/>
        <v>4.5205280799675292E-2</v>
      </c>
      <c r="O78" s="9">
        <f t="shared" si="12"/>
        <v>4.1209402537822478E-3</v>
      </c>
      <c r="P78" s="9">
        <f t="shared" si="13"/>
        <v>5.048389867427254E-2</v>
      </c>
      <c r="Q78" s="9">
        <f t="shared" si="14"/>
        <v>2.2129417115674316E-2</v>
      </c>
      <c r="R78" s="9">
        <f t="shared" si="15"/>
        <v>0.50553212851869844</v>
      </c>
      <c r="S78" s="9">
        <f t="shared" si="16"/>
        <v>2.7845830447334099E-2</v>
      </c>
      <c r="T78" s="9">
        <f t="shared" si="17"/>
        <v>0.50696100782616604</v>
      </c>
      <c r="U78" s="9">
        <f t="shared" si="18"/>
        <v>1.5302222973698313E-5</v>
      </c>
      <c r="V78" s="9">
        <f t="shared" si="19"/>
        <v>2.4227814977972454E-5</v>
      </c>
      <c r="W78" s="8">
        <f t="shared" si="20"/>
        <v>3.9530037951670767E-5</v>
      </c>
      <c r="X78" s="9">
        <f t="shared" si="21"/>
        <v>5.7687229896557993E-8</v>
      </c>
      <c r="Y78" s="9">
        <f t="shared" si="22"/>
        <v>1.1537445979311599E-7</v>
      </c>
      <c r="Z78" s="9">
        <f t="shared" si="23"/>
        <v>1.8785930518038756E-6</v>
      </c>
      <c r="AA78" s="9">
        <f t="shared" si="24"/>
        <v>3.7571861036077511E-6</v>
      </c>
      <c r="AB78" s="9">
        <f t="shared" si="25"/>
        <v>7.0048571168183915E-4</v>
      </c>
      <c r="AC78" s="9">
        <f t="shared" si="26"/>
        <v>7.0557751760017592E-4</v>
      </c>
      <c r="AD78" s="9">
        <f t="shared" si="27"/>
        <v>8.813494275044185E-4</v>
      </c>
      <c r="AE78" s="9">
        <f t="shared" si="28"/>
        <v>8.8775592539045681E-4</v>
      </c>
    </row>
    <row r="79" spans="1:31" x14ac:dyDescent="0.25">
      <c r="A79" s="7">
        <v>0.5</v>
      </c>
      <c r="B79" s="7">
        <v>0.5</v>
      </c>
      <c r="C79" s="9">
        <v>0.05</v>
      </c>
      <c r="D79" s="9">
        <v>0.1</v>
      </c>
      <c r="E79" s="9">
        <f t="shared" si="2"/>
        <v>0.14476594714239183</v>
      </c>
      <c r="F79" s="9">
        <f t="shared" si="3"/>
        <v>0.18953189428478387</v>
      </c>
      <c r="G79" s="9">
        <f t="shared" si="4"/>
        <v>0.24369237399384072</v>
      </c>
      <c r="H79" s="9">
        <f t="shared" si="5"/>
        <v>0.28738474798768143</v>
      </c>
      <c r="I79" s="9">
        <f t="shared" si="6"/>
        <v>2.6191486785597979E-2</v>
      </c>
      <c r="J79" s="9">
        <f t="shared" si="7"/>
        <v>0.50654749740536187</v>
      </c>
      <c r="K79" s="9">
        <f t="shared" si="8"/>
        <v>4.0923093498460184E-2</v>
      </c>
      <c r="L79" s="9">
        <f t="shared" si="9"/>
        <v>0.5102293458243623</v>
      </c>
      <c r="M79" s="9">
        <f t="shared" si="10"/>
        <v>-3.2480920524728552E-3</v>
      </c>
      <c r="N79" s="9">
        <f t="shared" si="11"/>
        <v>4.3794125764474938E-2</v>
      </c>
      <c r="O79" s="9">
        <f t="shared" si="12"/>
        <v>2.3582413987734106E-3</v>
      </c>
      <c r="P79" s="9">
        <f t="shared" si="13"/>
        <v>4.8708386823491628E-2</v>
      </c>
      <c r="Q79" s="9">
        <f t="shared" si="14"/>
        <v>2.0699735239235528E-2</v>
      </c>
      <c r="R79" s="9">
        <f t="shared" si="15"/>
        <v>0.50517474903850379</v>
      </c>
      <c r="S79" s="9">
        <f t="shared" si="16"/>
        <v>2.6047009623936516E-2</v>
      </c>
      <c r="T79" s="9">
        <f t="shared" si="17"/>
        <v>0.50651138427454334</v>
      </c>
      <c r="U79" s="9">
        <f t="shared" si="18"/>
        <v>1.3389013805747949E-5</v>
      </c>
      <c r="V79" s="9">
        <f t="shared" si="19"/>
        <v>2.1199062585385159E-5</v>
      </c>
      <c r="W79" s="8">
        <f t="shared" si="20"/>
        <v>3.4588076391133106E-5</v>
      </c>
      <c r="X79" s="9">
        <f t="shared" si="21"/>
        <v>-4.5412495206333082E-9</v>
      </c>
      <c r="Y79" s="9">
        <f t="shared" si="22"/>
        <v>-9.0824990412666165E-9</v>
      </c>
      <c r="Z79" s="9">
        <f t="shared" si="23"/>
        <v>1.6983656260449539E-6</v>
      </c>
      <c r="AA79" s="9">
        <f t="shared" si="24"/>
        <v>3.3967312520899078E-6</v>
      </c>
      <c r="AB79" s="9">
        <f t="shared" si="25"/>
        <v>6.5524385171848926E-4</v>
      </c>
      <c r="AC79" s="9">
        <f t="shared" si="26"/>
        <v>6.6000650191786207E-4</v>
      </c>
      <c r="AD79" s="9">
        <f t="shared" si="27"/>
        <v>8.244415094150983E-4</v>
      </c>
      <c r="AE79" s="9">
        <f t="shared" si="28"/>
        <v>8.3043397543960062E-4</v>
      </c>
    </row>
    <row r="80" spans="1:31" x14ac:dyDescent="0.25">
      <c r="A80" s="7">
        <v>0.5</v>
      </c>
      <c r="B80" s="7">
        <v>0.5</v>
      </c>
      <c r="C80" s="9">
        <v>0.05</v>
      </c>
      <c r="D80" s="9">
        <v>0.1</v>
      </c>
      <c r="E80" s="9">
        <f t="shared" si="2"/>
        <v>0.14476595622489086</v>
      </c>
      <c r="F80" s="9">
        <f t="shared" si="3"/>
        <v>0.18953191244978196</v>
      </c>
      <c r="G80" s="9">
        <f t="shared" si="4"/>
        <v>0.24368897726258862</v>
      </c>
      <c r="H80" s="9">
        <f t="shared" si="5"/>
        <v>0.28737795452517723</v>
      </c>
      <c r="I80" s="9">
        <f t="shared" si="6"/>
        <v>2.619148905622274E-2</v>
      </c>
      <c r="J80" s="9">
        <f t="shared" si="7"/>
        <v>0.50654749797292065</v>
      </c>
      <c r="K80" s="9">
        <f t="shared" si="8"/>
        <v>4.0922244315647158E-2</v>
      </c>
      <c r="L80" s="9">
        <f t="shared" si="9"/>
        <v>0.51022913361751532</v>
      </c>
      <c r="M80" s="9">
        <f t="shared" si="10"/>
        <v>-4.558579755909834E-3</v>
      </c>
      <c r="N80" s="9">
        <f t="shared" si="11"/>
        <v>4.2474112760639213E-2</v>
      </c>
      <c r="O80" s="9">
        <f t="shared" si="12"/>
        <v>7.0935837994321404E-4</v>
      </c>
      <c r="P80" s="9">
        <f t="shared" si="13"/>
        <v>4.704751887261243E-2</v>
      </c>
      <c r="Q80" s="9">
        <f t="shared" si="14"/>
        <v>1.9362392585367462E-2</v>
      </c>
      <c r="R80" s="9">
        <f t="shared" si="15"/>
        <v>0.50484044692275132</v>
      </c>
      <c r="S80" s="9">
        <f t="shared" si="16"/>
        <v>2.4364338505753102E-2</v>
      </c>
      <c r="T80" s="9">
        <f t="shared" si="17"/>
        <v>0.50609078332801638</v>
      </c>
      <c r="U80" s="9">
        <f t="shared" si="18"/>
        <v>1.1714963205986352E-5</v>
      </c>
      <c r="V80" s="9">
        <f t="shared" si="19"/>
        <v>1.8548820774421149E-5</v>
      </c>
      <c r="W80" s="8">
        <f t="shared" si="20"/>
        <v>3.0263783980407501E-5</v>
      </c>
      <c r="X80" s="9">
        <f t="shared" si="21"/>
        <v>-5.5439205176921406E-8</v>
      </c>
      <c r="Y80" s="9">
        <f t="shared" si="22"/>
        <v>-1.1087841035384281E-7</v>
      </c>
      <c r="Z80" s="9">
        <f t="shared" si="23"/>
        <v>1.5371318207659597E-6</v>
      </c>
      <c r="AA80" s="9">
        <f t="shared" si="24"/>
        <v>3.0742636415319194E-6</v>
      </c>
      <c r="AB80" s="9">
        <f t="shared" si="25"/>
        <v>6.1292162122964389E-4</v>
      </c>
      <c r="AC80" s="9">
        <f t="shared" si="26"/>
        <v>6.1737639417214587E-4</v>
      </c>
      <c r="AD80" s="9">
        <f t="shared" si="27"/>
        <v>7.7120330759577094E-4</v>
      </c>
      <c r="AE80" s="9">
        <f t="shared" si="28"/>
        <v>7.7680848696756938E-4</v>
      </c>
    </row>
    <row r="81" spans="1:31" x14ac:dyDescent="0.25">
      <c r="A81" s="7">
        <v>0.5</v>
      </c>
      <c r="B81" s="7">
        <v>0.5</v>
      </c>
      <c r="C81" s="9">
        <v>0.05</v>
      </c>
      <c r="D81" s="9">
        <v>0.1</v>
      </c>
      <c r="E81" s="9">
        <f t="shared" si="2"/>
        <v>0.1447660671033012</v>
      </c>
      <c r="F81" s="9">
        <f t="shared" si="3"/>
        <v>0.18953213420660267</v>
      </c>
      <c r="G81" s="9">
        <f t="shared" si="4"/>
        <v>0.24368590299894707</v>
      </c>
      <c r="H81" s="9">
        <f t="shared" si="5"/>
        <v>0.28737180599789414</v>
      </c>
      <c r="I81" s="9">
        <f t="shared" si="6"/>
        <v>2.6191516775825326E-2</v>
      </c>
      <c r="J81" s="9">
        <f t="shared" si="7"/>
        <v>0.50654750490163292</v>
      </c>
      <c r="K81" s="9">
        <f t="shared" si="8"/>
        <v>4.0921475749736771E-2</v>
      </c>
      <c r="L81" s="9">
        <f t="shared" si="9"/>
        <v>0.51022894155645515</v>
      </c>
      <c r="M81" s="9">
        <f t="shared" si="10"/>
        <v>-5.7844229983691218E-3</v>
      </c>
      <c r="N81" s="9">
        <f t="shared" si="11"/>
        <v>4.1239359972294921E-2</v>
      </c>
      <c r="O81" s="9">
        <f t="shared" si="12"/>
        <v>-8.3304823524832784E-4</v>
      </c>
      <c r="P81" s="9">
        <f t="shared" si="13"/>
        <v>4.5493901898677289E-2</v>
      </c>
      <c r="Q81" s="9">
        <f t="shared" si="14"/>
        <v>1.8111429952010181E-2</v>
      </c>
      <c r="R81" s="9">
        <f t="shared" si="15"/>
        <v>0.50452773372160831</v>
      </c>
      <c r="S81" s="9">
        <f t="shared" si="16"/>
        <v>2.2790326908007568E-2</v>
      </c>
      <c r="T81" s="9">
        <f t="shared" si="17"/>
        <v>0.50569733512995552</v>
      </c>
      <c r="U81" s="9">
        <f t="shared" si="18"/>
        <v>1.0250186326894504E-5</v>
      </c>
      <c r="V81" s="9">
        <f t="shared" si="19"/>
        <v>1.6229813791512622E-5</v>
      </c>
      <c r="W81" s="8">
        <f t="shared" si="20"/>
        <v>2.6480000118407126E-5</v>
      </c>
      <c r="X81" s="9">
        <f t="shared" si="21"/>
        <v>-9.6651292731456662E-8</v>
      </c>
      <c r="Y81" s="9">
        <f t="shared" si="22"/>
        <v>-1.9330258546291332E-7</v>
      </c>
      <c r="Z81" s="9">
        <f t="shared" si="23"/>
        <v>1.3927477360298373E-6</v>
      </c>
      <c r="AA81" s="9">
        <f t="shared" si="24"/>
        <v>2.7854954720596747E-6</v>
      </c>
      <c r="AB81" s="9">
        <f t="shared" si="25"/>
        <v>5.7333103702973155E-4</v>
      </c>
      <c r="AC81" s="9">
        <f t="shared" si="26"/>
        <v>5.7749783653944064E-4</v>
      </c>
      <c r="AD81" s="9">
        <f t="shared" si="27"/>
        <v>7.2139904612639053E-4</v>
      </c>
      <c r="AE81" s="9">
        <f t="shared" si="28"/>
        <v>7.2664195990143567E-4</v>
      </c>
    </row>
    <row r="82" spans="1:31" x14ac:dyDescent="0.25">
      <c r="A82" s="7">
        <v>0.5</v>
      </c>
      <c r="B82" s="7">
        <v>0.5</v>
      </c>
      <c r="C82" s="9">
        <v>0.05</v>
      </c>
      <c r="D82" s="9">
        <v>0.1</v>
      </c>
      <c r="E82" s="9">
        <f t="shared" si="2"/>
        <v>0.14476626040588667</v>
      </c>
      <c r="F82" s="9">
        <f t="shared" si="3"/>
        <v>0.1895325208117736</v>
      </c>
      <c r="G82" s="9">
        <f t="shared" si="4"/>
        <v>0.24368311750347502</v>
      </c>
      <c r="H82" s="9">
        <f t="shared" si="5"/>
        <v>0.28736623500695002</v>
      </c>
      <c r="I82" s="9">
        <f t="shared" si="6"/>
        <v>2.6191565101471692E-2</v>
      </c>
      <c r="J82" s="9">
        <f t="shared" si="7"/>
        <v>0.50654751698097289</v>
      </c>
      <c r="K82" s="9">
        <f t="shared" si="8"/>
        <v>4.0920779375868757E-2</v>
      </c>
      <c r="L82" s="9">
        <f t="shared" si="9"/>
        <v>0.51022876753584934</v>
      </c>
      <c r="M82" s="9">
        <f t="shared" si="10"/>
        <v>-6.9310850724285849E-3</v>
      </c>
      <c r="N82" s="9">
        <f t="shared" si="11"/>
        <v>4.0084364299216038E-2</v>
      </c>
      <c r="O82" s="9">
        <f t="shared" si="12"/>
        <v>-2.2758463275011089E-3</v>
      </c>
      <c r="P82" s="9">
        <f t="shared" si="13"/>
        <v>4.4040617978874416E-2</v>
      </c>
      <c r="Q82" s="9">
        <f t="shared" si="14"/>
        <v>1.6941271860424413E-2</v>
      </c>
      <c r="R82" s="9">
        <f t="shared" si="15"/>
        <v>0.50423521667096338</v>
      </c>
      <c r="S82" s="9">
        <f t="shared" si="16"/>
        <v>2.1317965926652312E-2</v>
      </c>
      <c r="T82" s="9">
        <f t="shared" si="17"/>
        <v>0.50532928965603274</v>
      </c>
      <c r="U82" s="9">
        <f t="shared" si="18"/>
        <v>8.9685301250030769E-6</v>
      </c>
      <c r="V82" s="9">
        <f t="shared" si="19"/>
        <v>1.4200664118948795E-5</v>
      </c>
      <c r="W82" s="8">
        <f t="shared" si="20"/>
        <v>2.3169194243951871E-5</v>
      </c>
      <c r="X82" s="9">
        <f t="shared" si="21"/>
        <v>-1.296021698811094E-7</v>
      </c>
      <c r="Y82" s="9">
        <f t="shared" si="22"/>
        <v>-2.5920433976221881E-7</v>
      </c>
      <c r="Z82" s="9">
        <f t="shared" si="23"/>
        <v>1.2633221072531751E-6</v>
      </c>
      <c r="AA82" s="9">
        <f t="shared" si="24"/>
        <v>2.5266442145063501E-6</v>
      </c>
      <c r="AB82" s="9">
        <f t="shared" si="25"/>
        <v>5.3629614107250504E-4</v>
      </c>
      <c r="AC82" s="9">
        <f t="shared" si="26"/>
        <v>5.4019358484770652E-4</v>
      </c>
      <c r="AD82" s="9">
        <f t="shared" si="27"/>
        <v>6.7480794015654499E-4</v>
      </c>
      <c r="AE82" s="9">
        <f t="shared" si="28"/>
        <v>6.7971199559233475E-4</v>
      </c>
    </row>
    <row r="83" spans="1:31" x14ac:dyDescent="0.25">
      <c r="A83" s="7">
        <v>0.5</v>
      </c>
      <c r="B83" s="7">
        <v>0.5</v>
      </c>
      <c r="C83" s="9">
        <v>0.05</v>
      </c>
      <c r="D83" s="9">
        <v>0.1</v>
      </c>
      <c r="E83" s="9">
        <f t="shared" si="2"/>
        <v>0.14476651961022644</v>
      </c>
      <c r="F83" s="9">
        <f t="shared" si="3"/>
        <v>0.18953303922045311</v>
      </c>
      <c r="G83" s="9">
        <f t="shared" si="4"/>
        <v>0.2436805908592605</v>
      </c>
      <c r="H83" s="9">
        <f t="shared" si="5"/>
        <v>0.28736118171852099</v>
      </c>
      <c r="I83" s="9">
        <f t="shared" si="6"/>
        <v>2.6191629902556635E-2</v>
      </c>
      <c r="J83" s="9">
        <f t="shared" si="7"/>
        <v>0.50654753317846601</v>
      </c>
      <c r="K83" s="9">
        <f t="shared" si="8"/>
        <v>4.0920147714815128E-2</v>
      </c>
      <c r="L83" s="9">
        <f t="shared" si="9"/>
        <v>0.51022860968667427</v>
      </c>
      <c r="M83" s="9">
        <f t="shared" si="10"/>
        <v>-8.0036773545735952E-3</v>
      </c>
      <c r="N83" s="9">
        <f t="shared" si="11"/>
        <v>3.9003977129520626E-2</v>
      </c>
      <c r="O83" s="9">
        <f t="shared" si="12"/>
        <v>-3.6254622078141989E-3</v>
      </c>
      <c r="P83" s="9">
        <f t="shared" si="13"/>
        <v>4.2681193987689749E-2</v>
      </c>
      <c r="Q83" s="9">
        <f t="shared" si="14"/>
        <v>1.5846702002730542E-2</v>
      </c>
      <c r="R83" s="9">
        <f t="shared" si="15"/>
        <v>0.50396159259877382</v>
      </c>
      <c r="S83" s="9">
        <f t="shared" si="16"/>
        <v>1.9940697330106144E-2</v>
      </c>
      <c r="T83" s="9">
        <f t="shared" si="17"/>
        <v>0.50498500915060318</v>
      </c>
      <c r="U83" s="9">
        <f t="shared" si="18"/>
        <v>7.8471079593297622E-6</v>
      </c>
      <c r="V83" s="9">
        <f t="shared" si="19"/>
        <v>1.2425158115798726E-5</v>
      </c>
      <c r="W83" s="8">
        <f t="shared" si="20"/>
        <v>2.0272266075128488E-5</v>
      </c>
      <c r="X83" s="9">
        <f t="shared" si="21"/>
        <v>-1.5552483931796048E-7</v>
      </c>
      <c r="Y83" s="9">
        <f t="shared" si="22"/>
        <v>-3.1104967863592096E-7</v>
      </c>
      <c r="Z83" s="9">
        <f t="shared" si="23"/>
        <v>1.1471858302716619E-6</v>
      </c>
      <c r="AA83" s="9">
        <f t="shared" si="24"/>
        <v>2.2943716605433239E-6</v>
      </c>
      <c r="AB83" s="9">
        <f t="shared" si="25"/>
        <v>5.0165224546000887E-4</v>
      </c>
      <c r="AC83" s="9">
        <f t="shared" si="26"/>
        <v>5.0529774795503768E-4</v>
      </c>
      <c r="AD83" s="9">
        <f t="shared" si="27"/>
        <v>6.3122327139841056E-4</v>
      </c>
      <c r="AE83" s="9">
        <f t="shared" si="28"/>
        <v>6.3581036540950788E-4</v>
      </c>
    </row>
    <row r="84" spans="1:31" x14ac:dyDescent="0.25">
      <c r="A84" s="7">
        <v>0.5</v>
      </c>
      <c r="B84" s="7">
        <v>0.5</v>
      </c>
      <c r="C84" s="9">
        <v>0.05</v>
      </c>
      <c r="D84" s="9">
        <v>0.1</v>
      </c>
      <c r="E84" s="9">
        <f t="shared" si="2"/>
        <v>0.14476683065990506</v>
      </c>
      <c r="F84" s="9">
        <f t="shared" si="3"/>
        <v>0.18953366131981039</v>
      </c>
      <c r="G84" s="9">
        <f t="shared" si="4"/>
        <v>0.24367829648759995</v>
      </c>
      <c r="H84" s="9">
        <f t="shared" si="5"/>
        <v>0.28735659297519989</v>
      </c>
      <c r="I84" s="9">
        <f t="shared" si="6"/>
        <v>2.6191707664976294E-2</v>
      </c>
      <c r="J84" s="9">
        <f t="shared" si="7"/>
        <v>0.50654755261573725</v>
      </c>
      <c r="K84" s="9">
        <f t="shared" si="8"/>
        <v>4.091957412189999E-2</v>
      </c>
      <c r="L84" s="9">
        <f t="shared" si="9"/>
        <v>0.51022846634845642</v>
      </c>
      <c r="M84" s="9">
        <f t="shared" si="10"/>
        <v>-9.0069818454936133E-3</v>
      </c>
      <c r="N84" s="9">
        <f t="shared" si="11"/>
        <v>3.7993381633610553E-2</v>
      </c>
      <c r="O84" s="9">
        <f t="shared" si="12"/>
        <v>-4.8879087506110202E-3</v>
      </c>
      <c r="P84" s="9">
        <f t="shared" si="13"/>
        <v>4.1409573256870731E-2</v>
      </c>
      <c r="Q84" s="9">
        <f t="shared" si="14"/>
        <v>1.482284023201956E-2</v>
      </c>
      <c r="R84" s="9">
        <f t="shared" si="15"/>
        <v>0.50370564220899672</v>
      </c>
      <c r="S84" s="9">
        <f t="shared" si="16"/>
        <v>1.865238483996615E-2</v>
      </c>
      <c r="T84" s="9">
        <f t="shared" si="17"/>
        <v>0.50466296101931074</v>
      </c>
      <c r="U84" s="9">
        <f t="shared" si="18"/>
        <v>6.8658920905490371E-6</v>
      </c>
      <c r="V84" s="9">
        <f t="shared" si="19"/>
        <v>1.0871602733805731E-5</v>
      </c>
      <c r="W84" s="8">
        <f t="shared" si="20"/>
        <v>1.7737494824354769E-5</v>
      </c>
      <c r="X84" s="9">
        <f t="shared" si="21"/>
        <v>-1.7548541632691749E-7</v>
      </c>
      <c r="Y84" s="9">
        <f t="shared" si="22"/>
        <v>-3.5097083265383498E-7</v>
      </c>
      <c r="Z84" s="9">
        <f t="shared" si="23"/>
        <v>1.0428651979930837E-6</v>
      </c>
      <c r="AA84" s="9">
        <f t="shared" si="24"/>
        <v>2.0857303959861675E-6</v>
      </c>
      <c r="AB84" s="9">
        <f t="shared" si="25"/>
        <v>4.6924522224694971E-4</v>
      </c>
      <c r="AC84" s="9">
        <f t="shared" si="26"/>
        <v>4.7265507226727332E-4</v>
      </c>
      <c r="AD84" s="9">
        <f t="shared" si="27"/>
        <v>5.9045151536741647E-4</v>
      </c>
      <c r="AE84" s="9">
        <f t="shared" si="28"/>
        <v>5.947421314807461E-4</v>
      </c>
    </row>
    <row r="85" spans="1:31" x14ac:dyDescent="0.25">
      <c r="A85" s="7">
        <v>0.5</v>
      </c>
      <c r="B85" s="7">
        <v>0.5</v>
      </c>
      <c r="C85" s="9">
        <v>0.05</v>
      </c>
      <c r="D85" s="9">
        <v>0.1</v>
      </c>
      <c r="E85" s="9">
        <f t="shared" si="2"/>
        <v>0.14476718163073771</v>
      </c>
      <c r="F85" s="9">
        <f t="shared" si="3"/>
        <v>0.18953436326147571</v>
      </c>
      <c r="G85" s="9">
        <f t="shared" si="4"/>
        <v>0.24367621075720397</v>
      </c>
      <c r="H85" s="9">
        <f t="shared" si="5"/>
        <v>0.28735242151440793</v>
      </c>
      <c r="I85" s="9">
        <f t="shared" si="6"/>
        <v>2.6191795407684456E-2</v>
      </c>
      <c r="J85" s="9">
        <f t="shared" si="7"/>
        <v>0.50654757454765276</v>
      </c>
      <c r="K85" s="9">
        <f t="shared" si="8"/>
        <v>4.0919052689300996E-2</v>
      </c>
      <c r="L85" s="9">
        <f t="shared" si="9"/>
        <v>0.51022833604485907</v>
      </c>
      <c r="M85" s="9">
        <f t="shared" si="10"/>
        <v>-9.9454722899875135E-3</v>
      </c>
      <c r="N85" s="9">
        <f t="shared" si="11"/>
        <v>3.7048071489076004E-2</v>
      </c>
      <c r="O85" s="9">
        <f t="shared" si="12"/>
        <v>-6.0688117813458529E-3</v>
      </c>
      <c r="P85" s="9">
        <f t="shared" si="13"/>
        <v>4.0220088993909241E-2</v>
      </c>
      <c r="Q85" s="9">
        <f t="shared" si="14"/>
        <v>1.3865121003318166E-2</v>
      </c>
      <c r="R85" s="9">
        <f t="shared" si="15"/>
        <v>0.50346622472163083</v>
      </c>
      <c r="S85" s="9">
        <f t="shared" si="16"/>
        <v>1.7447287194711499E-2</v>
      </c>
      <c r="T85" s="9">
        <f t="shared" si="17"/>
        <v>0.50436171115432005</v>
      </c>
      <c r="U85" s="9">
        <f t="shared" si="18"/>
        <v>6.0073569104223569E-6</v>
      </c>
      <c r="V85" s="9">
        <f t="shared" si="19"/>
        <v>9.5122620968599588E-6</v>
      </c>
      <c r="W85" s="8">
        <f t="shared" si="20"/>
        <v>1.5519619007282317E-5</v>
      </c>
      <c r="X85" s="9">
        <f t="shared" si="21"/>
        <v>-1.9040476469583522E-7</v>
      </c>
      <c r="Y85" s="9">
        <f t="shared" si="22"/>
        <v>-3.8080952939167044E-7</v>
      </c>
      <c r="Z85" s="9">
        <f t="shared" si="23"/>
        <v>9.490583971600363E-7</v>
      </c>
      <c r="AA85" s="9">
        <f t="shared" si="24"/>
        <v>1.8981167943200726E-6</v>
      </c>
      <c r="AB85" s="9">
        <f t="shared" si="25"/>
        <v>4.3893083586745498E-4</v>
      </c>
      <c r="AC85" s="9">
        <f t="shared" si="26"/>
        <v>4.4212026920358385E-4</v>
      </c>
      <c r="AD85" s="9">
        <f t="shared" si="27"/>
        <v>5.5231151847054784E-4</v>
      </c>
      <c r="AE85" s="9">
        <f t="shared" si="28"/>
        <v>5.5632481766256425E-4</v>
      </c>
    </row>
    <row r="86" spans="1:31" x14ac:dyDescent="0.25">
      <c r="A86" s="7">
        <v>0.5</v>
      </c>
      <c r="B86" s="7">
        <v>0.5</v>
      </c>
      <c r="C86" s="9">
        <v>0.05</v>
      </c>
      <c r="D86" s="9">
        <v>0.1</v>
      </c>
      <c r="E86" s="9">
        <f t="shared" si="2"/>
        <v>0.14476756244026709</v>
      </c>
      <c r="F86" s="9">
        <f t="shared" si="3"/>
        <v>0.18953512488053451</v>
      </c>
      <c r="G86" s="9">
        <f t="shared" si="4"/>
        <v>0.24367431264040965</v>
      </c>
      <c r="H86" s="9">
        <f t="shared" si="5"/>
        <v>0.28734862528081928</v>
      </c>
      <c r="I86" s="9">
        <f t="shared" si="6"/>
        <v>2.6191890610066805E-2</v>
      </c>
      <c r="J86" s="9">
        <f t="shared" si="7"/>
        <v>0.50654759834416685</v>
      </c>
      <c r="K86" s="9">
        <f t="shared" si="8"/>
        <v>4.0918578160102415E-2</v>
      </c>
      <c r="L86" s="9">
        <f t="shared" si="9"/>
        <v>0.51022821746220359</v>
      </c>
      <c r="M86" s="9">
        <f t="shared" si="10"/>
        <v>-1.0823333961722423E-2</v>
      </c>
      <c r="N86" s="9">
        <f t="shared" si="11"/>
        <v>3.6163830950668836E-2</v>
      </c>
      <c r="O86" s="9">
        <f t="shared" si="12"/>
        <v>-7.1734348182869489E-3</v>
      </c>
      <c r="P86" s="9">
        <f t="shared" si="13"/>
        <v>3.9107439358584115E-2</v>
      </c>
      <c r="Q86" s="9">
        <f t="shared" si="14"/>
        <v>1.2969273178176876E-2</v>
      </c>
      <c r="R86" s="9">
        <f t="shared" si="15"/>
        <v>0.50324227284826084</v>
      </c>
      <c r="S86" s="9">
        <f t="shared" si="16"/>
        <v>1.6320032894359918E-2</v>
      </c>
      <c r="T86" s="9">
        <f t="shared" si="17"/>
        <v>0.50407991766903826</v>
      </c>
      <c r="U86" s="9">
        <f t="shared" si="18"/>
        <v>5.2561666112847334E-6</v>
      </c>
      <c r="V86" s="9">
        <f t="shared" si="19"/>
        <v>8.3228640930652847E-6</v>
      </c>
      <c r="W86" s="8">
        <f t="shared" si="20"/>
        <v>1.3579030704350019E-5</v>
      </c>
      <c r="X86" s="9">
        <f t="shared" si="21"/>
        <v>-2.010773906428212E-7</v>
      </c>
      <c r="Y86" s="9">
        <f t="shared" si="22"/>
        <v>-4.021547812856424E-7</v>
      </c>
      <c r="Z86" s="9">
        <f t="shared" si="23"/>
        <v>8.6461486794584547E-7</v>
      </c>
      <c r="AA86" s="9">
        <f t="shared" si="24"/>
        <v>1.7292297358916909E-6</v>
      </c>
      <c r="AB86" s="9">
        <f t="shared" si="25"/>
        <v>4.1057411602209111E-4</v>
      </c>
      <c r="AC86" s="9">
        <f t="shared" si="26"/>
        <v>4.1355738343021179E-4</v>
      </c>
      <c r="AD86" s="9">
        <f t="shared" si="27"/>
        <v>5.1663372290468561E-4</v>
      </c>
      <c r="AE86" s="9">
        <f t="shared" si="28"/>
        <v>5.203876286852308E-4</v>
      </c>
    </row>
    <row r="87" spans="1:31" x14ac:dyDescent="0.25">
      <c r="A87" s="7">
        <v>0.5</v>
      </c>
      <c r="B87" s="7">
        <v>0.5</v>
      </c>
      <c r="C87" s="9">
        <v>0.05</v>
      </c>
      <c r="D87" s="9">
        <v>0.1</v>
      </c>
      <c r="E87" s="9">
        <f t="shared" si="2"/>
        <v>0.14476796459504837</v>
      </c>
      <c r="F87" s="9">
        <f t="shared" si="3"/>
        <v>0.18953592919009707</v>
      </c>
      <c r="G87" s="9">
        <f t="shared" si="4"/>
        <v>0.24367258341067374</v>
      </c>
      <c r="H87" s="9">
        <f t="shared" si="5"/>
        <v>0.28734516682134748</v>
      </c>
      <c r="I87" s="9">
        <f t="shared" si="6"/>
        <v>2.6191991148762125E-2</v>
      </c>
      <c r="J87" s="9">
        <f t="shared" si="7"/>
        <v>0.50654762347453053</v>
      </c>
      <c r="K87" s="9">
        <f t="shared" si="8"/>
        <v>4.0918145852668439E-2</v>
      </c>
      <c r="L87" s="9">
        <f t="shared" si="9"/>
        <v>0.51022810943057106</v>
      </c>
      <c r="M87" s="9">
        <f t="shared" si="10"/>
        <v>-1.1644482193766605E-2</v>
      </c>
      <c r="N87" s="9">
        <f t="shared" si="11"/>
        <v>3.533671618380841E-2</v>
      </c>
      <c r="O87" s="9">
        <f t="shared" si="12"/>
        <v>-8.2067022640963209E-3</v>
      </c>
      <c r="P87" s="9">
        <f t="shared" si="13"/>
        <v>3.8066664101213656E-2</v>
      </c>
      <c r="Q87" s="9">
        <f t="shared" si="14"/>
        <v>1.2131301110105269E-2</v>
      </c>
      <c r="R87" s="9">
        <f t="shared" si="15"/>
        <v>0.50303278808338658</v>
      </c>
      <c r="S87" s="9">
        <f t="shared" si="16"/>
        <v>1.5265596528249792E-2</v>
      </c>
      <c r="T87" s="9">
        <f t="shared" si="17"/>
        <v>0.50381632501981533</v>
      </c>
      <c r="U87" s="9">
        <f t="shared" si="18"/>
        <v>4.5989017793658343E-6</v>
      </c>
      <c r="V87" s="9">
        <f t="shared" si="19"/>
        <v>7.2821683284342219E-6</v>
      </c>
      <c r="W87" s="8">
        <f t="shared" si="20"/>
        <v>1.1881070107800055E-5</v>
      </c>
      <c r="X87" s="9">
        <f t="shared" si="21"/>
        <v>-2.0818793684279203E-7</v>
      </c>
      <c r="Y87" s="9">
        <f t="shared" si="22"/>
        <v>-4.1637587368558406E-7</v>
      </c>
      <c r="Z87" s="9">
        <f t="shared" si="23"/>
        <v>7.88517177007274E-7</v>
      </c>
      <c r="AA87" s="9">
        <f t="shared" si="24"/>
        <v>1.577034354014548E-6</v>
      </c>
      <c r="AB87" s="9">
        <f t="shared" si="25"/>
        <v>3.8404876889493953E-4</v>
      </c>
      <c r="AC87" s="9">
        <f t="shared" si="26"/>
        <v>3.86839199714962E-4</v>
      </c>
      <c r="AD87" s="9">
        <f t="shared" si="27"/>
        <v>4.8325943724567564E-4</v>
      </c>
      <c r="AE87" s="9">
        <f t="shared" si="28"/>
        <v>4.8677071533579226E-4</v>
      </c>
    </row>
    <row r="88" spans="1:31" x14ac:dyDescent="0.25">
      <c r="A88" s="7">
        <v>0.5</v>
      </c>
      <c r="B88" s="7">
        <v>0.5</v>
      </c>
      <c r="C88" s="9">
        <v>0.05</v>
      </c>
      <c r="D88" s="9">
        <v>0.1</v>
      </c>
      <c r="E88" s="9">
        <f t="shared" si="2"/>
        <v>0.14476838097092207</v>
      </c>
      <c r="F88" s="9">
        <f t="shared" si="3"/>
        <v>0.18953676194184443</v>
      </c>
      <c r="G88" s="9">
        <f t="shared" si="4"/>
        <v>0.24367100637631972</v>
      </c>
      <c r="H88" s="9">
        <f t="shared" si="5"/>
        <v>0.28734201275263943</v>
      </c>
      <c r="I88" s="9">
        <f t="shared" si="6"/>
        <v>2.619209524273055E-2</v>
      </c>
      <c r="J88" s="9">
        <f t="shared" si="7"/>
        <v>0.5065476494935599</v>
      </c>
      <c r="K88" s="9">
        <f t="shared" si="8"/>
        <v>4.0917751594079933E-2</v>
      </c>
      <c r="L88" s="9">
        <f t="shared" si="9"/>
        <v>0.51022801090716863</v>
      </c>
      <c r="M88" s="9">
        <f t="shared" si="10"/>
        <v>-1.2412579731556484E-2</v>
      </c>
      <c r="N88" s="9">
        <f t="shared" si="11"/>
        <v>3.4563037784378484E-2</v>
      </c>
      <c r="O88" s="9">
        <f t="shared" si="12"/>
        <v>-9.1732211385876714E-3</v>
      </c>
      <c r="P88" s="9">
        <f t="shared" si="13"/>
        <v>3.7093122670542072E-2</v>
      </c>
      <c r="Q88" s="9">
        <f t="shared" si="14"/>
        <v>1.1347466932461407E-2</v>
      </c>
      <c r="R88" s="9">
        <f t="shared" si="15"/>
        <v>0.50283683629274389</v>
      </c>
      <c r="S88" s="9">
        <f t="shared" si="16"/>
        <v>1.4279276592490064E-2</v>
      </c>
      <c r="T88" s="9">
        <f t="shared" si="17"/>
        <v>0.50356975849285457</v>
      </c>
      <c r="U88" s="9">
        <f t="shared" si="18"/>
        <v>4.0238200759144597E-6</v>
      </c>
      <c r="V88" s="9">
        <f t="shared" si="19"/>
        <v>6.3715878486536613E-6</v>
      </c>
      <c r="W88" s="8">
        <f t="shared" si="20"/>
        <v>1.0395407924568122E-5</v>
      </c>
      <c r="X88" s="9">
        <f t="shared" si="21"/>
        <v>-2.1232557666296188E-7</v>
      </c>
      <c r="Y88" s="9">
        <f t="shared" si="22"/>
        <v>-4.2465115332592375E-7</v>
      </c>
      <c r="Z88" s="9">
        <f t="shared" si="23"/>
        <v>7.198650968998391E-7</v>
      </c>
      <c r="AA88" s="9">
        <f t="shared" si="24"/>
        <v>1.4397301937996782E-6</v>
      </c>
      <c r="AB88" s="9">
        <f t="shared" si="25"/>
        <v>3.5923662462125915E-4</v>
      </c>
      <c r="AC88" s="9">
        <f t="shared" si="26"/>
        <v>3.6184668630634046E-4</v>
      </c>
      <c r="AD88" s="9">
        <f t="shared" si="27"/>
        <v>4.5204015057098685E-4</v>
      </c>
      <c r="AE88" s="9">
        <f t="shared" si="28"/>
        <v>4.5532448350437755E-4</v>
      </c>
    </row>
    <row r="89" spans="1:31" x14ac:dyDescent="0.25">
      <c r="A89" s="7">
        <v>0.5</v>
      </c>
      <c r="B89" s="7">
        <v>0.5</v>
      </c>
      <c r="C89" s="9">
        <v>0.05</v>
      </c>
      <c r="D89" s="9">
        <v>0.1</v>
      </c>
      <c r="E89" s="9">
        <f t="shared" si="2"/>
        <v>0.14476880562207539</v>
      </c>
      <c r="F89" s="9">
        <f t="shared" si="3"/>
        <v>0.18953761124415108</v>
      </c>
      <c r="G89" s="9">
        <f t="shared" si="4"/>
        <v>0.24366956664612593</v>
      </c>
      <c r="H89" s="9">
        <f t="shared" si="5"/>
        <v>0.28733913329225186</v>
      </c>
      <c r="I89" s="9">
        <f t="shared" si="6"/>
        <v>2.6192201405518881E-2</v>
      </c>
      <c r="J89" s="9">
        <f t="shared" si="7"/>
        <v>0.50654767602970563</v>
      </c>
      <c r="K89" s="9">
        <f t="shared" si="8"/>
        <v>4.0917391661531487E-2</v>
      </c>
      <c r="L89" s="9">
        <f t="shared" si="9"/>
        <v>0.51022792096168446</v>
      </c>
      <c r="M89" s="9">
        <f t="shared" si="10"/>
        <v>-1.3131052980799002E-2</v>
      </c>
      <c r="N89" s="9">
        <f t="shared" si="11"/>
        <v>3.3839344411765802E-2</v>
      </c>
      <c r="O89" s="9">
        <f t="shared" si="12"/>
        <v>-1.0077301439729645E-2</v>
      </c>
      <c r="P89" s="9">
        <f t="shared" si="13"/>
        <v>3.6182473703533315E-2</v>
      </c>
      <c r="Q89" s="9">
        <f t="shared" si="14"/>
        <v>1.0614273974674989E-2</v>
      </c>
      <c r="R89" s="9">
        <f t="shared" si="15"/>
        <v>0.5026535435807421</v>
      </c>
      <c r="S89" s="9">
        <f t="shared" si="16"/>
        <v>1.3356674708058763E-2</v>
      </c>
      <c r="T89" s="9">
        <f t="shared" si="17"/>
        <v>0.50333911903538131</v>
      </c>
      <c r="U89" s="9">
        <f t="shared" si="18"/>
        <v>3.5206467674488069E-6</v>
      </c>
      <c r="V89" s="9">
        <f t="shared" si="19"/>
        <v>5.5748579662229069E-6</v>
      </c>
      <c r="W89" s="8">
        <f t="shared" si="20"/>
        <v>9.0955047336717146E-6</v>
      </c>
      <c r="X89" s="9">
        <f t="shared" si="21"/>
        <v>-2.139965717621872E-7</v>
      </c>
      <c r="Y89" s="9">
        <f t="shared" si="22"/>
        <v>-4.2799314352437441E-7</v>
      </c>
      <c r="Z89" s="9">
        <f t="shared" si="23"/>
        <v>6.5786162204171997E-7</v>
      </c>
      <c r="AA89" s="9">
        <f t="shared" si="24"/>
        <v>1.3157232440834399E-6</v>
      </c>
      <c r="AB89" s="9">
        <f t="shared" si="25"/>
        <v>3.360271189882217E-4</v>
      </c>
      <c r="AC89" s="9">
        <f t="shared" si="26"/>
        <v>3.3846847280383241E-4</v>
      </c>
      <c r="AD89" s="9">
        <f t="shared" si="27"/>
        <v>4.228368879539081E-4</v>
      </c>
      <c r="AE89" s="9">
        <f t="shared" si="28"/>
        <v>4.2590894491435663E-4</v>
      </c>
    </row>
    <row r="90" spans="1:31" x14ac:dyDescent="0.25">
      <c r="A90" s="7">
        <v>0.5</v>
      </c>
      <c r="B90" s="7">
        <v>0.5</v>
      </c>
      <c r="C90" s="9">
        <v>0.05</v>
      </c>
      <c r="D90" s="9">
        <v>0.1</v>
      </c>
      <c r="E90" s="9">
        <f t="shared" si="2"/>
        <v>0.14476923361521893</v>
      </c>
      <c r="F90" s="9">
        <f t="shared" si="3"/>
        <v>0.18953846723043813</v>
      </c>
      <c r="G90" s="9">
        <f t="shared" si="4"/>
        <v>0.24366825092288186</v>
      </c>
      <c r="H90" s="9">
        <f t="shared" si="5"/>
        <v>0.2873365018457637</v>
      </c>
      <c r="I90" s="9">
        <f t="shared" si="6"/>
        <v>2.6192308403804761E-2</v>
      </c>
      <c r="J90" s="9">
        <f t="shared" si="7"/>
        <v>0.50654770277468986</v>
      </c>
      <c r="K90" s="9">
        <f t="shared" si="8"/>
        <v>4.091706273072046E-2</v>
      </c>
      <c r="L90" s="9">
        <f t="shared" si="9"/>
        <v>0.51022783876339095</v>
      </c>
      <c r="M90" s="9">
        <f t="shared" si="10"/>
        <v>-1.3803107218775446E-2</v>
      </c>
      <c r="N90" s="9">
        <f t="shared" si="11"/>
        <v>3.3162407466158138E-2</v>
      </c>
      <c r="O90" s="9">
        <f t="shared" si="12"/>
        <v>-1.0922975215637461E-2</v>
      </c>
      <c r="P90" s="9">
        <f t="shared" si="13"/>
        <v>3.5330655813704599E-2</v>
      </c>
      <c r="Q90" s="9">
        <f t="shared" si="14"/>
        <v>9.9284512368253679E-3</v>
      </c>
      <c r="R90" s="9">
        <f t="shared" si="15"/>
        <v>0.50248209242006181</v>
      </c>
      <c r="S90" s="9">
        <f t="shared" si="16"/>
        <v>1.2493676154973703E-2</v>
      </c>
      <c r="T90" s="9">
        <f t="shared" si="17"/>
        <v>0.50312337841099852</v>
      </c>
      <c r="U90" s="9">
        <f t="shared" si="18"/>
        <v>3.0803913908641461E-6</v>
      </c>
      <c r="V90" s="9">
        <f t="shared" si="19"/>
        <v>4.8777463491458288E-6</v>
      </c>
      <c r="W90" s="8">
        <f t="shared" si="20"/>
        <v>7.958137740009974E-6</v>
      </c>
      <c r="X90" s="9">
        <f t="shared" si="21"/>
        <v>-2.1363522370243564E-7</v>
      </c>
      <c r="Y90" s="9">
        <f t="shared" si="22"/>
        <v>-4.2727044740487129E-7</v>
      </c>
      <c r="Z90" s="9">
        <f t="shared" si="23"/>
        <v>6.0180068425627982E-7</v>
      </c>
      <c r="AA90" s="9">
        <f t="shared" si="24"/>
        <v>1.2036013685125596E-6</v>
      </c>
      <c r="AB90" s="9">
        <f t="shared" si="25"/>
        <v>3.1431680742301016E-4</v>
      </c>
      <c r="AC90" s="9">
        <f t="shared" si="26"/>
        <v>3.1660036055831194E-4</v>
      </c>
      <c r="AD90" s="9">
        <f t="shared" si="27"/>
        <v>3.9551960519007204E-4</v>
      </c>
      <c r="AE90" s="9">
        <f t="shared" si="28"/>
        <v>3.9839310738013975E-4</v>
      </c>
    </row>
    <row r="91" spans="1:31" x14ac:dyDescent="0.25">
      <c r="A91" s="7">
        <v>0.5</v>
      </c>
      <c r="B91" s="7">
        <v>0.5</v>
      </c>
      <c r="C91" s="9">
        <v>0.05</v>
      </c>
      <c r="D91" s="9">
        <v>0.1</v>
      </c>
      <c r="E91" s="9">
        <f t="shared" si="2"/>
        <v>0.14476966088566634</v>
      </c>
      <c r="F91" s="9">
        <f t="shared" si="3"/>
        <v>0.18953932177133295</v>
      </c>
      <c r="G91" s="9">
        <f t="shared" si="4"/>
        <v>0.24366704732151334</v>
      </c>
      <c r="H91" s="9">
        <f t="shared" si="5"/>
        <v>0.28733409464302667</v>
      </c>
      <c r="I91" s="9">
        <f t="shared" si="6"/>
        <v>2.6192415221416614E-2</v>
      </c>
      <c r="J91" s="9">
        <f t="shared" si="7"/>
        <v>0.50654772947451332</v>
      </c>
      <c r="K91" s="9">
        <f t="shared" si="8"/>
        <v>4.0916761830378331E-2</v>
      </c>
      <c r="L91" s="9">
        <f t="shared" si="9"/>
        <v>0.51022776356978206</v>
      </c>
      <c r="M91" s="9">
        <f t="shared" si="10"/>
        <v>-1.4431740833621465E-2</v>
      </c>
      <c r="N91" s="9">
        <f t="shared" si="11"/>
        <v>3.2529206745041513E-2</v>
      </c>
      <c r="O91" s="9">
        <f t="shared" si="12"/>
        <v>-1.1714014426017605E-2</v>
      </c>
      <c r="P91" s="9">
        <f t="shared" si="13"/>
        <v>3.453386959894432E-2</v>
      </c>
      <c r="Q91" s="9">
        <f t="shared" si="14"/>
        <v>9.2869388565860259E-3</v>
      </c>
      <c r="R91" s="9">
        <f t="shared" si="15"/>
        <v>0.50232171802735748</v>
      </c>
      <c r="S91" s="9">
        <f t="shared" si="16"/>
        <v>1.1686431642348935E-2</v>
      </c>
      <c r="T91" s="9">
        <f t="shared" si="17"/>
        <v>0.50292157466005505</v>
      </c>
      <c r="U91" s="9">
        <f t="shared" si="18"/>
        <v>2.6951872992783488E-6</v>
      </c>
      <c r="V91" s="9">
        <f t="shared" si="19"/>
        <v>4.2677992471378863E-6</v>
      </c>
      <c r="W91" s="8">
        <f t="shared" si="20"/>
        <v>6.9629865464162356E-6</v>
      </c>
      <c r="X91" s="9">
        <f t="shared" si="21"/>
        <v>-2.1161342164853638E-7</v>
      </c>
      <c r="Y91" s="9">
        <f t="shared" si="22"/>
        <v>-4.2322684329707277E-7</v>
      </c>
      <c r="Z91" s="9">
        <f t="shared" si="23"/>
        <v>5.5105635983239017E-7</v>
      </c>
      <c r="AA91" s="9">
        <f t="shared" si="24"/>
        <v>1.1021127196647803E-6</v>
      </c>
      <c r="AB91" s="9">
        <f t="shared" si="25"/>
        <v>2.9400890940017903E-4</v>
      </c>
      <c r="AC91" s="9">
        <f t="shared" si="26"/>
        <v>2.9614486371987929E-4</v>
      </c>
      <c r="AD91" s="9">
        <f t="shared" si="27"/>
        <v>3.6996662065788262E-4</v>
      </c>
      <c r="AE91" s="9">
        <f t="shared" si="28"/>
        <v>3.7265440247766246E-4</v>
      </c>
    </row>
    <row r="92" spans="1:31" x14ac:dyDescent="0.25">
      <c r="A92" s="7">
        <v>0.5</v>
      </c>
      <c r="B92" s="7">
        <v>0.5</v>
      </c>
      <c r="C92" s="9">
        <v>0.05</v>
      </c>
      <c r="D92" s="9">
        <v>0.1</v>
      </c>
      <c r="E92" s="9">
        <f t="shared" si="2"/>
        <v>0.14477008411250963</v>
      </c>
      <c r="F92" s="9">
        <f t="shared" si="3"/>
        <v>0.18954016822501954</v>
      </c>
      <c r="G92" s="9">
        <f t="shared" si="4"/>
        <v>0.24366594520879367</v>
      </c>
      <c r="H92" s="9">
        <f t="shared" si="5"/>
        <v>0.28733189041758733</v>
      </c>
      <c r="I92" s="9">
        <f t="shared" si="6"/>
        <v>2.6192521028127438E-2</v>
      </c>
      <c r="J92" s="9">
        <f t="shared" si="7"/>
        <v>0.50654775592165469</v>
      </c>
      <c r="K92" s="9">
        <f t="shared" si="8"/>
        <v>4.0916486302198421E-2</v>
      </c>
      <c r="L92" s="9">
        <f t="shared" si="9"/>
        <v>0.51022769471655904</v>
      </c>
      <c r="M92" s="9">
        <f t="shared" si="10"/>
        <v>-1.5019758652421824E-2</v>
      </c>
      <c r="N92" s="9">
        <f t="shared" si="11"/>
        <v>3.1936917017601756E-2</v>
      </c>
      <c r="O92" s="9">
        <f t="shared" si="12"/>
        <v>-1.2453947667333371E-2</v>
      </c>
      <c r="P92" s="9">
        <f t="shared" si="13"/>
        <v>3.3788560793988995E-2</v>
      </c>
      <c r="Q92" s="9">
        <f t="shared" si="14"/>
        <v>8.6868745063758551E-3</v>
      </c>
      <c r="R92" s="9">
        <f t="shared" si="15"/>
        <v>0.50217170496988273</v>
      </c>
      <c r="S92" s="9">
        <f t="shared" si="16"/>
        <v>1.0931340238453867E-2</v>
      </c>
      <c r="T92" s="9">
        <f t="shared" si="17"/>
        <v>0.50273280784677721</v>
      </c>
      <c r="U92" s="9">
        <f t="shared" si="18"/>
        <v>2.3581512381066665E-6</v>
      </c>
      <c r="V92" s="9">
        <f t="shared" si="19"/>
        <v>3.7341193637035392E-6</v>
      </c>
      <c r="W92" s="8">
        <f t="shared" si="20"/>
        <v>6.0922706018102061E-6</v>
      </c>
      <c r="X92" s="9">
        <f t="shared" si="21"/>
        <v>-2.0824896313639004E-7</v>
      </c>
      <c r="Y92" s="9">
        <f t="shared" si="22"/>
        <v>-4.1649792627278008E-7</v>
      </c>
      <c r="Z92" s="9">
        <f t="shared" si="23"/>
        <v>5.0507338547319205E-7</v>
      </c>
      <c r="AA92" s="9">
        <f t="shared" si="24"/>
        <v>1.0101467709463841E-6</v>
      </c>
      <c r="AB92" s="9">
        <f t="shared" si="25"/>
        <v>2.7501288148088637E-4</v>
      </c>
      <c r="AC92" s="9">
        <f t="shared" si="26"/>
        <v>2.7701077913185626E-4</v>
      </c>
      <c r="AD92" s="9">
        <f t="shared" si="27"/>
        <v>3.4606408227196082E-4</v>
      </c>
      <c r="AE92" s="9">
        <f t="shared" si="28"/>
        <v>3.4857814857072164E-4</v>
      </c>
    </row>
    <row r="93" spans="1:31" x14ac:dyDescent="0.25">
      <c r="A93" s="7">
        <v>0.5</v>
      </c>
      <c r="B93" s="7">
        <v>0.5</v>
      </c>
      <c r="C93" s="9">
        <v>0.05</v>
      </c>
      <c r="D93" s="9">
        <v>0.1</v>
      </c>
      <c r="E93" s="9">
        <f t="shared" si="2"/>
        <v>0.14477050061043592</v>
      </c>
      <c r="F93" s="9">
        <f t="shared" si="3"/>
        <v>0.18954100122087209</v>
      </c>
      <c r="G93" s="9">
        <f t="shared" si="4"/>
        <v>0.24366493506202272</v>
      </c>
      <c r="H93" s="9">
        <f t="shared" si="5"/>
        <v>0.28732987012404543</v>
      </c>
      <c r="I93" s="9">
        <f t="shared" si="6"/>
        <v>2.6192625152609006E-2</v>
      </c>
      <c r="J93" s="9">
        <f t="shared" si="7"/>
        <v>0.50654778194831096</v>
      </c>
      <c r="K93" s="9">
        <f t="shared" si="8"/>
        <v>4.0916233765505683E-2</v>
      </c>
      <c r="L93" s="9">
        <f t="shared" si="9"/>
        <v>0.51022763160880247</v>
      </c>
      <c r="M93" s="9">
        <f t="shared" si="10"/>
        <v>-1.5569784415383597E-2</v>
      </c>
      <c r="N93" s="9">
        <f t="shared" si="11"/>
        <v>3.1382895459338041E-2</v>
      </c>
      <c r="O93" s="9">
        <f t="shared" si="12"/>
        <v>-1.3146075831877293E-2</v>
      </c>
      <c r="P93" s="9">
        <f t="shared" si="13"/>
        <v>3.3091404496847554E-2</v>
      </c>
      <c r="Q93" s="9">
        <f t="shared" si="14"/>
        <v>8.1255806622187489E-3</v>
      </c>
      <c r="R93" s="9">
        <f t="shared" si="15"/>
        <v>0.50203138398871261</v>
      </c>
      <c r="S93" s="9">
        <f t="shared" si="16"/>
        <v>1.0225033389073665E-2</v>
      </c>
      <c r="T93" s="9">
        <f t="shared" si="17"/>
        <v>0.50255623607582178</v>
      </c>
      <c r="U93" s="9">
        <f t="shared" si="18"/>
        <v>2.0632604547989758E-6</v>
      </c>
      <c r="V93" s="9">
        <f t="shared" si="19"/>
        <v>3.2671714376663738E-6</v>
      </c>
      <c r="W93" s="8">
        <f t="shared" si="20"/>
        <v>5.3304318924653496E-6</v>
      </c>
      <c r="X93" s="9">
        <f t="shared" si="21"/>
        <v>-2.0381280286014358E-7</v>
      </c>
      <c r="Y93" s="9">
        <f t="shared" si="22"/>
        <v>-4.0762560572028717E-7</v>
      </c>
      <c r="Z93" s="9">
        <f t="shared" si="23"/>
        <v>4.6335882286101656E-7</v>
      </c>
      <c r="AA93" s="9">
        <f t="shared" si="24"/>
        <v>9.2671764572203313E-7</v>
      </c>
      <c r="AB93" s="9">
        <f t="shared" si="25"/>
        <v>2.5724401728056907E-4</v>
      </c>
      <c r="AC93" s="9">
        <f t="shared" si="26"/>
        <v>2.5911278335434882E-4</v>
      </c>
      <c r="AD93" s="9">
        <f t="shared" si="27"/>
        <v>3.2370546755473303E-4</v>
      </c>
      <c r="AE93" s="9">
        <f t="shared" si="28"/>
        <v>3.2605704720295279E-4</v>
      </c>
    </row>
    <row r="94" spans="1:31" x14ac:dyDescent="0.25">
      <c r="A94" s="7">
        <v>0.5</v>
      </c>
      <c r="B94" s="7">
        <v>0.5</v>
      </c>
      <c r="C94" s="9">
        <v>0.05</v>
      </c>
      <c r="D94" s="9">
        <v>0.1</v>
      </c>
      <c r="E94" s="9">
        <f t="shared" si="2"/>
        <v>0.14477090823604163</v>
      </c>
      <c r="F94" s="9">
        <f t="shared" si="3"/>
        <v>0.18954181647208351</v>
      </c>
      <c r="G94" s="9">
        <f t="shared" si="4"/>
        <v>0.24366400834437699</v>
      </c>
      <c r="H94" s="9">
        <f t="shared" si="5"/>
        <v>0.28732801668875396</v>
      </c>
      <c r="I94" s="9">
        <f t="shared" si="6"/>
        <v>2.6192727059010434E-2</v>
      </c>
      <c r="J94" s="9">
        <f t="shared" si="7"/>
        <v>0.50654780742054217</v>
      </c>
      <c r="K94" s="9">
        <f t="shared" si="8"/>
        <v>4.091600208609425E-2</v>
      </c>
      <c r="L94" s="9">
        <f t="shared" si="9"/>
        <v>0.51022757371318417</v>
      </c>
      <c r="M94" s="9">
        <f t="shared" si="10"/>
        <v>-1.6084272449944734E-2</v>
      </c>
      <c r="N94" s="9">
        <f t="shared" si="11"/>
        <v>3.0864669892629343E-2</v>
      </c>
      <c r="O94" s="9">
        <f t="shared" si="12"/>
        <v>-1.3793486766986759E-2</v>
      </c>
      <c r="P94" s="9">
        <f t="shared" si="13"/>
        <v>3.2439290402441645E-2</v>
      </c>
      <c r="Q94" s="9">
        <f t="shared" si="14"/>
        <v>7.6005526893004969E-3</v>
      </c>
      <c r="R94" s="9">
        <f t="shared" si="15"/>
        <v>0.50190012902504932</v>
      </c>
      <c r="S94" s="9">
        <f t="shared" si="16"/>
        <v>9.5643599565137759E-3</v>
      </c>
      <c r="T94" s="9">
        <f t="shared" si="17"/>
        <v>0.50239107176182063</v>
      </c>
      <c r="U94" s="9">
        <f t="shared" si="18"/>
        <v>1.8052451559174475E-6</v>
      </c>
      <c r="V94" s="9">
        <f t="shared" si="19"/>
        <v>2.8586120850880035E-6</v>
      </c>
      <c r="W94" s="8">
        <f t="shared" si="20"/>
        <v>4.6638572410054512E-6</v>
      </c>
      <c r="X94" s="9">
        <f t="shared" si="21"/>
        <v>-1.9853536510111535E-7</v>
      </c>
      <c r="Y94" s="9">
        <f t="shared" si="22"/>
        <v>-3.970707302022307E-7</v>
      </c>
      <c r="Z94" s="9">
        <f t="shared" si="23"/>
        <v>4.2547473121187361E-7</v>
      </c>
      <c r="AA94" s="9">
        <f t="shared" si="24"/>
        <v>8.5094946242374722E-7</v>
      </c>
      <c r="AB94" s="9">
        <f t="shared" si="25"/>
        <v>2.4062307274443757E-4</v>
      </c>
      <c r="AC94" s="9">
        <f t="shared" si="26"/>
        <v>2.4237105518429012E-4</v>
      </c>
      <c r="AD94" s="9">
        <f t="shared" si="27"/>
        <v>3.0279111492677075E-4</v>
      </c>
      <c r="AE94" s="9">
        <f t="shared" si="28"/>
        <v>3.0499071094139526E-4</v>
      </c>
    </row>
    <row r="95" spans="1:31" x14ac:dyDescent="0.25">
      <c r="A95" s="7">
        <v>0.5</v>
      </c>
      <c r="B95" s="7">
        <v>0.5</v>
      </c>
      <c r="C95" s="9">
        <v>0.05</v>
      </c>
      <c r="D95" s="9">
        <v>0.1</v>
      </c>
      <c r="E95" s="9">
        <f t="shared" si="2"/>
        <v>0.14477130530677185</v>
      </c>
      <c r="F95" s="9">
        <f t="shared" si="3"/>
        <v>0.18954261061354391</v>
      </c>
      <c r="G95" s="9">
        <f t="shared" si="4"/>
        <v>0.24366315739491456</v>
      </c>
      <c r="H95" s="9">
        <f t="shared" si="5"/>
        <v>0.28732631478982912</v>
      </c>
      <c r="I95" s="9">
        <f t="shared" si="6"/>
        <v>2.6192826326692988E-2</v>
      </c>
      <c r="J95" s="9">
        <f t="shared" si="7"/>
        <v>0.50654783223320687</v>
      </c>
      <c r="K95" s="9">
        <f t="shared" si="8"/>
        <v>4.0915789348728644E-2</v>
      </c>
      <c r="L95" s="9">
        <f t="shared" si="9"/>
        <v>0.51022752055109577</v>
      </c>
      <c r="M95" s="9">
        <f t="shared" si="10"/>
        <v>-1.656551859543361E-2</v>
      </c>
      <c r="N95" s="9">
        <f t="shared" si="11"/>
        <v>3.0379927782260764E-2</v>
      </c>
      <c r="O95" s="9">
        <f t="shared" si="12"/>
        <v>-1.4399068996840301E-2</v>
      </c>
      <c r="P95" s="9">
        <f t="shared" si="13"/>
        <v>3.1829308980558857E-2</v>
      </c>
      <c r="Q95" s="9">
        <f t="shared" si="14"/>
        <v>7.1094476925284873E-3</v>
      </c>
      <c r="R95" s="9">
        <f t="shared" si="15"/>
        <v>0.50177735443688509</v>
      </c>
      <c r="S95" s="9">
        <f t="shared" si="16"/>
        <v>8.9463722154794409E-3</v>
      </c>
      <c r="T95" s="9">
        <f t="shared" si="17"/>
        <v>0.50223657813636535</v>
      </c>
      <c r="U95" s="9">
        <f t="shared" si="18"/>
        <v>1.5794943971575621E-6</v>
      </c>
      <c r="V95" s="9">
        <f t="shared" si="19"/>
        <v>2.5011408800337565E-6</v>
      </c>
      <c r="W95" s="8">
        <f t="shared" si="20"/>
        <v>4.0806352771913188E-6</v>
      </c>
      <c r="X95" s="9">
        <f t="shared" si="21"/>
        <v>-1.9261203847186788E-7</v>
      </c>
      <c r="Y95" s="9">
        <f t="shared" si="22"/>
        <v>-3.8522407694373575E-7</v>
      </c>
      <c r="Z95" s="9">
        <f t="shared" si="23"/>
        <v>3.9103172444747986E-7</v>
      </c>
      <c r="AA95" s="9">
        <f t="shared" si="24"/>
        <v>7.8206344889495973E-7</v>
      </c>
      <c r="AB95" s="9">
        <f t="shared" si="25"/>
        <v>2.2507591519344033E-4</v>
      </c>
      <c r="AC95" s="9">
        <f t="shared" si="26"/>
        <v>2.267109221228435E-4</v>
      </c>
      <c r="AD95" s="9">
        <f t="shared" si="27"/>
        <v>2.8322778439489771E-4</v>
      </c>
      <c r="AE95" s="9">
        <f t="shared" si="28"/>
        <v>2.8528522083667412E-4</v>
      </c>
    </row>
    <row r="96" spans="1:31" x14ac:dyDescent="0.25">
      <c r="A96" s="7">
        <v>0.5</v>
      </c>
      <c r="B96" s="7">
        <v>0.5</v>
      </c>
      <c r="C96" s="9">
        <v>0.05</v>
      </c>
      <c r="D96" s="9">
        <v>0.1</v>
      </c>
      <c r="E96" s="9">
        <f t="shared" si="2"/>
        <v>0.14477169053084879</v>
      </c>
      <c r="F96" s="9">
        <f t="shared" si="3"/>
        <v>0.1895433810616978</v>
      </c>
      <c r="G96" s="9">
        <f t="shared" si="4"/>
        <v>0.24366237533146567</v>
      </c>
      <c r="H96" s="9">
        <f t="shared" si="5"/>
        <v>0.28732475066293134</v>
      </c>
      <c r="I96" s="9">
        <f t="shared" si="6"/>
        <v>2.6192922632712223E-2</v>
      </c>
      <c r="J96" s="9">
        <f t="shared" si="7"/>
        <v>0.50654785630558263</v>
      </c>
      <c r="K96" s="9">
        <f t="shared" si="8"/>
        <v>4.0915593832866415E-2</v>
      </c>
      <c r="L96" s="9">
        <f t="shared" si="9"/>
        <v>0.51022747169258142</v>
      </c>
      <c r="M96" s="9">
        <f t="shared" si="10"/>
        <v>-1.701567042582049E-2</v>
      </c>
      <c r="N96" s="9">
        <f t="shared" si="11"/>
        <v>2.9926505938015078E-2</v>
      </c>
      <c r="O96" s="9">
        <f t="shared" si="12"/>
        <v>-1.4965524565630096E-2</v>
      </c>
      <c r="P96" s="9">
        <f t="shared" si="13"/>
        <v>3.1258738538885507E-2</v>
      </c>
      <c r="Q96" s="9">
        <f t="shared" si="14"/>
        <v>6.650074083544788E-3</v>
      </c>
      <c r="R96" s="9">
        <f t="shared" si="15"/>
        <v>0.50166251239404969</v>
      </c>
      <c r="S96" s="9">
        <f t="shared" si="16"/>
        <v>8.3683127457865464E-3</v>
      </c>
      <c r="T96" s="9">
        <f t="shared" si="17"/>
        <v>0.50209206597774647</v>
      </c>
      <c r="U96" s="9">
        <f t="shared" si="18"/>
        <v>1.3819737301844104E-6</v>
      </c>
      <c r="V96" s="9">
        <f t="shared" si="19"/>
        <v>2.1883700276221494E-6</v>
      </c>
      <c r="W96" s="8">
        <f t="shared" si="20"/>
        <v>3.5703437578065598E-6</v>
      </c>
      <c r="X96" s="9">
        <f t="shared" si="21"/>
        <v>-1.8620795679195825E-7</v>
      </c>
      <c r="Y96" s="9">
        <f t="shared" si="22"/>
        <v>-3.724159135839165E-7</v>
      </c>
      <c r="Z96" s="9">
        <f t="shared" si="23"/>
        <v>3.5968330476369668E-7</v>
      </c>
      <c r="AA96" s="9">
        <f t="shared" si="24"/>
        <v>7.1936660952739336E-7</v>
      </c>
      <c r="AB96" s="9">
        <f t="shared" si="25"/>
        <v>2.1053319468534375E-4</v>
      </c>
      <c r="AC96" s="9">
        <f t="shared" si="26"/>
        <v>2.1206252932370981E-4</v>
      </c>
      <c r="AD96" s="9">
        <f t="shared" si="27"/>
        <v>2.6492824589986682E-4</v>
      </c>
      <c r="AE96" s="9">
        <f t="shared" si="28"/>
        <v>2.6685271174831305E-4</v>
      </c>
    </row>
    <row r="97" spans="1:31" x14ac:dyDescent="0.25">
      <c r="A97" s="7">
        <v>0.5</v>
      </c>
      <c r="B97" s="7">
        <v>0.5</v>
      </c>
      <c r="C97" s="9">
        <v>0.05</v>
      </c>
      <c r="D97" s="9">
        <v>0.1</v>
      </c>
      <c r="E97" s="9">
        <f t="shared" si="2"/>
        <v>0.14477206294676237</v>
      </c>
      <c r="F97" s="9">
        <f t="shared" si="3"/>
        <v>0.18954412589352496</v>
      </c>
      <c r="G97" s="9">
        <f t="shared" si="4"/>
        <v>0.24366165596485614</v>
      </c>
      <c r="H97" s="9">
        <f t="shared" si="5"/>
        <v>0.28732331192971228</v>
      </c>
      <c r="I97" s="9">
        <f t="shared" si="6"/>
        <v>2.6193015736690618E-2</v>
      </c>
      <c r="J97" s="9">
        <f t="shared" si="7"/>
        <v>0.5065478795775854</v>
      </c>
      <c r="K97" s="9">
        <f t="shared" si="8"/>
        <v>4.0915413991214039E-2</v>
      </c>
      <c r="L97" s="9">
        <f t="shared" si="9"/>
        <v>0.51022742675097998</v>
      </c>
      <c r="M97" s="9">
        <f t="shared" si="10"/>
        <v>-1.7436736815191176E-2</v>
      </c>
      <c r="N97" s="9">
        <f t="shared" si="11"/>
        <v>2.9502380879367657E-2</v>
      </c>
      <c r="O97" s="9">
        <f t="shared" si="12"/>
        <v>-1.5495381057429829E-2</v>
      </c>
      <c r="P97" s="9">
        <f t="shared" si="13"/>
        <v>3.0725033115388881E-2</v>
      </c>
      <c r="Q97" s="9">
        <f t="shared" si="14"/>
        <v>6.2203818186195633E-3</v>
      </c>
      <c r="R97" s="9">
        <f t="shared" si="15"/>
        <v>0.50155509044037916</v>
      </c>
      <c r="S97" s="9">
        <f t="shared" si="16"/>
        <v>7.8276021654157518E-3</v>
      </c>
      <c r="T97" s="9">
        <f t="shared" si="17"/>
        <v>0.50195689054958614</v>
      </c>
      <c r="U97" s="9">
        <f t="shared" si="18"/>
        <v>1.209153138879323E-6</v>
      </c>
      <c r="V97" s="9">
        <f t="shared" si="19"/>
        <v>1.9147103115297788E-6</v>
      </c>
      <c r="W97" s="8">
        <f t="shared" si="20"/>
        <v>3.1238634504091017E-6</v>
      </c>
      <c r="X97" s="9">
        <f t="shared" si="21"/>
        <v>-1.7946215689265709E-7</v>
      </c>
      <c r="Y97" s="9">
        <f t="shared" si="22"/>
        <v>-3.5892431378531417E-7</v>
      </c>
      <c r="Z97" s="9">
        <f t="shared" si="23"/>
        <v>3.3112087767048748E-7</v>
      </c>
      <c r="AA97" s="9">
        <f t="shared" si="24"/>
        <v>6.6224175534097496E-7</v>
      </c>
      <c r="AB97" s="9">
        <f t="shared" si="25"/>
        <v>1.9693003631435951E-4</v>
      </c>
      <c r="AC97" s="9">
        <f t="shared" si="26"/>
        <v>1.9836052963530926E-4</v>
      </c>
      <c r="AD97" s="9">
        <f t="shared" si="27"/>
        <v>2.4781089366783673E-4</v>
      </c>
      <c r="AE97" s="9">
        <f t="shared" si="28"/>
        <v>2.4961098386679732E-4</v>
      </c>
    </row>
    <row r="98" spans="1:31" x14ac:dyDescent="0.25">
      <c r="A98" s="7">
        <v>0.5</v>
      </c>
      <c r="B98" s="7">
        <v>0.5</v>
      </c>
      <c r="C98" s="9">
        <v>0.05</v>
      </c>
      <c r="D98" s="9">
        <v>0.1</v>
      </c>
      <c r="E98" s="9">
        <f t="shared" si="2"/>
        <v>0.14477242187107617</v>
      </c>
      <c r="F98" s="9">
        <f t="shared" si="3"/>
        <v>0.18954484374215252</v>
      </c>
      <c r="G98" s="9">
        <f t="shared" si="4"/>
        <v>0.24366099372310079</v>
      </c>
      <c r="H98" s="9">
        <f t="shared" si="5"/>
        <v>0.28732198744620158</v>
      </c>
      <c r="I98" s="9">
        <f t="shared" si="6"/>
        <v>2.6193105467769061E-2</v>
      </c>
      <c r="J98" s="9">
        <f t="shared" si="7"/>
        <v>0.50654790200650779</v>
      </c>
      <c r="K98" s="9">
        <f t="shared" si="8"/>
        <v>4.0915248430775195E-2</v>
      </c>
      <c r="L98" s="9">
        <f t="shared" si="9"/>
        <v>0.51022738537818779</v>
      </c>
      <c r="M98" s="9">
        <f t="shared" si="10"/>
        <v>-1.7830596887819895E-2</v>
      </c>
      <c r="N98" s="9">
        <f t="shared" si="11"/>
        <v>2.9105659820097038E-2</v>
      </c>
      <c r="O98" s="9">
        <f t="shared" si="12"/>
        <v>-1.5991002844765501E-2</v>
      </c>
      <c r="P98" s="9">
        <f t="shared" si="13"/>
        <v>3.0225811147655286E-2</v>
      </c>
      <c r="Q98" s="9">
        <f t="shared" si="14"/>
        <v>5.818453264666153E-3</v>
      </c>
      <c r="R98" s="9">
        <f t="shared" si="15"/>
        <v>0.50145460921242557</v>
      </c>
      <c r="S98" s="9">
        <f t="shared" si="16"/>
        <v>7.3218276508069755E-3</v>
      </c>
      <c r="T98" s="9">
        <f t="shared" si="17"/>
        <v>0.50183044873530736</v>
      </c>
      <c r="U98" s="9">
        <f t="shared" si="18"/>
        <v>1.0579439804366725E-6</v>
      </c>
      <c r="V98" s="9">
        <f t="shared" si="19"/>
        <v>1.6752712862941478E-6</v>
      </c>
      <c r="W98" s="8">
        <f t="shared" si="20"/>
        <v>2.7332152667308205E-6</v>
      </c>
      <c r="X98" s="9">
        <f t="shared" si="21"/>
        <v>-1.7249119274436283E-7</v>
      </c>
      <c r="Y98" s="9">
        <f t="shared" si="22"/>
        <v>-3.4498238548872565E-7</v>
      </c>
      <c r="Z98" s="9">
        <f t="shared" si="23"/>
        <v>3.0506936524776973E-7</v>
      </c>
      <c r="AA98" s="9">
        <f t="shared" si="24"/>
        <v>6.1013873049553946E-7</v>
      </c>
      <c r="AB98" s="9">
        <f t="shared" si="25"/>
        <v>1.8420575215024983E-4</v>
      </c>
      <c r="AC98" s="9">
        <f t="shared" si="26"/>
        <v>1.8554379342792537E-4</v>
      </c>
      <c r="AD98" s="9">
        <f t="shared" si="27"/>
        <v>2.3179938499363472E-4</v>
      </c>
      <c r="AE98" s="9">
        <f t="shared" si="28"/>
        <v>2.3348313884844542E-4</v>
      </c>
    </row>
    <row r="99" spans="1:31" x14ac:dyDescent="0.25">
      <c r="A99" s="7">
        <v>0.5</v>
      </c>
      <c r="B99" s="7">
        <v>0.5</v>
      </c>
      <c r="C99" s="9">
        <v>0.05</v>
      </c>
      <c r="D99" s="9">
        <v>0.1</v>
      </c>
      <c r="E99" s="9">
        <f t="shared" ref="E99:E100" si="29">E98-$G$31*X98</f>
        <v>0.14477276685346166</v>
      </c>
      <c r="F99" s="9">
        <f t="shared" ref="F99:F100" si="30">F98-$G$31*Y98</f>
        <v>0.18954553370692351</v>
      </c>
      <c r="G99" s="9">
        <f t="shared" ref="G99:G100" si="31">G98-$G$31*Z98</f>
        <v>0.24366038358437031</v>
      </c>
      <c r="H99" s="9">
        <f t="shared" ref="H99:H100" si="32">H98-$G$31*AA98</f>
        <v>0.28732076716874061</v>
      </c>
      <c r="I99" s="9">
        <f t="shared" ref="I99:I100" si="33">E99*C99+F99*D99</f>
        <v>2.6193191713365434E-2</v>
      </c>
      <c r="J99" s="9">
        <f t="shared" ref="J99:J100" si="34">1/(1+EXP(-I99))</f>
        <v>0.50654792356420919</v>
      </c>
      <c r="K99" s="9">
        <f t="shared" ref="K99:K100" si="35">G99*C99+H99*D99</f>
        <v>4.0915095896092581E-2</v>
      </c>
      <c r="L99" s="9">
        <f t="shared" ref="L99:L100" si="36">1/(1+EXP(-K99))</f>
        <v>0.51022734726047214</v>
      </c>
      <c r="M99" s="9">
        <f t="shared" ref="M99:M100" si="37">M98-$G$31*AB98</f>
        <v>-1.8199008392120394E-2</v>
      </c>
      <c r="N99" s="9">
        <f t="shared" ref="N99:N100" si="38">N98-$G$31*AC98</f>
        <v>2.8734572233241187E-2</v>
      </c>
      <c r="O99" s="9">
        <f t="shared" ref="O99:O100" si="39">O98-$G$31*AD98</f>
        <v>-1.6454601614752772E-2</v>
      </c>
      <c r="P99" s="9">
        <f t="shared" ref="P99:P100" si="40">P98-$G$31*AE98</f>
        <v>2.9758844869958393E-2</v>
      </c>
      <c r="Q99" s="9">
        <f t="shared" ref="Q99:Q100" si="41">M99*J99+N99*L99</f>
        <v>5.4424946532748673E-3</v>
      </c>
      <c r="R99" s="9">
        <f t="shared" ref="R99:R100" si="42">1/(1+EXP(-Q99))</f>
        <v>0.50136062030477113</v>
      </c>
      <c r="S99" s="9">
        <f t="shared" ref="S99:S100" si="43">O99*J99+P99*L99</f>
        <v>6.8487321945054809E-3</v>
      </c>
      <c r="T99" s="9">
        <f t="shared" ref="T99:T100" si="44">1/(1+EXP(-S99))</f>
        <v>0.50171217635614329</v>
      </c>
      <c r="U99" s="9">
        <f t="shared" ref="U99:U100" si="45">0.5*(A99-R99)^2</f>
        <v>9.2564380687774378E-7</v>
      </c>
      <c r="V99" s="9">
        <f t="shared" ref="V99:V100" si="46">0.5*(B99-T99)^2</f>
        <v>1.4657739372680593E-6</v>
      </c>
      <c r="W99" s="8">
        <f t="shared" ref="W99:W100" si="47">U99+V99</f>
        <v>2.3914177441458028E-6</v>
      </c>
      <c r="X99" s="9">
        <f t="shared" ref="X99:X100" si="48">(($R99-$A99)*$R99*(1-$R99)*$M99+($T99-$B99)*$T99*(1-$T99)*$O99)*$J99*(1-$J99)*$C99</f>
        <v>-1.6539227531374087E-7</v>
      </c>
      <c r="Y99" s="9">
        <f t="shared" ref="Y99:Y100" si="49">(($R99-$A99)*$R99*(1-$R99)*$M99+($T99-$B99)*$T99*(1-$T99)*$O99)*$J99*(1-$J99)*$D99</f>
        <v>-3.3078455062748173E-7</v>
      </c>
      <c r="Z99" s="9">
        <f t="shared" ref="Z99:Z100" si="50">(($R99-$A99)*$R99*(1-$R99)*$N99+($T99-$B99)*$T99*(1-$T99)*$P99)*$L99*(1-$L99)*$C99</f>
        <v>2.8128334459759471E-7</v>
      </c>
      <c r="AA99" s="9">
        <f t="shared" ref="AA99:AA100" si="51">(($R99-$A99)*$R99*(1-$R99)*$N99+($T99-$B99)*$T99*(1-$T99)*$P99)*$L99*(1-$L99)*$D99</f>
        <v>5.6256668919518942E-7</v>
      </c>
      <c r="AB99" s="9">
        <f t="shared" ref="AB99:AB100" si="52">(($R99-$A99)*$R99*(1-$R99)*$J99)</f>
        <v>1.7230357159195945E-4</v>
      </c>
      <c r="AC99" s="9">
        <f t="shared" ref="AC99:AC100" si="53">(($R99-$A99)*$R99*(1-$R99)*$L99)</f>
        <v>1.7355513697160874E-4</v>
      </c>
      <c r="AD99" s="9">
        <f t="shared" ref="AD99:AD100" si="54">($T99-$B99)*$T99*(1-$T99)*$J99</f>
        <v>2.1682230196538142E-4</v>
      </c>
      <c r="AE99" s="9">
        <f t="shared" ref="AE99:AE100" si="55">($T99-$B99)*$T99*(1-$T99)*$L99</f>
        <v>2.1839723906139454E-4</v>
      </c>
    </row>
    <row r="100" spans="1:31" x14ac:dyDescent="0.25">
      <c r="A100" s="7">
        <v>0.5</v>
      </c>
      <c r="B100" s="7">
        <v>0.5</v>
      </c>
      <c r="C100" s="9">
        <v>0.05</v>
      </c>
      <c r="D100" s="9">
        <v>0.1</v>
      </c>
      <c r="E100" s="9">
        <f t="shared" si="29"/>
        <v>0.1447730976380123</v>
      </c>
      <c r="F100" s="9">
        <f t="shared" si="30"/>
        <v>0.18954619527602476</v>
      </c>
      <c r="G100" s="9">
        <f t="shared" si="31"/>
        <v>0.24365982101768111</v>
      </c>
      <c r="H100" s="9">
        <f t="shared" si="32"/>
        <v>0.2873196420353622</v>
      </c>
      <c r="I100" s="9">
        <f t="shared" si="33"/>
        <v>2.6193274409503094E-2</v>
      </c>
      <c r="J100" s="9">
        <f t="shared" si="34"/>
        <v>0.50654794423469796</v>
      </c>
      <c r="K100" s="9">
        <f t="shared" si="35"/>
        <v>4.0914955254420279E-2</v>
      </c>
      <c r="L100" s="9">
        <f t="shared" si="36"/>
        <v>0.51022731211476491</v>
      </c>
      <c r="M100" s="9">
        <f t="shared" si="37"/>
        <v>-1.8543615535304314E-2</v>
      </c>
      <c r="N100" s="9">
        <f t="shared" si="38"/>
        <v>2.838746195929797E-2</v>
      </c>
      <c r="O100" s="9">
        <f t="shared" si="39"/>
        <v>-1.6888246218683536E-2</v>
      </c>
      <c r="P100" s="9">
        <f t="shared" si="40"/>
        <v>2.9322050391835604E-2</v>
      </c>
      <c r="Q100" s="9">
        <f t="shared" si="41"/>
        <v>5.0908280851657325E-3</v>
      </c>
      <c r="R100" s="9">
        <f t="shared" si="42"/>
        <v>0.50127270427261927</v>
      </c>
      <c r="S100" s="9">
        <f t="shared" si="43"/>
        <v>6.4062045533164122E-3</v>
      </c>
      <c r="T100" s="9">
        <f t="shared" si="44"/>
        <v>0.50160154566111914</v>
      </c>
      <c r="U100" s="9">
        <f t="shared" si="45"/>
        <v>8.0988808277167755E-7</v>
      </c>
      <c r="V100" s="9">
        <f t="shared" si="46"/>
        <v>1.2824742523247738E-6</v>
      </c>
      <c r="W100" s="8">
        <f t="shared" si="47"/>
        <v>2.0923623350964516E-6</v>
      </c>
      <c r="X100" s="9">
        <f t="shared" si="48"/>
        <v>-1.5824599881456045E-7</v>
      </c>
      <c r="Y100" s="9">
        <f t="shared" si="49"/>
        <v>-3.164919976291209E-7</v>
      </c>
      <c r="Z100" s="9">
        <f t="shared" si="50"/>
        <v>2.5954364745164183E-7</v>
      </c>
      <c r="AA100" s="9">
        <f t="shared" si="51"/>
        <v>5.1908729490328367E-7</v>
      </c>
      <c r="AB100" s="9">
        <f t="shared" si="52"/>
        <v>1.6117038898191797E-4</v>
      </c>
      <c r="AC100" s="9">
        <f t="shared" si="53"/>
        <v>1.6234106820229048E-4</v>
      </c>
      <c r="AD100" s="9">
        <f t="shared" si="54"/>
        <v>2.0281283472021777E-4</v>
      </c>
      <c r="AE100" s="9">
        <f t="shared" si="55"/>
        <v>2.0428598852180373E-4</v>
      </c>
    </row>
  </sheetData>
  <mergeCells count="35">
    <mergeCell ref="C22:O22"/>
    <mergeCell ref="C23:O23"/>
    <mergeCell ref="C24:O24"/>
    <mergeCell ref="C25:O25"/>
    <mergeCell ref="C26:O26"/>
    <mergeCell ref="J17:R17"/>
    <mergeCell ref="J18:R18"/>
    <mergeCell ref="J19:R19"/>
    <mergeCell ref="J20:R20"/>
    <mergeCell ref="C17:H17"/>
    <mergeCell ref="C18:H18"/>
    <mergeCell ref="C19:H19"/>
    <mergeCell ref="C20:H20"/>
    <mergeCell ref="M10:R10"/>
    <mergeCell ref="M12:R12"/>
    <mergeCell ref="M13:R13"/>
    <mergeCell ref="M14:R14"/>
    <mergeCell ref="M15:R15"/>
    <mergeCell ref="J16:R16"/>
    <mergeCell ref="J11:L11"/>
    <mergeCell ref="J12:L12"/>
    <mergeCell ref="J13:L13"/>
    <mergeCell ref="J14:L14"/>
    <mergeCell ref="J15:L15"/>
    <mergeCell ref="M5:R5"/>
    <mergeCell ref="M6:R6"/>
    <mergeCell ref="M7:R7"/>
    <mergeCell ref="M8:R8"/>
    <mergeCell ref="M9:R9"/>
    <mergeCell ref="J10:L10"/>
    <mergeCell ref="J5:L5"/>
    <mergeCell ref="J6:L6"/>
    <mergeCell ref="J7:L7"/>
    <mergeCell ref="J8:L8"/>
    <mergeCell ref="J9:L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Shravan</dc:creator>
  <cp:lastModifiedBy>Sushant Gautam</cp:lastModifiedBy>
  <dcterms:created xsi:type="dcterms:W3CDTF">2023-01-02T04:33:07Z</dcterms:created>
  <dcterms:modified xsi:type="dcterms:W3CDTF">2023-06-09T16:07:03Z</dcterms:modified>
</cp:coreProperties>
</file>