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730"/>
  <workbookPr filterPrivacy="1" defaultThemeVersion="124226"/>
  <xr:revisionPtr revIDLastSave="0" documentId="13_ncr:1_{6E8B519E-ECC7-445D-8361-7FC3BBCCB729}" xr6:coauthVersionLast="45" xr6:coauthVersionMax="45" xr10:uidLastSave="{00000000-0000-0000-0000-000000000000}"/>
  <bookViews>
    <workbookView xWindow="-120" yWindow="-120" windowWidth="20730" windowHeight="11760" xr2:uid="{00000000-000D-0000-FFFF-FFFF00000000}"/>
  </bookViews>
  <sheets>
    <sheet name="Estimat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6" i="1" l="1"/>
  <c r="G7" i="1"/>
  <c r="G8" i="1"/>
  <c r="G9" i="1"/>
  <c r="G10" i="1"/>
  <c r="G5" i="1"/>
  <c r="G11" i="1" l="1"/>
  <c r="G12" i="1" s="1"/>
  <c r="G13" i="1" s="1"/>
</calcChain>
</file>

<file path=xl/sharedStrings.xml><?xml version="1.0" encoding="utf-8"?>
<sst xmlns="http://schemas.openxmlformats.org/spreadsheetml/2006/main" count="24" uniqueCount="20">
  <si>
    <t>SL</t>
  </si>
  <si>
    <t>GST @ 18%</t>
  </si>
  <si>
    <t>QTY</t>
  </si>
  <si>
    <t>UNIT</t>
  </si>
  <si>
    <t>TOTAL</t>
  </si>
  <si>
    <t>TOTAL WITH GST</t>
  </si>
  <si>
    <t>WORK</t>
  </si>
  <si>
    <t>ESTIMATE</t>
  </si>
  <si>
    <t>Cheaking and replacement of tension type disk insulator on poles as and when required.</t>
  </si>
  <si>
    <t>Checking and replacement of pin type insulator on poles as and when required.</t>
  </si>
  <si>
    <t>Checking, replacement and tightening of jumpers on poles as and when required.</t>
  </si>
  <si>
    <t>Stringing of GI earth and gurard wire 8 swg. (GI wire will be provided by department).</t>
  </si>
  <si>
    <t>Jungle cleaning, branch trimming, bush uprooting aroung overhead lines, lighting towers and substations.</t>
  </si>
  <si>
    <t>Replacement and adjustment of isolator blades on poles.</t>
  </si>
  <si>
    <t>nos</t>
  </si>
  <si>
    <t>sq m</t>
  </si>
  <si>
    <t>Maintenance of overhead lines at CHP during monsoon season.</t>
  </si>
  <si>
    <t>Incharge/CHP                Dy.Mgr(E&amp;M)/CHP                   SOE(E&amp;M)/CHP                   Foreman/CHP</t>
  </si>
  <si>
    <t>AMOUNT</t>
  </si>
  <si>
    <t>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</si>
</sst>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 &quot;₹&quot;\ * #,##0.00_ ;_ &quot;₹&quot;\ * \-#,##0.00_ ;_ &quot;₹&quot;\ * &quot;-&quot;??_ ;_ @_ "/>
  </numFmts>
  <fonts count="6" x14ac:knownFonts="1">
    <font>
      <sz val="11"/>
      <color theme="1"/>
      <name val="Calibri"/>
      <family val="2"/>
      <scheme val="minor"/>
    </font>
    <font>
      <sz val="12"/>
      <color theme="1"/>
      <name val="Daytona"/>
      <family val="2"/>
    </font>
    <font>
      <sz val="13"/>
      <color theme="1"/>
      <name val="Daytona"/>
      <family val="2"/>
    </font>
    <font>
      <sz val="13"/>
      <color theme="0"/>
      <name val="Daytona"/>
      <family val="2"/>
    </font>
    <font>
      <sz val="14"/>
      <color theme="0"/>
      <name val="Daytona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9788"/>
        <bgColor indexed="64"/>
      </patternFill>
    </fill>
  </fills>
  <borders count="5">
    <border>
      <left/>
      <right/>
      <top/>
      <bottom/>
      <diagonal/>
    </border>
    <border>
      <left style="thin">
        <color rgb="FFDDDDDD"/>
      </left>
      <right style="thin">
        <color rgb="FFDDDDDD"/>
      </right>
      <top style="thin">
        <color rgb="FFDDDDDD"/>
      </top>
      <bottom style="thin">
        <color rgb="FFDDDDDD"/>
      </bottom>
      <diagonal/>
    </border>
    <border>
      <left style="thin">
        <color rgb="FFDDDDDD"/>
      </left>
      <right/>
      <top style="thin">
        <color rgb="FFDDDDDD"/>
      </top>
      <bottom style="thin">
        <color rgb="FFDDDDDD"/>
      </bottom>
      <diagonal/>
    </border>
    <border>
      <left/>
      <right/>
      <top style="thin">
        <color rgb="FFDDDDDD"/>
      </top>
      <bottom style="thin">
        <color rgb="FFDDDDDD"/>
      </bottom>
      <diagonal/>
    </border>
    <border>
      <left/>
      <right style="thin">
        <color rgb="FFDDDDDD"/>
      </right>
      <top style="thin">
        <color rgb="FFDDDDDD"/>
      </top>
      <bottom style="thin">
        <color rgb="FFDDDDDD"/>
      </bottom>
      <diagonal/>
    </border>
  </borders>
  <cellStyleXfs count="2">
    <xf numFmtId="0" fontId="0" fillId="0" borderId="0"/>
    <xf numFmtId="44" fontId="5" fillId="0" borderId="0" applyFont="0" applyFill="0" applyBorder="0" applyAlignment="0" applyProtection="0"/>
  </cellStyleXfs>
  <cellXfs count="17">
    <xf numFmtId="0" fontId="0" fillId="0" borderId="0" xfId="0"/>
    <xf numFmtId="0" fontId="1" fillId="0" borderId="0" xfId="0" applyFont="1" applyAlignment="1">
      <alignment horizontal="left" vertical="center" wrapText="1" indent="1"/>
    </xf>
    <xf numFmtId="0" fontId="2" fillId="0" borderId="0" xfId="0" applyFont="1" applyAlignment="1">
      <alignment horizontal="left" vertical="center" wrapText="1" indent="1"/>
    </xf>
    <xf numFmtId="2" fontId="2" fillId="0" borderId="0" xfId="0" applyNumberFormat="1" applyFont="1" applyAlignment="1">
      <alignment horizontal="left" vertical="center" wrapText="1" indent="1"/>
    </xf>
    <xf numFmtId="0" fontId="2" fillId="0" borderId="1" xfId="0" applyFont="1" applyBorder="1" applyAlignment="1">
      <alignment horizontal="left" vertical="center" wrapText="1" indent="1"/>
    </xf>
    <xf numFmtId="0" fontId="2" fillId="0" borderId="1" xfId="0" applyFont="1" applyBorder="1" applyAlignment="1">
      <alignment horizontal="right" vertical="center" wrapText="1" indent="1"/>
    </xf>
    <xf numFmtId="0" fontId="2" fillId="0" borderId="0" xfId="0" applyFont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right" vertical="center" wrapText="1" indent="1"/>
    </xf>
    <xf numFmtId="0" fontId="3" fillId="2" borderId="3" xfId="0" applyFont="1" applyFill="1" applyBorder="1" applyAlignment="1">
      <alignment horizontal="right" vertical="center" wrapText="1" indent="1"/>
    </xf>
    <xf numFmtId="0" fontId="3" fillId="2" borderId="4" xfId="0" applyFont="1" applyFill="1" applyBorder="1" applyAlignment="1">
      <alignment horizontal="right" vertical="center" wrapText="1" indent="1"/>
    </xf>
    <xf numFmtId="0" fontId="4" fillId="2" borderId="1" xfId="0" applyFont="1" applyFill="1" applyBorder="1" applyAlignment="1">
      <alignment horizontal="center" vertical="center" wrapText="1"/>
    </xf>
    <xf numFmtId="44" fontId="2" fillId="0" borderId="1" xfId="1" applyFont="1" applyBorder="1" applyAlignment="1">
      <alignment horizontal="right" vertical="center" wrapText="1" indent="1"/>
    </xf>
    <xf numFmtId="44" fontId="3" fillId="2" borderId="1" xfId="1" applyFont="1" applyFill="1" applyBorder="1" applyAlignment="1">
      <alignment horizontal="right" vertical="center" wrapText="1" indent="1"/>
    </xf>
  </cellXfs>
  <cellStyles count="2">
    <cellStyle name="Currency" xfId="1" builtinId="4"/>
    <cellStyle name="Normal" xfId="0" builtinId="0"/>
  </cellStyles>
  <dxfs count="2">
    <dxf>
      <fill>
        <patternFill>
          <bgColor rgb="FFF1F1F1"/>
        </patternFill>
      </fill>
    </dxf>
    <dxf>
      <fill>
        <patternFill>
          <bgColor rgb="FFF1F1F1"/>
        </patternFill>
      </fill>
    </dxf>
  </dxfs>
  <tableStyles count="0" defaultTableStyle="TableStyleMedium2" defaultPivotStyle="PivotStyleMedium9"/>
  <colors>
    <mruColors>
      <color rgb="FF009788"/>
      <color rgb="FFF0F0F0"/>
      <color rgb="FFC8C8C8"/>
      <color rgb="FFD2D2D2"/>
      <color rgb="FF4CB050"/>
      <color rgb="FF4BAF4B"/>
      <color rgb="FFF1F1F1"/>
      <color rgb="FFDDDD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G15"/>
  <sheetViews>
    <sheetView showGridLines="0" tabSelected="1" topLeftCell="A4" zoomScaleNormal="100" workbookViewId="0">
      <selection activeCell="J5" sqref="J5"/>
    </sheetView>
  </sheetViews>
  <sheetFormatPr defaultRowHeight="18.75" x14ac:dyDescent="0.25"/>
  <cols>
    <col min="1" max="1" width="6.42578125" style="1" customWidth="1"/>
    <col min="2" max="2" width="6" style="1" customWidth="1"/>
    <col min="3" max="3" width="69.7109375" style="1" customWidth="1"/>
    <col min="4" max="4" width="11.42578125" style="1" customWidth="1"/>
    <col min="5" max="5" width="12.28515625" style="1" customWidth="1"/>
    <col min="6" max="6" width="15.85546875" style="1" customWidth="1"/>
    <col min="7" max="7" width="19.85546875" style="1" customWidth="1"/>
    <col min="8" max="16384" width="9.140625" style="1"/>
  </cols>
  <sheetData>
    <row r="1" spans="2:7" ht="25.5" customHeight="1" x14ac:dyDescent="0.25"/>
    <row r="2" spans="2:7" ht="39.950000000000003" customHeight="1" x14ac:dyDescent="0.25">
      <c r="B2" s="14" t="s">
        <v>7</v>
      </c>
      <c r="C2" s="14"/>
      <c r="D2" s="14"/>
      <c r="E2" s="14"/>
      <c r="F2" s="14"/>
      <c r="G2" s="14"/>
    </row>
    <row r="3" spans="2:7" ht="39.950000000000003" customHeight="1" x14ac:dyDescent="0.25">
      <c r="B3" s="7" t="s">
        <v>16</v>
      </c>
      <c r="C3" s="8"/>
      <c r="D3" s="8"/>
      <c r="E3" s="8"/>
      <c r="F3" s="8"/>
      <c r="G3" s="9"/>
    </row>
    <row r="4" spans="2:7" ht="39.950000000000003" customHeight="1" x14ac:dyDescent="0.25">
      <c r="B4" s="10" t="s">
        <v>0</v>
      </c>
      <c r="C4" s="10" t="s">
        <v>6</v>
      </c>
      <c r="D4" s="10" t="s">
        <v>2</v>
      </c>
      <c r="E4" s="10" t="s">
        <v>3</v>
      </c>
      <c r="F4" s="10" t="s">
        <v>19</v>
      </c>
      <c r="G4" s="10" t="s">
        <v>18</v>
      </c>
    </row>
    <row r="5" spans="2:7" ht="60" customHeight="1" x14ac:dyDescent="0.25">
      <c r="B5" s="4">
        <v>1</v>
      </c>
      <c r="C5" s="4" t="s">
        <v>8</v>
      </c>
      <c r="D5" s="5">
        <v>30</v>
      </c>
      <c r="E5" s="5" t="s">
        <v>14</v>
      </c>
      <c r="F5" s="15">
        <v>33</v>
      </c>
      <c r="G5" s="15">
        <f>D5*F5</f>
        <v>990</v>
      </c>
    </row>
    <row r="6" spans="2:7" ht="60" customHeight="1" x14ac:dyDescent="0.25">
      <c r="B6" s="4">
        <v>2</v>
      </c>
      <c r="C6" s="4" t="s">
        <v>9</v>
      </c>
      <c r="D6" s="5">
        <v>25</v>
      </c>
      <c r="E6" s="5" t="s">
        <v>14</v>
      </c>
      <c r="F6" s="15">
        <v>25</v>
      </c>
      <c r="G6" s="15">
        <f t="shared" ref="G6:G10" si="0">D6*F6</f>
        <v>625</v>
      </c>
    </row>
    <row r="7" spans="2:7" ht="60" customHeight="1" x14ac:dyDescent="0.25">
      <c r="B7" s="4">
        <v>3</v>
      </c>
      <c r="C7" s="4" t="s">
        <v>10</v>
      </c>
      <c r="D7" s="5">
        <v>35</v>
      </c>
      <c r="E7" s="5" t="s">
        <v>14</v>
      </c>
      <c r="F7" s="15">
        <v>160</v>
      </c>
      <c r="G7" s="15">
        <f t="shared" si="0"/>
        <v>5600</v>
      </c>
    </row>
    <row r="8" spans="2:7" ht="60" customHeight="1" x14ac:dyDescent="0.25">
      <c r="B8" s="4">
        <v>4</v>
      </c>
      <c r="C8" s="4" t="s">
        <v>11</v>
      </c>
      <c r="D8" s="5">
        <v>300</v>
      </c>
      <c r="E8" s="5" t="s">
        <v>14</v>
      </c>
      <c r="F8" s="15">
        <v>12</v>
      </c>
      <c r="G8" s="15">
        <f t="shared" si="0"/>
        <v>3600</v>
      </c>
    </row>
    <row r="9" spans="2:7" ht="60" customHeight="1" x14ac:dyDescent="0.25">
      <c r="B9" s="4">
        <v>5</v>
      </c>
      <c r="C9" s="4" t="s">
        <v>12</v>
      </c>
      <c r="D9" s="5">
        <v>14000</v>
      </c>
      <c r="E9" s="5" t="s">
        <v>15</v>
      </c>
      <c r="F9" s="15">
        <v>1.3</v>
      </c>
      <c r="G9" s="15">
        <f t="shared" si="0"/>
        <v>18200</v>
      </c>
    </row>
    <row r="10" spans="2:7" ht="60" customHeight="1" x14ac:dyDescent="0.25">
      <c r="B10" s="4">
        <v>6</v>
      </c>
      <c r="C10" s="4" t="s">
        <v>13</v>
      </c>
      <c r="D10" s="5">
        <v>8</v>
      </c>
      <c r="E10" s="5" t="s">
        <v>14</v>
      </c>
      <c r="F10" s="15">
        <v>1400</v>
      </c>
      <c r="G10" s="15">
        <f t="shared" si="0"/>
        <v>11200</v>
      </c>
    </row>
    <row r="11" spans="2:7" ht="39.950000000000003" customHeight="1" x14ac:dyDescent="0.25">
      <c r="B11" s="11" t="s">
        <v>4</v>
      </c>
      <c r="C11" s="12"/>
      <c r="D11" s="12"/>
      <c r="E11" s="12"/>
      <c r="F11" s="13"/>
      <c r="G11" s="16">
        <f>ROUND(SUM(G5:G10),0)</f>
        <v>40215</v>
      </c>
    </row>
    <row r="12" spans="2:7" ht="39.950000000000003" customHeight="1" x14ac:dyDescent="0.25">
      <c r="B12" s="11" t="s">
        <v>1</v>
      </c>
      <c r="C12" s="12"/>
      <c r="D12" s="12"/>
      <c r="E12" s="12"/>
      <c r="F12" s="13"/>
      <c r="G12" s="16">
        <f>ROUND(G11*0.18,0)</f>
        <v>7239</v>
      </c>
    </row>
    <row r="13" spans="2:7" ht="39.950000000000003" customHeight="1" x14ac:dyDescent="0.25">
      <c r="B13" s="11" t="s">
        <v>5</v>
      </c>
      <c r="C13" s="12"/>
      <c r="D13" s="12"/>
      <c r="E13" s="12"/>
      <c r="F13" s="13"/>
      <c r="G13" s="16">
        <f>G11+G12</f>
        <v>47454</v>
      </c>
    </row>
    <row r="14" spans="2:7" ht="87" customHeight="1" x14ac:dyDescent="0.25">
      <c r="B14" s="2"/>
      <c r="C14" s="2"/>
      <c r="D14" s="2"/>
      <c r="E14" s="2"/>
      <c r="F14" s="2"/>
      <c r="G14" s="3"/>
    </row>
    <row r="15" spans="2:7" ht="19.5" x14ac:dyDescent="0.25">
      <c r="B15" s="6" t="s">
        <v>17</v>
      </c>
      <c r="C15" s="6"/>
      <c r="D15" s="6"/>
      <c r="E15" s="6"/>
      <c r="F15" s="6"/>
      <c r="G15" s="6"/>
    </row>
  </sheetData>
  <mergeCells count="6">
    <mergeCell ref="B15:G15"/>
    <mergeCell ref="B3:G3"/>
    <mergeCell ref="B2:G2"/>
    <mergeCell ref="B11:F11"/>
    <mergeCell ref="B12:F12"/>
    <mergeCell ref="B13:F13"/>
  </mergeCells>
  <conditionalFormatting sqref="B5:G10">
    <cfRule type="expression" dxfId="1" priority="3">
      <formula>IF(MOD($B5,2)=0,TRUE,FALSE)</formula>
    </cfRule>
  </conditionalFormatting>
  <conditionalFormatting sqref="G11:G13">
    <cfRule type="expression" dxfId="0" priority="1">
      <formula>IF(MOD($B11,2)=0,TRUE,FALSE)</formula>
    </cfRule>
  </conditionalFormatting>
  <pageMargins left="0.7" right="0.7" top="0.75" bottom="0.75" header="0.3" footer="0.3"/>
  <pageSetup paperSize="9" scale="61" fitToHeight="0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Estimate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2020-05-30T06:52:03Z</dcterms:modified>
</cp:coreProperties>
</file>