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15-2-17" sheetId="1" r:id="rId1"/>
    <sheet name="16-6-17" sheetId="4" r:id="rId2"/>
    <sheet name="21-07-17" sheetId="5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E22" i="5" l="1"/>
  <c r="F20" i="5"/>
  <c r="G20" i="5" s="1"/>
  <c r="E24" i="5" s="1"/>
  <c r="G19" i="5"/>
  <c r="G18" i="5"/>
  <c r="G17" i="5"/>
  <c r="G16" i="5"/>
  <c r="G15" i="5"/>
  <c r="G14" i="5"/>
  <c r="G13" i="5"/>
  <c r="G12" i="5"/>
  <c r="G11" i="5"/>
  <c r="G10" i="5"/>
  <c r="E23" i="5" l="1"/>
  <c r="E21" i="4"/>
  <c r="F19" i="4"/>
  <c r="E22" i="4" s="1"/>
  <c r="G10" i="4"/>
  <c r="G11" i="4"/>
  <c r="G12" i="4"/>
  <c r="G13" i="4"/>
  <c r="G14" i="4"/>
  <c r="G15" i="4"/>
  <c r="G16" i="4"/>
  <c r="G17" i="4"/>
  <c r="G18" i="4"/>
  <c r="G9" i="4"/>
  <c r="G19" i="4" l="1"/>
  <c r="E23" i="4" s="1"/>
</calcChain>
</file>

<file path=xl/sharedStrings.xml><?xml version="1.0" encoding="utf-8"?>
<sst xmlns="http://schemas.openxmlformats.org/spreadsheetml/2006/main" count="146" uniqueCount="84">
  <si>
    <t>High Mast Tower No.</t>
  </si>
  <si>
    <t>Total Installed Qty.</t>
  </si>
  <si>
    <t>Glowing Fitting</t>
  </si>
  <si>
    <t>Non Glowing Fitting</t>
  </si>
  <si>
    <t>Incharge, CHP</t>
  </si>
  <si>
    <t>Dudhichua Project</t>
  </si>
  <si>
    <t>Sr. Manager (E&amp;M)</t>
  </si>
  <si>
    <t>Date of handover to CHP : 17/10/2016</t>
  </si>
  <si>
    <t>2                 (South side of Silo - 1)</t>
  </si>
  <si>
    <t>Note:</t>
  </si>
  <si>
    <t>General Manager, Dudhichua : For kind information</t>
  </si>
  <si>
    <t>General Manager (E&amp;M), Dudhichua</t>
  </si>
  <si>
    <t>Project Engineer (E&amp;M), Dudhichua</t>
  </si>
  <si>
    <t>Staff Officer (Civil), Dudhichua</t>
  </si>
  <si>
    <t>Copy to:</t>
  </si>
  <si>
    <t xml:space="preserve"> </t>
  </si>
  <si>
    <t xml:space="preserve">1                       Main Road Turning Point </t>
  </si>
  <si>
    <t>4                         (North Side of Silo - 2)</t>
  </si>
  <si>
    <t xml:space="preserve">   3           (North Side of Silo - 1)</t>
  </si>
  <si>
    <t>5                  (Warf wall Side  )</t>
  </si>
  <si>
    <t>(ii) 1 X 400 Watt Metal Hallide</t>
  </si>
  <si>
    <t>(i) 2 X 400 Watt Metal Hallide</t>
  </si>
  <si>
    <t>Light fitting  Rating</t>
  </si>
  <si>
    <t>(i) 2 X 400 Watt HPSV</t>
  </si>
  <si>
    <t>(ii) 1 X 400 Watt HPSV</t>
  </si>
  <si>
    <t>Total</t>
  </si>
  <si>
    <t>Status of Light Fitting installed in High Mast Towers located near   Silo-1, Silo -2 &amp; warf-wall as on 15.02.2017</t>
  </si>
  <si>
    <t xml:space="preserve">b) Glowing  light   </t>
  </si>
  <si>
    <r>
      <t xml:space="preserve">fitting = </t>
    </r>
    <r>
      <rPr>
        <b/>
        <sz val="13"/>
        <color theme="1"/>
        <rFont val="Calibri"/>
        <family val="2"/>
        <scheme val="minor"/>
      </rPr>
      <t>43 nos</t>
    </r>
    <r>
      <rPr>
        <sz val="13"/>
        <color theme="1"/>
        <rFont val="Calibri"/>
        <family val="2"/>
        <scheme val="minor"/>
      </rPr>
      <t>.</t>
    </r>
  </si>
  <si>
    <r>
      <t xml:space="preserve">Remarks :      </t>
    </r>
    <r>
      <rPr>
        <sz val="13"/>
        <color theme="1"/>
        <rFont val="Calibri"/>
        <family val="2"/>
        <scheme val="minor"/>
      </rPr>
      <t xml:space="preserve">a) Total light fitting = </t>
    </r>
    <r>
      <rPr>
        <b/>
        <sz val="13"/>
        <color theme="1"/>
        <rFont val="Calibri"/>
        <family val="2"/>
        <scheme val="minor"/>
      </rPr>
      <t xml:space="preserve">70 nos. </t>
    </r>
  </si>
  <si>
    <r>
      <t xml:space="preserve">                                   c) Not Glowing light fitting = </t>
    </r>
    <r>
      <rPr>
        <b/>
        <sz val="13"/>
        <color theme="1"/>
        <rFont val="Calibri"/>
        <family val="2"/>
        <scheme val="minor"/>
      </rPr>
      <t>27 nos</t>
    </r>
    <r>
      <rPr>
        <sz val="11"/>
        <color theme="1"/>
        <rFont val="Calibri"/>
        <family val="2"/>
        <scheme val="minor"/>
      </rPr>
      <t>.</t>
    </r>
  </si>
  <si>
    <t>SO ( C ) is requested to accordingly provide replacement/ repair  from GDCL</t>
  </si>
  <si>
    <t>Glowing</t>
  </si>
  <si>
    <t>Total  Lights</t>
  </si>
  <si>
    <t>Not Glowing</t>
  </si>
  <si>
    <t>Asst. Manager (E&amp;M)</t>
  </si>
  <si>
    <t xml:space="preserve"> Installed</t>
  </si>
  <si>
    <t xml:space="preserve">Glowing </t>
  </si>
  <si>
    <t xml:space="preserve">Not Glowing </t>
  </si>
  <si>
    <t>Lamp  Type</t>
  </si>
  <si>
    <t>Ref : Letter no : DCH/CHP/16-17/308A DTD 17.02.2017</t>
  </si>
  <si>
    <t>Status of Light Fitting installed in High Mast Towers located near Silo-1, Silo -2 &amp; warf-wall as on 16.06.2017</t>
  </si>
  <si>
    <t>Project Officer, Dudhichua Project</t>
  </si>
  <si>
    <t>Project Engineer (E&amp;M), Dudhichua Project</t>
  </si>
  <si>
    <t>I/c, Sales, Dudhichua project</t>
  </si>
  <si>
    <t>2 X 400 W MH</t>
  </si>
  <si>
    <t xml:space="preserve"> 1 X 400 W MH</t>
  </si>
  <si>
    <t>1 X 400 W HPSV</t>
  </si>
  <si>
    <t>1 X 400 W MH</t>
  </si>
  <si>
    <t xml:space="preserve"> 2 X 400 W MH</t>
  </si>
  <si>
    <t>Location</t>
  </si>
  <si>
    <t>Main Road Turning Point</t>
  </si>
  <si>
    <t>South side of Silo - 1</t>
  </si>
  <si>
    <t>North Side of Silo - 1</t>
  </si>
  <si>
    <t xml:space="preserve">Warf wall Side  </t>
  </si>
  <si>
    <t>Tower</t>
  </si>
  <si>
    <t>2 X 400 W HPSV</t>
  </si>
  <si>
    <t>SO(Civil) is requested to take necessary action for repair/replacement of lights by GDCL.</t>
  </si>
  <si>
    <t>DCH/CHP/17-18/122</t>
  </si>
  <si>
    <t>Date:</t>
  </si>
  <si>
    <r>
      <rPr>
        <b/>
        <sz val="16"/>
        <color theme="1"/>
        <rFont val="Calibri"/>
        <family val="2"/>
        <scheme val="minor"/>
      </rPr>
      <t>Coal Handling Plant</t>
    </r>
    <r>
      <rPr>
        <b/>
        <sz val="12"/>
        <color theme="1"/>
        <rFont val="Calibri"/>
        <family val="2"/>
        <scheme val="minor"/>
      </rPr>
      <t xml:space="preserve">
Dudhichua Project</t>
    </r>
  </si>
  <si>
    <t>Most of the glowing lights  are actually partially glowing .</t>
  </si>
  <si>
    <t>Performance of all five lighting towers are in general very poor.</t>
  </si>
  <si>
    <t>General Manager, Dudhichua : For kind information please.</t>
  </si>
  <si>
    <t>North Side of Silo-2</t>
  </si>
  <si>
    <t>Installed Qty</t>
  </si>
  <si>
    <t>Demand Qty</t>
  </si>
  <si>
    <t>Reqd to be  replace</t>
  </si>
  <si>
    <t>Spare</t>
  </si>
  <si>
    <t>Details of Items</t>
  </si>
  <si>
    <t>Liquid level Switch</t>
  </si>
  <si>
    <t>Electrodynamic Switch</t>
  </si>
  <si>
    <t>Zero Speed Switch</t>
  </si>
  <si>
    <t>Inductave Sensor</t>
  </si>
  <si>
    <t>Watter Level controller</t>
  </si>
  <si>
    <t>Rotory Cam Switch</t>
  </si>
  <si>
    <t>Remarks</t>
  </si>
  <si>
    <t>Very frequint defective due to dust.</t>
  </si>
  <si>
    <t>DCH/CHP/17-18/174</t>
  </si>
  <si>
    <t>Ref 1: Letter no : DCH/CHP/16-17/308A DTD 17.02.2017</t>
  </si>
  <si>
    <t>Reminder-1 : Repair/replacement of light fittings installed in High Mast Towers located near Silo-1, Silo -2 &amp; warf-walls by GDCL.</t>
  </si>
  <si>
    <t>Ref 2: Letter no : DCH/CHP/16-17/122 DTD 16.06.2017</t>
  </si>
  <si>
    <t>Project Engineer (Civil), Dudhichua Project</t>
  </si>
  <si>
    <t>I/c, CHP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</si>
</sst>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top" wrapText="1"/>
    </xf>
    <xf numFmtId="0" fontId="0" fillId="0" borderId="1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14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0" fillId="0" borderId="7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19" xfId="0" applyFont="1" applyBorder="1" applyAlignment="1">
      <alignment horizontal="center" vertical="top"/>
    </xf>
    <xf numFmtId="0" fontId="6" fillId="0" borderId="20" xfId="0" applyFont="1" applyBorder="1" applyAlignment="1">
      <alignment horizontal="center" vertical="top"/>
    </xf>
    <xf numFmtId="0" fontId="0" fillId="0" borderId="0" xfId="0" applyFont="1" applyAlignment="1">
      <alignment horizontal="left" vertical="center"/>
    </xf>
    <xf numFmtId="0" fontId="6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4" fillId="0" borderId="29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6" fillId="0" borderId="14" xfId="0" applyFont="1" applyBorder="1" applyAlignment="1">
      <alignment horizontal="right" vertical="top"/>
    </xf>
    <xf numFmtId="0" fontId="6" fillId="0" borderId="30" xfId="0" applyFont="1" applyBorder="1" applyAlignment="1">
      <alignment horizontal="right" vertical="top"/>
    </xf>
    <xf numFmtId="0" fontId="6" fillId="0" borderId="25" xfId="0" applyFont="1" applyBorder="1" applyAlignment="1">
      <alignment horizontal="right" vertical="top"/>
    </xf>
    <xf numFmtId="0" fontId="6" fillId="0" borderId="0" xfId="0" applyFont="1" applyAlignment="1">
      <alignment horizontal="left" vertical="center" wrapText="1"/>
    </xf>
    <xf numFmtId="0" fontId="0" fillId="0" borderId="27" xfId="0" applyFont="1" applyBorder="1" applyAlignment="1">
      <alignment horizontal="left" vertical="top" wrapText="1"/>
    </xf>
    <xf numFmtId="0" fontId="0" fillId="0" borderId="28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21" xfId="0" applyFont="1" applyBorder="1" applyAlignment="1">
      <alignment horizontal="center" vertical="top" wrapText="1"/>
    </xf>
    <xf numFmtId="0" fontId="0" fillId="0" borderId="2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6" fillId="0" borderId="23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7" workbookViewId="0">
      <selection activeCell="L11" sqref="L11"/>
    </sheetView>
  </sheetViews>
  <sheetFormatPr defaultRowHeight="15" x14ac:dyDescent="0.25"/>
  <cols>
    <col min="1" max="1" width="8.140625" style="1" customWidth="1"/>
    <col min="2" max="2" width="13.42578125" style="1" customWidth="1"/>
    <col min="3" max="3" width="17.85546875" style="1" customWidth="1"/>
    <col min="4" max="4" width="16" style="1" customWidth="1"/>
    <col min="5" max="5" width="11.140625" style="1" customWidth="1"/>
    <col min="6" max="6" width="12.7109375" style="1" customWidth="1"/>
    <col min="7" max="7" width="0.5703125" style="1" customWidth="1"/>
    <col min="8" max="16384" width="9.140625" style="1"/>
  </cols>
  <sheetData>
    <row r="1" spans="1:7" ht="0.75" customHeight="1" x14ac:dyDescent="0.25"/>
    <row r="2" spans="1:7" ht="45" customHeight="1" x14ac:dyDescent="0.25">
      <c r="A2" s="66" t="s">
        <v>26</v>
      </c>
      <c r="B2" s="66"/>
      <c r="C2" s="66"/>
      <c r="D2" s="66"/>
      <c r="E2" s="66"/>
      <c r="F2" s="66"/>
      <c r="G2" s="66"/>
    </row>
    <row r="3" spans="1:7" ht="20.25" customHeight="1" thickBot="1" x14ac:dyDescent="0.3">
      <c r="A3" s="7"/>
      <c r="B3" s="7"/>
      <c r="C3" s="69" t="s">
        <v>7</v>
      </c>
      <c r="D3" s="69"/>
      <c r="E3" s="69"/>
      <c r="F3" s="7"/>
      <c r="G3" s="7"/>
    </row>
    <row r="4" spans="1:7" s="4" customFormat="1" ht="56.25" customHeight="1" thickBot="1" x14ac:dyDescent="0.3">
      <c r="A4" s="6"/>
      <c r="B4" s="14" t="s">
        <v>0</v>
      </c>
      <c r="C4" s="2" t="s">
        <v>22</v>
      </c>
      <c r="D4" s="2" t="s">
        <v>1</v>
      </c>
      <c r="E4" s="2" t="s">
        <v>2</v>
      </c>
      <c r="F4" s="3" t="s">
        <v>3</v>
      </c>
      <c r="G4" s="6"/>
    </row>
    <row r="5" spans="1:7" s="6" customFormat="1" ht="45.75" customHeight="1" x14ac:dyDescent="0.25">
      <c r="B5" s="15" t="s">
        <v>16</v>
      </c>
      <c r="C5" s="16" t="s">
        <v>21</v>
      </c>
      <c r="D5" s="17">
        <v>12</v>
      </c>
      <c r="E5" s="17">
        <v>10</v>
      </c>
      <c r="F5" s="18">
        <v>2</v>
      </c>
    </row>
    <row r="6" spans="1:7" s="6" customFormat="1" ht="30" customHeight="1" thickBot="1" x14ac:dyDescent="0.3">
      <c r="B6" s="19" t="s">
        <v>15</v>
      </c>
      <c r="C6" s="20" t="s">
        <v>20</v>
      </c>
      <c r="D6" s="21">
        <v>2</v>
      </c>
      <c r="E6" s="21">
        <v>1</v>
      </c>
      <c r="F6" s="22">
        <v>1</v>
      </c>
    </row>
    <row r="7" spans="1:7" s="4" customFormat="1" ht="29.25" customHeight="1" x14ac:dyDescent="0.25">
      <c r="A7" s="6"/>
      <c r="B7" s="67" t="s">
        <v>8</v>
      </c>
      <c r="C7" s="23" t="s">
        <v>23</v>
      </c>
      <c r="D7" s="17">
        <v>12</v>
      </c>
      <c r="E7" s="17">
        <v>7</v>
      </c>
      <c r="F7" s="18">
        <v>5</v>
      </c>
      <c r="G7" s="6"/>
    </row>
    <row r="8" spans="1:7" s="4" customFormat="1" ht="30" customHeight="1" thickBot="1" x14ac:dyDescent="0.3">
      <c r="A8" s="6"/>
      <c r="B8" s="68"/>
      <c r="C8" s="24" t="s">
        <v>24</v>
      </c>
      <c r="D8" s="21">
        <v>2</v>
      </c>
      <c r="E8" s="21">
        <v>2</v>
      </c>
      <c r="F8" s="22">
        <v>0</v>
      </c>
      <c r="G8" s="6"/>
    </row>
    <row r="9" spans="1:7" s="6" customFormat="1" ht="30" customHeight="1" x14ac:dyDescent="0.25">
      <c r="B9" s="67" t="s">
        <v>18</v>
      </c>
      <c r="C9" s="23" t="s">
        <v>21</v>
      </c>
      <c r="D9" s="17">
        <v>12</v>
      </c>
      <c r="E9" s="17">
        <v>4</v>
      </c>
      <c r="F9" s="18">
        <v>8</v>
      </c>
    </row>
    <row r="10" spans="1:7" s="6" customFormat="1" ht="29.25" customHeight="1" thickBot="1" x14ac:dyDescent="0.3">
      <c r="B10" s="68"/>
      <c r="C10" s="24" t="s">
        <v>20</v>
      </c>
      <c r="D10" s="21">
        <v>2</v>
      </c>
      <c r="E10" s="21">
        <v>1</v>
      </c>
      <c r="F10" s="22">
        <v>1</v>
      </c>
    </row>
    <row r="11" spans="1:7" s="6" customFormat="1" ht="25.5" customHeight="1" x14ac:dyDescent="0.25">
      <c r="B11" s="67" t="s">
        <v>17</v>
      </c>
      <c r="C11" s="23" t="s">
        <v>21</v>
      </c>
      <c r="D11" s="17">
        <v>12</v>
      </c>
      <c r="E11" s="17">
        <v>7</v>
      </c>
      <c r="F11" s="18">
        <v>5</v>
      </c>
    </row>
    <row r="12" spans="1:7" s="6" customFormat="1" ht="28.5" customHeight="1" thickBot="1" x14ac:dyDescent="0.3">
      <c r="B12" s="68"/>
      <c r="C12" s="24" t="s">
        <v>20</v>
      </c>
      <c r="D12" s="21">
        <v>2</v>
      </c>
      <c r="E12" s="21">
        <v>1</v>
      </c>
      <c r="F12" s="22">
        <v>1</v>
      </c>
    </row>
    <row r="13" spans="1:7" s="4" customFormat="1" ht="27.75" customHeight="1" x14ac:dyDescent="0.25">
      <c r="A13" s="6"/>
      <c r="B13" s="67" t="s">
        <v>19</v>
      </c>
      <c r="C13" s="23" t="s">
        <v>21</v>
      </c>
      <c r="D13" s="17">
        <v>12</v>
      </c>
      <c r="E13" s="17">
        <v>8</v>
      </c>
      <c r="F13" s="18">
        <v>4</v>
      </c>
      <c r="G13" s="6"/>
    </row>
    <row r="14" spans="1:7" s="4" customFormat="1" ht="32.25" customHeight="1" thickBot="1" x14ac:dyDescent="0.3">
      <c r="A14" s="6"/>
      <c r="B14" s="68"/>
      <c r="C14" s="24" t="s">
        <v>20</v>
      </c>
      <c r="D14" s="27">
        <v>2</v>
      </c>
      <c r="E14" s="27">
        <v>2</v>
      </c>
      <c r="F14" s="28">
        <v>0</v>
      </c>
      <c r="G14" s="6"/>
    </row>
    <row r="15" spans="1:7" ht="19.5" customHeight="1" thickBot="1" x14ac:dyDescent="0.3">
      <c r="B15" s="29"/>
      <c r="C15" s="29" t="s">
        <v>25</v>
      </c>
      <c r="D15" s="30">
        <v>70</v>
      </c>
      <c r="E15" s="30">
        <v>43</v>
      </c>
      <c r="F15" s="30">
        <v>27</v>
      </c>
    </row>
    <row r="16" spans="1:7" s="4" customFormat="1" ht="17.25" x14ac:dyDescent="0.25">
      <c r="A16" s="6"/>
      <c r="B16" s="12" t="s">
        <v>29</v>
      </c>
      <c r="C16" s="12"/>
      <c r="D16" s="6"/>
      <c r="E16" s="6"/>
      <c r="F16" s="6"/>
      <c r="G16" s="6"/>
    </row>
    <row r="17" spans="1:6" s="4" customFormat="1" ht="17.25" x14ac:dyDescent="0.25">
      <c r="A17" s="6"/>
      <c r="B17" s="5" t="s">
        <v>15</v>
      </c>
      <c r="C17" s="11" t="s">
        <v>27</v>
      </c>
      <c r="D17" s="5" t="s">
        <v>28</v>
      </c>
      <c r="E17" s="6" t="s">
        <v>15</v>
      </c>
      <c r="F17" s="26" t="s">
        <v>15</v>
      </c>
    </row>
    <row r="18" spans="1:6" ht="17.25" x14ac:dyDescent="0.25">
      <c r="C18" s="1" t="s">
        <v>30</v>
      </c>
      <c r="D18" s="31"/>
    </row>
    <row r="19" spans="1:6" x14ac:dyDescent="0.25">
      <c r="B19" s="25" t="s">
        <v>9</v>
      </c>
    </row>
    <row r="20" spans="1:6" x14ac:dyDescent="0.25">
      <c r="B20" s="65" t="s">
        <v>31</v>
      </c>
      <c r="C20" s="65"/>
      <c r="D20" s="65"/>
      <c r="E20" s="65"/>
      <c r="F20" s="65"/>
    </row>
    <row r="21" spans="1:6" x14ac:dyDescent="0.25">
      <c r="B21" s="13"/>
      <c r="C21" s="13"/>
      <c r="D21" s="13"/>
      <c r="E21" s="13"/>
      <c r="F21" s="13"/>
    </row>
    <row r="23" spans="1:6" s="4" customFormat="1" ht="12.75" customHeight="1" x14ac:dyDescent="0.25">
      <c r="A23" s="6"/>
      <c r="B23" s="6" t="s">
        <v>4</v>
      </c>
      <c r="C23" s="6"/>
      <c r="D23" s="6"/>
      <c r="E23" s="64" t="s">
        <v>6</v>
      </c>
      <c r="F23" s="64"/>
    </row>
    <row r="24" spans="1:6" s="4" customFormat="1" ht="13.5" customHeight="1" x14ac:dyDescent="0.25">
      <c r="A24" s="6"/>
      <c r="B24" s="6" t="s">
        <v>5</v>
      </c>
      <c r="C24" s="6"/>
      <c r="D24" s="6"/>
      <c r="E24" s="64" t="s">
        <v>5</v>
      </c>
      <c r="F24" s="64"/>
    </row>
    <row r="25" spans="1:6" x14ac:dyDescent="0.25">
      <c r="A25" s="8" t="s">
        <v>14</v>
      </c>
    </row>
    <row r="26" spans="1:6" ht="13.5" customHeight="1" x14ac:dyDescent="0.25">
      <c r="B26" s="9" t="s">
        <v>10</v>
      </c>
      <c r="C26" s="9"/>
      <c r="D26" s="9"/>
      <c r="E26" s="10"/>
    </row>
    <row r="27" spans="1:6" ht="14.25" customHeight="1" x14ac:dyDescent="0.25">
      <c r="B27" s="63" t="s">
        <v>11</v>
      </c>
      <c r="C27" s="63"/>
      <c r="D27" s="63"/>
      <c r="E27" s="63"/>
    </row>
    <row r="28" spans="1:6" ht="18" customHeight="1" x14ac:dyDescent="0.25">
      <c r="B28" s="63" t="s">
        <v>13</v>
      </c>
      <c r="C28" s="63"/>
      <c r="D28" s="63"/>
      <c r="E28" s="63"/>
    </row>
    <row r="29" spans="1:6" ht="15" customHeight="1" x14ac:dyDescent="0.25">
      <c r="B29" s="63" t="s">
        <v>12</v>
      </c>
      <c r="C29" s="63"/>
      <c r="D29" s="63"/>
      <c r="E29" s="63"/>
    </row>
  </sheetData>
  <mergeCells count="12">
    <mergeCell ref="B20:F20"/>
    <mergeCell ref="A2:G2"/>
    <mergeCell ref="B7:B8"/>
    <mergeCell ref="B13:B14"/>
    <mergeCell ref="C3:E3"/>
    <mergeCell ref="B9:B10"/>
    <mergeCell ref="B11:B12"/>
    <mergeCell ref="B27:E27"/>
    <mergeCell ref="B28:E28"/>
    <mergeCell ref="B29:E29"/>
    <mergeCell ref="E23:F23"/>
    <mergeCell ref="E24:F24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4" workbookViewId="0">
      <selection activeCell="A4" sqref="A4:G4"/>
    </sheetView>
  </sheetViews>
  <sheetFormatPr defaultRowHeight="15" x14ac:dyDescent="0.25"/>
  <cols>
    <col min="1" max="1" width="8.140625" style="35" customWidth="1"/>
    <col min="2" max="2" width="8.42578125" style="35" customWidth="1"/>
    <col min="3" max="3" width="23" style="35" customWidth="1"/>
    <col min="4" max="4" width="15.140625" style="35" customWidth="1"/>
    <col min="5" max="5" width="10.5703125" style="35" customWidth="1"/>
    <col min="6" max="6" width="10.42578125" style="35" customWidth="1"/>
    <col min="7" max="7" width="10.5703125" style="35" customWidth="1"/>
    <col min="8" max="16384" width="9.140625" style="35"/>
  </cols>
  <sheetData>
    <row r="1" spans="1:7" ht="48" customHeight="1" thickBot="1" x14ac:dyDescent="0.3">
      <c r="A1" s="71" t="s">
        <v>60</v>
      </c>
      <c r="B1" s="72"/>
      <c r="C1" s="72"/>
      <c r="D1" s="72"/>
      <c r="E1" s="72"/>
      <c r="F1" s="72"/>
      <c r="G1" s="72"/>
    </row>
    <row r="2" spans="1:7" ht="13.5" customHeight="1" thickTop="1" x14ac:dyDescent="0.25">
      <c r="A2" s="73" t="s">
        <v>58</v>
      </c>
      <c r="B2" s="73"/>
      <c r="C2" s="73"/>
      <c r="D2" s="73"/>
      <c r="E2" s="36"/>
      <c r="F2" s="37" t="s">
        <v>59</v>
      </c>
      <c r="G2" s="38">
        <v>42902</v>
      </c>
    </row>
    <row r="3" spans="1:7" ht="18" customHeight="1" x14ac:dyDescent="0.25">
      <c r="B3" s="39"/>
      <c r="E3" s="39"/>
      <c r="G3" s="39"/>
    </row>
    <row r="4" spans="1:7" ht="36" customHeight="1" x14ac:dyDescent="0.25">
      <c r="A4" s="80" t="s">
        <v>41</v>
      </c>
      <c r="B4" s="80"/>
      <c r="C4" s="80"/>
      <c r="D4" s="80"/>
      <c r="E4" s="80"/>
      <c r="F4" s="80"/>
      <c r="G4" s="80"/>
    </row>
    <row r="5" spans="1:7" x14ac:dyDescent="0.25">
      <c r="A5" s="83" t="s">
        <v>7</v>
      </c>
      <c r="B5" s="83"/>
      <c r="C5" s="83"/>
      <c r="D5" s="83"/>
      <c r="E5" s="83"/>
      <c r="F5" s="83"/>
      <c r="G5" s="40"/>
    </row>
    <row r="6" spans="1:7" x14ac:dyDescent="0.25">
      <c r="A6" s="83" t="s">
        <v>40</v>
      </c>
      <c r="B6" s="83"/>
      <c r="C6" s="83"/>
      <c r="D6" s="83"/>
      <c r="E6" s="83"/>
      <c r="F6" s="83"/>
      <c r="G6" s="83"/>
    </row>
    <row r="7" spans="1:7" ht="15.75" thickBot="1" x14ac:dyDescent="0.3">
      <c r="A7" s="41"/>
      <c r="B7" s="41"/>
      <c r="C7" s="41"/>
      <c r="D7" s="41"/>
      <c r="E7" s="41"/>
      <c r="F7" s="41"/>
      <c r="G7" s="41"/>
    </row>
    <row r="8" spans="1:7" ht="33.75" customHeight="1" thickBot="1" x14ac:dyDescent="0.3">
      <c r="B8" s="42" t="s">
        <v>55</v>
      </c>
      <c r="C8" s="43" t="s">
        <v>50</v>
      </c>
      <c r="D8" s="44" t="s">
        <v>39</v>
      </c>
      <c r="E8" s="44" t="s">
        <v>36</v>
      </c>
      <c r="F8" s="44" t="s">
        <v>37</v>
      </c>
      <c r="G8" s="45" t="s">
        <v>38</v>
      </c>
    </row>
    <row r="9" spans="1:7" x14ac:dyDescent="0.25">
      <c r="B9" s="85">
        <v>1</v>
      </c>
      <c r="C9" s="78" t="s">
        <v>51</v>
      </c>
      <c r="D9" s="50" t="s">
        <v>45</v>
      </c>
      <c r="E9" s="51">
        <v>12</v>
      </c>
      <c r="F9" s="51">
        <v>7</v>
      </c>
      <c r="G9" s="52">
        <f>E9-F9</f>
        <v>5</v>
      </c>
    </row>
    <row r="10" spans="1:7" ht="15.75" thickBot="1" x14ac:dyDescent="0.3">
      <c r="B10" s="86"/>
      <c r="C10" s="79"/>
      <c r="D10" s="53" t="s">
        <v>48</v>
      </c>
      <c r="E10" s="54">
        <v>2</v>
      </c>
      <c r="F10" s="54">
        <v>2</v>
      </c>
      <c r="G10" s="55">
        <f t="shared" ref="G10:G19" si="0">E10-F10</f>
        <v>0</v>
      </c>
    </row>
    <row r="11" spans="1:7" x14ac:dyDescent="0.25">
      <c r="B11" s="81">
        <v>2</v>
      </c>
      <c r="C11" s="78" t="s">
        <v>52</v>
      </c>
      <c r="D11" s="50" t="s">
        <v>56</v>
      </c>
      <c r="E11" s="51">
        <v>12</v>
      </c>
      <c r="F11" s="51">
        <v>2</v>
      </c>
      <c r="G11" s="52">
        <f t="shared" si="0"/>
        <v>10</v>
      </c>
    </row>
    <row r="12" spans="1:7" ht="15.75" thickBot="1" x14ac:dyDescent="0.3">
      <c r="B12" s="82"/>
      <c r="C12" s="79"/>
      <c r="D12" s="53" t="s">
        <v>47</v>
      </c>
      <c r="E12" s="54">
        <v>2</v>
      </c>
      <c r="F12" s="54">
        <v>1</v>
      </c>
      <c r="G12" s="55">
        <f t="shared" si="0"/>
        <v>1</v>
      </c>
    </row>
    <row r="13" spans="1:7" x14ac:dyDescent="0.25">
      <c r="B13" s="81">
        <v>3</v>
      </c>
      <c r="C13" s="78" t="s">
        <v>53</v>
      </c>
      <c r="D13" s="50" t="s">
        <v>45</v>
      </c>
      <c r="E13" s="51">
        <v>12</v>
      </c>
      <c r="F13" s="51">
        <v>2</v>
      </c>
      <c r="G13" s="52">
        <f t="shared" si="0"/>
        <v>10</v>
      </c>
    </row>
    <row r="14" spans="1:7" ht="15.75" thickBot="1" x14ac:dyDescent="0.3">
      <c r="B14" s="82"/>
      <c r="C14" s="79"/>
      <c r="D14" s="53" t="s">
        <v>48</v>
      </c>
      <c r="E14" s="54">
        <v>2</v>
      </c>
      <c r="F14" s="54">
        <v>0</v>
      </c>
      <c r="G14" s="55">
        <f t="shared" si="0"/>
        <v>2</v>
      </c>
    </row>
    <row r="15" spans="1:7" x14ac:dyDescent="0.25">
      <c r="B15" s="81">
        <v>4</v>
      </c>
      <c r="C15" s="78" t="s">
        <v>64</v>
      </c>
      <c r="D15" s="50" t="s">
        <v>49</v>
      </c>
      <c r="E15" s="51">
        <v>12</v>
      </c>
      <c r="F15" s="51">
        <v>0</v>
      </c>
      <c r="G15" s="52">
        <f t="shared" si="0"/>
        <v>12</v>
      </c>
    </row>
    <row r="16" spans="1:7" ht="15.75" thickBot="1" x14ac:dyDescent="0.3">
      <c r="B16" s="82"/>
      <c r="C16" s="79"/>
      <c r="D16" s="53" t="s">
        <v>46</v>
      </c>
      <c r="E16" s="54">
        <v>2</v>
      </c>
      <c r="F16" s="54">
        <v>0</v>
      </c>
      <c r="G16" s="55">
        <f t="shared" si="0"/>
        <v>2</v>
      </c>
    </row>
    <row r="17" spans="1:8" x14ac:dyDescent="0.25">
      <c r="B17" s="81">
        <v>5</v>
      </c>
      <c r="C17" s="78" t="s">
        <v>54</v>
      </c>
      <c r="D17" s="50" t="s">
        <v>49</v>
      </c>
      <c r="E17" s="51">
        <v>12</v>
      </c>
      <c r="F17" s="51">
        <v>7</v>
      </c>
      <c r="G17" s="52">
        <f t="shared" si="0"/>
        <v>5</v>
      </c>
    </row>
    <row r="18" spans="1:8" ht="15.75" thickBot="1" x14ac:dyDescent="0.3">
      <c r="B18" s="82"/>
      <c r="C18" s="79"/>
      <c r="D18" s="53" t="s">
        <v>48</v>
      </c>
      <c r="E18" s="54">
        <v>2</v>
      </c>
      <c r="F18" s="54">
        <v>1</v>
      </c>
      <c r="G18" s="55">
        <f t="shared" si="0"/>
        <v>1</v>
      </c>
    </row>
    <row r="19" spans="1:8" ht="15.75" thickBot="1" x14ac:dyDescent="0.3">
      <c r="B19" s="74" t="s">
        <v>25</v>
      </c>
      <c r="C19" s="75"/>
      <c r="D19" s="76"/>
      <c r="E19" s="56">
        <v>70</v>
      </c>
      <c r="F19" s="56">
        <f>SUM(F9:F18)</f>
        <v>22</v>
      </c>
      <c r="G19" s="57">
        <f t="shared" si="0"/>
        <v>48</v>
      </c>
    </row>
    <row r="20" spans="1:8" ht="15.75" thickBot="1" x14ac:dyDescent="0.3">
      <c r="B20" s="34"/>
      <c r="C20" s="34"/>
      <c r="D20" s="34"/>
    </row>
    <row r="21" spans="1:8" x14ac:dyDescent="0.25">
      <c r="B21" s="87" t="s">
        <v>33</v>
      </c>
      <c r="C21" s="88"/>
      <c r="D21" s="89"/>
      <c r="E21" s="32">
        <f>E19</f>
        <v>70</v>
      </c>
      <c r="G21" s="46"/>
    </row>
    <row r="22" spans="1:8" x14ac:dyDescent="0.25">
      <c r="B22" s="90" t="s">
        <v>32</v>
      </c>
      <c r="C22" s="91"/>
      <c r="D22" s="92"/>
      <c r="E22" s="47">
        <f>F19</f>
        <v>22</v>
      </c>
      <c r="G22" s="46"/>
    </row>
    <row r="23" spans="1:8" ht="15.75" thickBot="1" x14ac:dyDescent="0.3">
      <c r="B23" s="93" t="s">
        <v>34</v>
      </c>
      <c r="C23" s="94"/>
      <c r="D23" s="95"/>
      <c r="E23" s="33">
        <f>G19</f>
        <v>48</v>
      </c>
    </row>
    <row r="25" spans="1:8" ht="18.75" customHeight="1" x14ac:dyDescent="0.25">
      <c r="A25" s="77" t="s">
        <v>61</v>
      </c>
      <c r="B25" s="77"/>
      <c r="C25" s="77"/>
      <c r="D25" s="77"/>
      <c r="E25" s="77"/>
      <c r="F25" s="77"/>
      <c r="G25" s="77"/>
    </row>
    <row r="26" spans="1:8" ht="21" customHeight="1" x14ac:dyDescent="0.25">
      <c r="A26" s="77" t="s">
        <v>62</v>
      </c>
      <c r="B26" s="77"/>
      <c r="C26" s="77"/>
      <c r="D26" s="77"/>
      <c r="E26" s="77"/>
      <c r="F26" s="77"/>
      <c r="G26" s="77"/>
    </row>
    <row r="27" spans="1:8" x14ac:dyDescent="0.25">
      <c r="A27" s="77" t="s">
        <v>57</v>
      </c>
      <c r="B27" s="77"/>
      <c r="C27" s="77"/>
      <c r="D27" s="77"/>
      <c r="E27" s="77"/>
      <c r="F27" s="77"/>
      <c r="G27" s="77"/>
      <c r="H27" s="34"/>
    </row>
    <row r="28" spans="1:8" x14ac:dyDescent="0.25">
      <c r="B28" s="48"/>
      <c r="C28" s="48"/>
      <c r="D28" s="48"/>
      <c r="E28" s="48"/>
      <c r="F28" s="48"/>
      <c r="G28" s="48"/>
    </row>
    <row r="29" spans="1:8" x14ac:dyDescent="0.25">
      <c r="B29" s="48"/>
      <c r="C29" s="48"/>
      <c r="D29" s="48"/>
      <c r="E29" s="48"/>
      <c r="F29" s="48"/>
      <c r="G29" s="48"/>
    </row>
    <row r="31" spans="1:8" ht="17.25" customHeight="1" x14ac:dyDescent="0.25">
      <c r="B31" s="35" t="s">
        <v>4</v>
      </c>
      <c r="F31" s="84" t="s">
        <v>35</v>
      </c>
      <c r="G31" s="84"/>
    </row>
    <row r="32" spans="1:8" ht="13.5" customHeight="1" x14ac:dyDescent="0.25">
      <c r="B32" s="35" t="s">
        <v>5</v>
      </c>
      <c r="F32" s="84" t="s">
        <v>5</v>
      </c>
      <c r="G32" s="84"/>
    </row>
    <row r="33" spans="1:7" ht="13.5" customHeight="1" x14ac:dyDescent="0.25"/>
    <row r="34" spans="1:7" ht="13.5" customHeight="1" x14ac:dyDescent="0.25">
      <c r="A34" s="48" t="s">
        <v>14</v>
      </c>
    </row>
    <row r="35" spans="1:7" ht="13.5" customHeight="1" x14ac:dyDescent="0.25">
      <c r="A35" s="48"/>
      <c r="B35" s="70" t="s">
        <v>63</v>
      </c>
      <c r="C35" s="70"/>
      <c r="D35" s="70"/>
      <c r="E35" s="70"/>
      <c r="F35" s="70"/>
      <c r="G35" s="70"/>
    </row>
    <row r="36" spans="1:7" ht="14.25" customHeight="1" x14ac:dyDescent="0.25">
      <c r="B36" s="48" t="s">
        <v>11</v>
      </c>
      <c r="C36" s="48"/>
      <c r="D36" s="48"/>
      <c r="E36" s="48"/>
      <c r="F36" s="48"/>
      <c r="G36" s="48"/>
    </row>
    <row r="37" spans="1:7" ht="18" customHeight="1" x14ac:dyDescent="0.25">
      <c r="B37" s="70" t="s">
        <v>13</v>
      </c>
      <c r="C37" s="70"/>
      <c r="D37" s="70"/>
      <c r="E37" s="70"/>
      <c r="F37" s="70"/>
      <c r="G37" s="70"/>
    </row>
    <row r="38" spans="1:7" ht="14.25" customHeight="1" x14ac:dyDescent="0.25">
      <c r="B38" s="70" t="s">
        <v>42</v>
      </c>
      <c r="C38" s="70"/>
      <c r="D38" s="70"/>
      <c r="E38" s="70"/>
      <c r="F38" s="70"/>
      <c r="G38" s="70"/>
    </row>
    <row r="39" spans="1:7" ht="15" customHeight="1" x14ac:dyDescent="0.25">
      <c r="B39" s="70" t="s">
        <v>43</v>
      </c>
      <c r="C39" s="70"/>
      <c r="D39" s="70"/>
      <c r="E39" s="70"/>
      <c r="F39" s="70"/>
      <c r="G39" s="70"/>
    </row>
    <row r="40" spans="1:7" x14ac:dyDescent="0.25">
      <c r="B40" s="70" t="s">
        <v>44</v>
      </c>
      <c r="C40" s="70"/>
      <c r="D40" s="70"/>
      <c r="E40" s="70"/>
      <c r="F40" s="70"/>
      <c r="G40" s="70"/>
    </row>
  </sheetData>
  <mergeCells count="29">
    <mergeCell ref="F32:G32"/>
    <mergeCell ref="A27:G27"/>
    <mergeCell ref="A25:G25"/>
    <mergeCell ref="B22:D22"/>
    <mergeCell ref="B23:D23"/>
    <mergeCell ref="A5:F5"/>
    <mergeCell ref="A6:G6"/>
    <mergeCell ref="F31:G31"/>
    <mergeCell ref="B13:B14"/>
    <mergeCell ref="B15:B16"/>
    <mergeCell ref="B17:B18"/>
    <mergeCell ref="B9:B10"/>
    <mergeCell ref="B21:D21"/>
    <mergeCell ref="B38:G38"/>
    <mergeCell ref="B37:G37"/>
    <mergeCell ref="B39:G39"/>
    <mergeCell ref="B40:G40"/>
    <mergeCell ref="A1:G1"/>
    <mergeCell ref="A2:D2"/>
    <mergeCell ref="B19:D19"/>
    <mergeCell ref="B35:G35"/>
    <mergeCell ref="A26:G26"/>
    <mergeCell ref="C9:C10"/>
    <mergeCell ref="C11:C12"/>
    <mergeCell ref="C13:C14"/>
    <mergeCell ref="C15:C16"/>
    <mergeCell ref="C17:C18"/>
    <mergeCell ref="A4:G4"/>
    <mergeCell ref="B11:B12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4" workbookViewId="0">
      <selection activeCell="A27" sqref="A27:G27"/>
    </sheetView>
  </sheetViews>
  <sheetFormatPr defaultRowHeight="15" x14ac:dyDescent="0.25"/>
  <cols>
    <col min="1" max="1" width="8.140625" style="49" customWidth="1"/>
    <col min="2" max="2" width="8.42578125" style="49" customWidth="1"/>
    <col min="3" max="3" width="23" style="49" customWidth="1"/>
    <col min="4" max="4" width="15.140625" style="49" customWidth="1"/>
    <col min="5" max="5" width="10.5703125" style="49" customWidth="1"/>
    <col min="6" max="6" width="10.42578125" style="49" customWidth="1"/>
    <col min="7" max="7" width="10.5703125" style="49" customWidth="1"/>
    <col min="8" max="16384" width="9.140625" style="49"/>
  </cols>
  <sheetData>
    <row r="1" spans="1:7" ht="48" customHeight="1" thickBot="1" x14ac:dyDescent="0.3">
      <c r="A1" s="71" t="s">
        <v>60</v>
      </c>
      <c r="B1" s="72"/>
      <c r="C1" s="72"/>
      <c r="D1" s="72"/>
      <c r="E1" s="72"/>
      <c r="F1" s="72"/>
      <c r="G1" s="72"/>
    </row>
    <row r="2" spans="1:7" ht="13.5" customHeight="1" thickTop="1" x14ac:dyDescent="0.25">
      <c r="A2" s="73" t="s">
        <v>78</v>
      </c>
      <c r="B2" s="73"/>
      <c r="C2" s="73"/>
      <c r="D2" s="73"/>
      <c r="E2" s="36"/>
      <c r="F2" s="37" t="s">
        <v>59</v>
      </c>
      <c r="G2" s="38"/>
    </row>
    <row r="3" spans="1:7" ht="18" customHeight="1" x14ac:dyDescent="0.25">
      <c r="B3" s="39"/>
      <c r="E3" s="39"/>
      <c r="G3" s="39"/>
    </row>
    <row r="4" spans="1:7" ht="36" customHeight="1" x14ac:dyDescent="0.25">
      <c r="A4" s="80" t="s">
        <v>80</v>
      </c>
      <c r="B4" s="80"/>
      <c r="C4" s="80"/>
      <c r="D4" s="80"/>
      <c r="E4" s="80"/>
      <c r="F4" s="80"/>
      <c r="G4" s="80"/>
    </row>
    <row r="5" spans="1:7" x14ac:dyDescent="0.25">
      <c r="A5" s="83" t="s">
        <v>7</v>
      </c>
      <c r="B5" s="83"/>
      <c r="C5" s="83"/>
      <c r="D5" s="83"/>
      <c r="E5" s="83"/>
      <c r="F5" s="83"/>
      <c r="G5" s="40"/>
    </row>
    <row r="6" spans="1:7" x14ac:dyDescent="0.25">
      <c r="A6" s="83" t="s">
        <v>79</v>
      </c>
      <c r="B6" s="83"/>
      <c r="C6" s="83"/>
      <c r="D6" s="83"/>
      <c r="E6" s="83"/>
      <c r="F6" s="83"/>
      <c r="G6" s="83"/>
    </row>
    <row r="7" spans="1:7" x14ac:dyDescent="0.25">
      <c r="A7" s="83" t="s">
        <v>81</v>
      </c>
      <c r="B7" s="83"/>
      <c r="C7" s="83"/>
      <c r="D7" s="83"/>
      <c r="E7" s="83"/>
      <c r="F7" s="83"/>
      <c r="G7" s="83"/>
    </row>
    <row r="8" spans="1:7" ht="15.75" thickBot="1" x14ac:dyDescent="0.3">
      <c r="A8" s="41"/>
      <c r="B8" s="41"/>
      <c r="C8" s="41"/>
      <c r="D8" s="41"/>
      <c r="E8" s="41"/>
      <c r="F8" s="41"/>
      <c r="G8" s="41"/>
    </row>
    <row r="9" spans="1:7" ht="33.75" customHeight="1" thickBot="1" x14ac:dyDescent="0.3">
      <c r="B9" s="42" t="s">
        <v>55</v>
      </c>
      <c r="C9" s="43" t="s">
        <v>50</v>
      </c>
      <c r="D9" s="44" t="s">
        <v>39</v>
      </c>
      <c r="E9" s="44" t="s">
        <v>36</v>
      </c>
      <c r="F9" s="44" t="s">
        <v>37</v>
      </c>
      <c r="G9" s="45" t="s">
        <v>38</v>
      </c>
    </row>
    <row r="10" spans="1:7" x14ac:dyDescent="0.25">
      <c r="B10" s="85">
        <v>1</v>
      </c>
      <c r="C10" s="78" t="s">
        <v>51</v>
      </c>
      <c r="D10" s="50" t="s">
        <v>45</v>
      </c>
      <c r="E10" s="51">
        <v>12</v>
      </c>
      <c r="F10" s="51">
        <v>7</v>
      </c>
      <c r="G10" s="52">
        <f>E10-F10</f>
        <v>5</v>
      </c>
    </row>
    <row r="11" spans="1:7" ht="15.75" thickBot="1" x14ac:dyDescent="0.3">
      <c r="B11" s="86"/>
      <c r="C11" s="79"/>
      <c r="D11" s="53" t="s">
        <v>48</v>
      </c>
      <c r="E11" s="54">
        <v>2</v>
      </c>
      <c r="F11" s="54">
        <v>2</v>
      </c>
      <c r="G11" s="55">
        <f t="shared" ref="G11:G20" si="0">E11-F11</f>
        <v>0</v>
      </c>
    </row>
    <row r="12" spans="1:7" x14ac:dyDescent="0.25">
      <c r="B12" s="81">
        <v>2</v>
      </c>
      <c r="C12" s="78" t="s">
        <v>52</v>
      </c>
      <c r="D12" s="50" t="s">
        <v>56</v>
      </c>
      <c r="E12" s="51">
        <v>12</v>
      </c>
      <c r="F12" s="51">
        <v>2</v>
      </c>
      <c r="G12" s="52">
        <f t="shared" si="0"/>
        <v>10</v>
      </c>
    </row>
    <row r="13" spans="1:7" ht="15.75" thickBot="1" x14ac:dyDescent="0.3">
      <c r="B13" s="82"/>
      <c r="C13" s="79"/>
      <c r="D13" s="53" t="s">
        <v>47</v>
      </c>
      <c r="E13" s="54">
        <v>2</v>
      </c>
      <c r="F13" s="54">
        <v>1</v>
      </c>
      <c r="G13" s="55">
        <f t="shared" si="0"/>
        <v>1</v>
      </c>
    </row>
    <row r="14" spans="1:7" x14ac:dyDescent="0.25">
      <c r="B14" s="81">
        <v>3</v>
      </c>
      <c r="C14" s="78" t="s">
        <v>53</v>
      </c>
      <c r="D14" s="50" t="s">
        <v>45</v>
      </c>
      <c r="E14" s="51">
        <v>12</v>
      </c>
      <c r="F14" s="51">
        <v>2</v>
      </c>
      <c r="G14" s="52">
        <f t="shared" si="0"/>
        <v>10</v>
      </c>
    </row>
    <row r="15" spans="1:7" ht="15.75" thickBot="1" x14ac:dyDescent="0.3">
      <c r="B15" s="82"/>
      <c r="C15" s="79"/>
      <c r="D15" s="53" t="s">
        <v>48</v>
      </c>
      <c r="E15" s="54">
        <v>2</v>
      </c>
      <c r="F15" s="54">
        <v>0</v>
      </c>
      <c r="G15" s="55">
        <f t="shared" si="0"/>
        <v>2</v>
      </c>
    </row>
    <row r="16" spans="1:7" x14ac:dyDescent="0.25">
      <c r="B16" s="81">
        <v>4</v>
      </c>
      <c r="C16" s="78" t="s">
        <v>64</v>
      </c>
      <c r="D16" s="50" t="s">
        <v>49</v>
      </c>
      <c r="E16" s="51">
        <v>12</v>
      </c>
      <c r="F16" s="51">
        <v>0</v>
      </c>
      <c r="G16" s="52">
        <f t="shared" si="0"/>
        <v>12</v>
      </c>
    </row>
    <row r="17" spans="1:8" ht="15.75" thickBot="1" x14ac:dyDescent="0.3">
      <c r="B17" s="82"/>
      <c r="C17" s="79"/>
      <c r="D17" s="53" t="s">
        <v>46</v>
      </c>
      <c r="E17" s="54">
        <v>2</v>
      </c>
      <c r="F17" s="54">
        <v>0</v>
      </c>
      <c r="G17" s="55">
        <f t="shared" si="0"/>
        <v>2</v>
      </c>
    </row>
    <row r="18" spans="1:8" x14ac:dyDescent="0.25">
      <c r="B18" s="81">
        <v>5</v>
      </c>
      <c r="C18" s="78" t="s">
        <v>54</v>
      </c>
      <c r="D18" s="50" t="s">
        <v>49</v>
      </c>
      <c r="E18" s="51">
        <v>12</v>
      </c>
      <c r="F18" s="51">
        <v>7</v>
      </c>
      <c r="G18" s="52">
        <f t="shared" si="0"/>
        <v>5</v>
      </c>
    </row>
    <row r="19" spans="1:8" ht="15.75" thickBot="1" x14ac:dyDescent="0.3">
      <c r="B19" s="82"/>
      <c r="C19" s="79"/>
      <c r="D19" s="53" t="s">
        <v>48</v>
      </c>
      <c r="E19" s="54">
        <v>2</v>
      </c>
      <c r="F19" s="54">
        <v>1</v>
      </c>
      <c r="G19" s="55">
        <f t="shared" si="0"/>
        <v>1</v>
      </c>
    </row>
    <row r="20" spans="1:8" ht="15.75" thickBot="1" x14ac:dyDescent="0.3">
      <c r="B20" s="74" t="s">
        <v>25</v>
      </c>
      <c r="C20" s="75"/>
      <c r="D20" s="76"/>
      <c r="E20" s="56">
        <v>70</v>
      </c>
      <c r="F20" s="56">
        <f>SUM(F10:F19)</f>
        <v>22</v>
      </c>
      <c r="G20" s="57">
        <f t="shared" si="0"/>
        <v>48</v>
      </c>
    </row>
    <row r="21" spans="1:8" ht="15.75" thickBot="1" x14ac:dyDescent="0.3">
      <c r="B21" s="34"/>
      <c r="C21" s="34"/>
      <c r="D21" s="34"/>
    </row>
    <row r="22" spans="1:8" x14ac:dyDescent="0.25">
      <c r="B22" s="87" t="s">
        <v>33</v>
      </c>
      <c r="C22" s="88"/>
      <c r="D22" s="89"/>
      <c r="E22" s="32">
        <f>E20</f>
        <v>70</v>
      </c>
      <c r="G22" s="46"/>
    </row>
    <row r="23" spans="1:8" x14ac:dyDescent="0.25">
      <c r="B23" s="90" t="s">
        <v>32</v>
      </c>
      <c r="C23" s="91"/>
      <c r="D23" s="92"/>
      <c r="E23" s="47">
        <f>F20</f>
        <v>22</v>
      </c>
      <c r="G23" s="46"/>
    </row>
    <row r="24" spans="1:8" ht="15.75" thickBot="1" x14ac:dyDescent="0.3">
      <c r="B24" s="93" t="s">
        <v>34</v>
      </c>
      <c r="C24" s="94"/>
      <c r="D24" s="95"/>
      <c r="E24" s="33">
        <f>G20</f>
        <v>48</v>
      </c>
    </row>
    <row r="26" spans="1:8" ht="18.75" customHeight="1" x14ac:dyDescent="0.25">
      <c r="A26" s="77" t="s">
        <v>61</v>
      </c>
      <c r="B26" s="77"/>
      <c r="C26" s="77"/>
      <c r="D26" s="77"/>
      <c r="E26" s="77"/>
      <c r="F26" s="77"/>
      <c r="G26" s="77"/>
    </row>
    <row r="27" spans="1:8" ht="21" customHeight="1" x14ac:dyDescent="0.25">
      <c r="A27" s="77" t="s">
        <v>62</v>
      </c>
      <c r="B27" s="77"/>
      <c r="C27" s="77"/>
      <c r="D27" s="77"/>
      <c r="E27" s="77"/>
      <c r="F27" s="77"/>
      <c r="G27" s="77"/>
    </row>
    <row r="28" spans="1:8" x14ac:dyDescent="0.25">
      <c r="A28" s="77" t="s">
        <v>57</v>
      </c>
      <c r="B28" s="77"/>
      <c r="C28" s="77"/>
      <c r="D28" s="77"/>
      <c r="E28" s="77"/>
      <c r="F28" s="77"/>
      <c r="G28" s="77"/>
      <c r="H28" s="34"/>
    </row>
    <row r="29" spans="1:8" x14ac:dyDescent="0.25">
      <c r="B29" s="58"/>
      <c r="C29" s="58"/>
      <c r="D29" s="58"/>
      <c r="E29" s="58"/>
      <c r="F29" s="58"/>
      <c r="G29" s="58"/>
    </row>
    <row r="30" spans="1:8" x14ac:dyDescent="0.25">
      <c r="B30" s="58"/>
      <c r="C30" s="58"/>
      <c r="D30" s="58"/>
      <c r="E30" s="58"/>
      <c r="F30" s="58"/>
      <c r="G30" s="58"/>
    </row>
    <row r="32" spans="1:8" ht="17.25" customHeight="1" x14ac:dyDescent="0.25">
      <c r="F32" s="84" t="s">
        <v>83</v>
      </c>
      <c r="G32" s="84"/>
    </row>
    <row r="33" spans="1:7" ht="13.5" customHeight="1" x14ac:dyDescent="0.25">
      <c r="F33" s="84" t="s">
        <v>5</v>
      </c>
      <c r="G33" s="84"/>
    </row>
    <row r="34" spans="1:7" ht="13.5" customHeight="1" x14ac:dyDescent="0.25"/>
    <row r="35" spans="1:7" ht="13.5" customHeight="1" x14ac:dyDescent="0.25">
      <c r="A35" s="58" t="s">
        <v>14</v>
      </c>
    </row>
    <row r="36" spans="1:7" ht="13.5" customHeight="1" x14ac:dyDescent="0.25">
      <c r="A36" s="58"/>
      <c r="B36" s="70" t="s">
        <v>63</v>
      </c>
      <c r="C36" s="70"/>
      <c r="D36" s="70"/>
      <c r="E36" s="70"/>
      <c r="F36" s="70"/>
      <c r="G36" s="70"/>
    </row>
    <row r="37" spans="1:7" ht="14.25" customHeight="1" x14ac:dyDescent="0.25">
      <c r="B37" s="58" t="s">
        <v>11</v>
      </c>
      <c r="C37" s="58"/>
      <c r="D37" s="58"/>
      <c r="E37" s="58"/>
      <c r="F37" s="58"/>
      <c r="G37" s="58"/>
    </row>
    <row r="38" spans="1:7" ht="18" customHeight="1" x14ac:dyDescent="0.25">
      <c r="B38" s="70" t="s">
        <v>13</v>
      </c>
      <c r="C38" s="70"/>
      <c r="D38" s="70"/>
      <c r="E38" s="70"/>
      <c r="F38" s="70"/>
      <c r="G38" s="70"/>
    </row>
    <row r="39" spans="1:7" ht="14.25" customHeight="1" x14ac:dyDescent="0.25">
      <c r="B39" s="70" t="s">
        <v>42</v>
      </c>
      <c r="C39" s="70"/>
      <c r="D39" s="70"/>
      <c r="E39" s="70"/>
      <c r="F39" s="70"/>
      <c r="G39" s="70"/>
    </row>
    <row r="40" spans="1:7" x14ac:dyDescent="0.25">
      <c r="B40" s="70" t="s">
        <v>44</v>
      </c>
      <c r="C40" s="70"/>
      <c r="D40" s="70"/>
      <c r="E40" s="70"/>
      <c r="F40" s="70"/>
      <c r="G40" s="70"/>
    </row>
    <row r="41" spans="1:7" ht="15" customHeight="1" x14ac:dyDescent="0.25">
      <c r="B41" s="70" t="s">
        <v>43</v>
      </c>
      <c r="C41" s="70"/>
      <c r="D41" s="70"/>
      <c r="E41" s="70"/>
      <c r="F41" s="70"/>
      <c r="G41" s="70"/>
    </row>
    <row r="42" spans="1:7" x14ac:dyDescent="0.25">
      <c r="B42" s="70" t="s">
        <v>82</v>
      </c>
      <c r="C42" s="70"/>
      <c r="D42" s="70"/>
      <c r="E42" s="70"/>
      <c r="F42" s="70"/>
      <c r="G42" s="70"/>
    </row>
  </sheetData>
  <mergeCells count="31">
    <mergeCell ref="B24:D24"/>
    <mergeCell ref="B12:B13"/>
    <mergeCell ref="C12:C13"/>
    <mergeCell ref="B14:B15"/>
    <mergeCell ref="C14:C15"/>
    <mergeCell ref="B16:B17"/>
    <mergeCell ref="B18:B19"/>
    <mergeCell ref="C18:C19"/>
    <mergeCell ref="B20:D20"/>
    <mergeCell ref="B22:D22"/>
    <mergeCell ref="B23:D23"/>
    <mergeCell ref="B42:G42"/>
    <mergeCell ref="A26:G26"/>
    <mergeCell ref="A27:G27"/>
    <mergeCell ref="A28:G28"/>
    <mergeCell ref="F32:G32"/>
    <mergeCell ref="F33:G33"/>
    <mergeCell ref="B36:G36"/>
    <mergeCell ref="B38:G38"/>
    <mergeCell ref="B39:G39"/>
    <mergeCell ref="B41:G41"/>
    <mergeCell ref="B40:G40"/>
    <mergeCell ref="C16:C17"/>
    <mergeCell ref="A1:G1"/>
    <mergeCell ref="A2:D2"/>
    <mergeCell ref="A4:G4"/>
    <mergeCell ref="A5:F5"/>
    <mergeCell ref="A6:G6"/>
    <mergeCell ref="B10:B11"/>
    <mergeCell ref="C10:C11"/>
    <mergeCell ref="A7:G7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H18" sqref="H18"/>
    </sheetView>
  </sheetViews>
  <sheetFormatPr defaultRowHeight="15" x14ac:dyDescent="0.25"/>
  <cols>
    <col min="1" max="1" width="21.140625" customWidth="1"/>
    <col min="2" max="2" width="18.28515625" customWidth="1"/>
    <col min="3" max="3" width="20.28515625" customWidth="1"/>
    <col min="4" max="4" width="19.42578125" customWidth="1"/>
    <col min="5" max="5" width="13" customWidth="1"/>
    <col min="6" max="6" width="32.5703125" customWidth="1"/>
  </cols>
  <sheetData>
    <row r="2" spans="1:6" x14ac:dyDescent="0.25">
      <c r="A2" s="59" t="s">
        <v>69</v>
      </c>
      <c r="B2" s="59" t="s">
        <v>65</v>
      </c>
      <c r="C2" s="59" t="s">
        <v>66</v>
      </c>
      <c r="D2" s="59" t="s">
        <v>67</v>
      </c>
      <c r="E2" s="62" t="s">
        <v>68</v>
      </c>
      <c r="F2" s="62" t="s">
        <v>76</v>
      </c>
    </row>
    <row r="3" spans="1:6" x14ac:dyDescent="0.25">
      <c r="A3" s="61" t="s">
        <v>70</v>
      </c>
      <c r="B3" s="60">
        <v>9</v>
      </c>
      <c r="C3" s="60">
        <v>10</v>
      </c>
      <c r="D3" s="60">
        <v>7</v>
      </c>
      <c r="E3" s="60">
        <v>3</v>
      </c>
      <c r="F3" s="60"/>
    </row>
    <row r="4" spans="1:6" x14ac:dyDescent="0.25">
      <c r="A4" s="61" t="s">
        <v>71</v>
      </c>
      <c r="B4" s="60">
        <v>15</v>
      </c>
      <c r="C4" s="60">
        <v>10</v>
      </c>
      <c r="D4" s="60">
        <v>8</v>
      </c>
      <c r="E4" s="60">
        <v>2</v>
      </c>
      <c r="F4" s="60"/>
    </row>
    <row r="5" spans="1:6" x14ac:dyDescent="0.25">
      <c r="A5" s="61" t="s">
        <v>72</v>
      </c>
      <c r="B5" s="60">
        <v>18</v>
      </c>
      <c r="C5" s="60">
        <v>10</v>
      </c>
      <c r="D5" s="60">
        <v>7</v>
      </c>
      <c r="E5" s="60">
        <v>3</v>
      </c>
      <c r="F5" s="60"/>
    </row>
    <row r="6" spans="1:6" x14ac:dyDescent="0.25">
      <c r="A6" s="61" t="s">
        <v>73</v>
      </c>
      <c r="B6" s="60">
        <v>18</v>
      </c>
      <c r="C6" s="60">
        <v>10</v>
      </c>
      <c r="D6" s="60">
        <v>7</v>
      </c>
      <c r="E6" s="60">
        <v>3</v>
      </c>
      <c r="F6" s="60"/>
    </row>
    <row r="7" spans="1:6" x14ac:dyDescent="0.25">
      <c r="A7" s="61" t="s">
        <v>74</v>
      </c>
      <c r="B7" s="60">
        <v>3</v>
      </c>
      <c r="C7" s="60">
        <v>4</v>
      </c>
      <c r="D7" s="60">
        <v>2</v>
      </c>
      <c r="E7" s="60">
        <v>2</v>
      </c>
      <c r="F7" s="60"/>
    </row>
    <row r="8" spans="1:6" x14ac:dyDescent="0.25">
      <c r="A8" s="61" t="s">
        <v>75</v>
      </c>
      <c r="B8" s="60">
        <v>20</v>
      </c>
      <c r="C8" s="60">
        <v>25</v>
      </c>
      <c r="D8" s="60">
        <v>12</v>
      </c>
      <c r="E8" s="60">
        <v>12</v>
      </c>
      <c r="F8" s="60" t="s">
        <v>77</v>
      </c>
    </row>
    <row r="9" spans="1:6" x14ac:dyDescent="0.25">
      <c r="F9" s="60"/>
    </row>
    <row r="10" spans="1:6" x14ac:dyDescent="0.25">
      <c r="F10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15-2-17</vt:lpstr>
      <vt:lpstr>16-6-17</vt:lpstr>
      <vt:lpstr>21-07-17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2017-11-24T07:38:54Z</dcterms:modified>
</cp:coreProperties>
</file>