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hidePivotFieldList="1"/>
  <xr:revisionPtr revIDLastSave="0" documentId="13_ncr:1_{2C360768-89DB-46F0-BD65-79230F644ABF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drive motors" sheetId="1" r:id="rId1"/>
    <sheet name="non drive motors" sheetId="5" r:id="rId2"/>
    <sheet name="CWS" sheetId="6" r:id="rId3"/>
    <sheet name="CWS-update" sheetId="11" r:id="rId4"/>
    <sheet name="Motor data" sheetId="15" r:id="rId5"/>
    <sheet name="CONVEYOR DETAILS" sheetId="4" state="hidden" r:id="rId6"/>
    <sheet name="Sheet2" sheetId="2" state="hidden" r:id="rId7"/>
  </sheets>
  <definedNames>
    <definedName name="_xlnm.Print_Area" localSheetId="2">CWS!$B$2:$K$11</definedName>
    <definedName name="_xlnm.Print_Area" localSheetId="3">'CWS-update'!$B$2:$I$10</definedName>
    <definedName name="_xlnm.Print_Titles" localSheetId="5">'CONVEYOR DETAILS'!$1:$1</definedName>
    <definedName name="_xlnm.Print_Titles" localSheetId="0">'drive motors'!$3:$3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" i="1"/>
  <c r="B6" i="11" l="1"/>
  <c r="B8" i="11"/>
  <c r="B9" i="11"/>
  <c r="B10" i="11"/>
  <c r="B7" i="11"/>
  <c r="B5" i="11"/>
  <c r="B4" i="11"/>
  <c r="B5" i="6" l="1"/>
  <c r="B6" i="6"/>
  <c r="B7" i="6"/>
  <c r="B8" i="6"/>
  <c r="B9" i="6"/>
  <c r="B10" i="6"/>
  <c r="B11" i="6"/>
  <c r="B4" i="6"/>
  <c r="A28" i="4" l="1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<sst xmlns="http://schemas.openxmlformats.org/spreadsheetml/2006/main" count="544" uniqueCount="283">
  <si>
    <t>SL</t>
  </si>
  <si>
    <t>LOCATION</t>
  </si>
  <si>
    <t>TYPE</t>
  </si>
  <si>
    <t>KW</t>
  </si>
  <si>
    <t>MAKE</t>
  </si>
  <si>
    <t>RPM</t>
  </si>
  <si>
    <t>FRAME</t>
  </si>
  <si>
    <t>DE</t>
  </si>
  <si>
    <t>NDE</t>
  </si>
  <si>
    <t>GC 1</t>
  </si>
  <si>
    <t>HT</t>
  </si>
  <si>
    <t>ABB</t>
  </si>
  <si>
    <t>SCX-450-F</t>
  </si>
  <si>
    <t>4540507</t>
  </si>
  <si>
    <t>6324C3</t>
  </si>
  <si>
    <t>GC 2</t>
  </si>
  <si>
    <t>4540506</t>
  </si>
  <si>
    <t>AF 1</t>
  </si>
  <si>
    <t>LT</t>
  </si>
  <si>
    <t>225</t>
  </si>
  <si>
    <t>NA</t>
  </si>
  <si>
    <t>AF 2</t>
  </si>
  <si>
    <t>LD2255MK</t>
  </si>
  <si>
    <t>HA152-323</t>
  </si>
  <si>
    <t>6313</t>
  </si>
  <si>
    <t>PF 1</t>
  </si>
  <si>
    <t>LD280M</t>
  </si>
  <si>
    <t>28909115-3</t>
  </si>
  <si>
    <t>N318</t>
  </si>
  <si>
    <t>6314</t>
  </si>
  <si>
    <t>PF 2</t>
  </si>
  <si>
    <t>CG</t>
  </si>
  <si>
    <t>280M</t>
  </si>
  <si>
    <t>835665-8701</t>
  </si>
  <si>
    <t>PF 3</t>
  </si>
  <si>
    <t>E280M</t>
  </si>
  <si>
    <t>AEV10494</t>
  </si>
  <si>
    <t>6318</t>
  </si>
  <si>
    <t>PF 4</t>
  </si>
  <si>
    <t>CONV 1.1-P</t>
  </si>
  <si>
    <t>CONV 1.1-S</t>
  </si>
  <si>
    <t>400</t>
  </si>
  <si>
    <t>89MSTH018</t>
  </si>
  <si>
    <t>NU317</t>
  </si>
  <si>
    <t>6317</t>
  </si>
  <si>
    <t>CONV 1.2-P</t>
  </si>
  <si>
    <t>89MSTH017</t>
  </si>
  <si>
    <t>CONV 1.2-S</t>
  </si>
  <si>
    <t>89MSTH016</t>
  </si>
  <si>
    <t>NU318</t>
  </si>
  <si>
    <t>CONV 2.1</t>
  </si>
  <si>
    <t>355L</t>
  </si>
  <si>
    <t>NU221</t>
  </si>
  <si>
    <t>6321C3</t>
  </si>
  <si>
    <t>CONV 2.2</t>
  </si>
  <si>
    <t>425</t>
  </si>
  <si>
    <t>CONV 3.1</t>
  </si>
  <si>
    <t>315M</t>
  </si>
  <si>
    <t>89MSTH022</t>
  </si>
  <si>
    <t>6315</t>
  </si>
  <si>
    <t>CONV 3.2</t>
  </si>
  <si>
    <t>89MSTH020</t>
  </si>
  <si>
    <t>CONV 4.1</t>
  </si>
  <si>
    <t>89MSTH023</t>
  </si>
  <si>
    <t>CONV 4.2</t>
  </si>
  <si>
    <t>350M</t>
  </si>
  <si>
    <t>89MSTH02X</t>
  </si>
  <si>
    <t>CONV 5.1-P</t>
  </si>
  <si>
    <t>475M</t>
  </si>
  <si>
    <t>89MSTH010</t>
  </si>
  <si>
    <t>NV320</t>
  </si>
  <si>
    <t>6320</t>
  </si>
  <si>
    <t>CONV 5.1-S</t>
  </si>
  <si>
    <t>89MSTH013</t>
  </si>
  <si>
    <t>CONV 5.2-P</t>
  </si>
  <si>
    <t>89MSTH012</t>
  </si>
  <si>
    <t>CONV 5.2-S</t>
  </si>
  <si>
    <t>89MSTH011</t>
  </si>
  <si>
    <t>GC 3</t>
  </si>
  <si>
    <t>TPR560E</t>
  </si>
  <si>
    <t>NU230C3</t>
  </si>
  <si>
    <t>AF 3</t>
  </si>
  <si>
    <t>250M</t>
  </si>
  <si>
    <t>448118</t>
  </si>
  <si>
    <t>6215C3</t>
  </si>
  <si>
    <t>PF 5</t>
  </si>
  <si>
    <t>BB</t>
  </si>
  <si>
    <t>M0303243</t>
  </si>
  <si>
    <t>6317C3</t>
  </si>
  <si>
    <t>6316C3</t>
  </si>
  <si>
    <t>PF 6</t>
  </si>
  <si>
    <t>M0303242</t>
  </si>
  <si>
    <t>CONV C1</t>
  </si>
  <si>
    <t>M0306651</t>
  </si>
  <si>
    <t>6213C3</t>
  </si>
  <si>
    <t>CONV C2-P</t>
  </si>
  <si>
    <t>D355L</t>
  </si>
  <si>
    <t>3080909-02</t>
  </si>
  <si>
    <t>6322C3</t>
  </si>
  <si>
    <t>NU321C3</t>
  </si>
  <si>
    <t>CONV C2-S</t>
  </si>
  <si>
    <t>NU221C3</t>
  </si>
  <si>
    <t>CONV C3</t>
  </si>
  <si>
    <t>2003211-1</t>
  </si>
  <si>
    <t>CONV C4</t>
  </si>
  <si>
    <t>M0307703</t>
  </si>
  <si>
    <t>CONV C5</t>
  </si>
  <si>
    <t>20032104</t>
  </si>
  <si>
    <t>CONV C6</t>
  </si>
  <si>
    <t>CONV C7-P</t>
  </si>
  <si>
    <t>2003211-3</t>
  </si>
  <si>
    <t>CONV C7-S</t>
  </si>
  <si>
    <t>2003210-1</t>
  </si>
  <si>
    <t>CONV C8-P</t>
  </si>
  <si>
    <t>SCX355F</t>
  </si>
  <si>
    <t>CONV C8-S</t>
  </si>
  <si>
    <t>3080909-01</t>
  </si>
  <si>
    <t>CONV C9</t>
  </si>
  <si>
    <t>SC315S</t>
  </si>
  <si>
    <t>20901001-01</t>
  </si>
  <si>
    <t>NU310C3</t>
  </si>
  <si>
    <t>6319C3</t>
  </si>
  <si>
    <t>CONV C10</t>
  </si>
  <si>
    <t>SCX400F</t>
  </si>
  <si>
    <t>3080816-02</t>
  </si>
  <si>
    <t>NU324C3</t>
  </si>
  <si>
    <t>CONV C11</t>
  </si>
  <si>
    <t>3080816-01</t>
  </si>
  <si>
    <t>BELT LENGTH-M</t>
  </si>
  <si>
    <t>WIDTH-MM</t>
  </si>
  <si>
    <t>PULL CHORD</t>
  </si>
  <si>
    <t>BELT SWAY</t>
  </si>
  <si>
    <t>ZERO SPEED</t>
  </si>
  <si>
    <t>REMARK</t>
  </si>
  <si>
    <t>LOCATION_CODE</t>
  </si>
  <si>
    <t>42</t>
  </si>
  <si>
    <t>1400</t>
  </si>
  <si>
    <t>NN</t>
  </si>
  <si>
    <t>2 SIDE</t>
  </si>
  <si>
    <t>Y</t>
  </si>
  <si>
    <t>NF</t>
  </si>
  <si>
    <t>470</t>
  </si>
  <si>
    <t>SC</t>
  </si>
  <si>
    <t>207</t>
  </si>
  <si>
    <t>1 SIDE</t>
  </si>
  <si>
    <t>398</t>
  </si>
  <si>
    <t>CODE</t>
  </si>
  <si>
    <t>CONTROL SS</t>
  </si>
  <si>
    <t>PHASE 1 CRUSHER HOUSE</t>
  </si>
  <si>
    <t>CONV 1.1-1.2</t>
  </si>
  <si>
    <t>CONV 2.1-2.2</t>
  </si>
  <si>
    <t>CONV 3.1-3.2</t>
  </si>
  <si>
    <t>CONV 4.1-4.2</t>
  </si>
  <si>
    <t>CONV 5.1-5.2</t>
  </si>
  <si>
    <t>SILO-1</t>
  </si>
  <si>
    <t>PHASE 2 CRUSHER HOUSE</t>
  </si>
  <si>
    <t>CONV C2</t>
  </si>
  <si>
    <t>CONV C7</t>
  </si>
  <si>
    <t>CONV C8</t>
  </si>
  <si>
    <t>CHP DRIVE MOTOR DETAILS</t>
  </si>
  <si>
    <t>lubrication pump 1</t>
  </si>
  <si>
    <t>132 M</t>
  </si>
  <si>
    <t>lubrication pump 2</t>
  </si>
  <si>
    <t>132M</t>
  </si>
  <si>
    <t>lubrication pump phase II</t>
  </si>
  <si>
    <t>tripper 1</t>
  </si>
  <si>
    <t>tripper 2</t>
  </si>
  <si>
    <t>tripper phase II</t>
  </si>
  <si>
    <t>DE system  1</t>
  </si>
  <si>
    <t>225 M</t>
  </si>
  <si>
    <t>DE system  2</t>
  </si>
  <si>
    <t>DE system  phase II</t>
  </si>
  <si>
    <t>appron feeder 1</t>
  </si>
  <si>
    <t>appron feeder 2</t>
  </si>
  <si>
    <t>appron feeder phase II</t>
  </si>
  <si>
    <t>conveyor c1</t>
  </si>
  <si>
    <t>supply air fan</t>
  </si>
  <si>
    <t>sump pump no 1 (vertical)</t>
  </si>
  <si>
    <t>sump pump no 2 (vertical)</t>
  </si>
  <si>
    <t>1460</t>
  </si>
  <si>
    <t>sump pump phase II (vertical)</t>
  </si>
  <si>
    <t>ventilation fan phase II</t>
  </si>
  <si>
    <t>ventilation fan  1</t>
  </si>
  <si>
    <t>ventilation fan  2</t>
  </si>
  <si>
    <t xml:space="preserve">cooling fan </t>
  </si>
  <si>
    <t>traveling motor for plough feeder</t>
  </si>
  <si>
    <t>heat exchanger</t>
  </si>
  <si>
    <t>NON DRIVE MOTORS</t>
  </si>
  <si>
    <t>HT/LT</t>
  </si>
  <si>
    <t>HYN</t>
  </si>
  <si>
    <t>SIE</t>
  </si>
  <si>
    <t>KIR</t>
  </si>
  <si>
    <t>RATING</t>
  </si>
  <si>
    <t>132kW</t>
  </si>
  <si>
    <t>150kW</t>
  </si>
  <si>
    <t>200kW</t>
  </si>
  <si>
    <t>480kW</t>
  </si>
  <si>
    <t>250kW</t>
  </si>
  <si>
    <t>KBL</t>
  </si>
  <si>
    <t>2003211/4</t>
  </si>
  <si>
    <t>2003210/3</t>
  </si>
  <si>
    <t>2003210/5</t>
  </si>
  <si>
    <t>2003211/2</t>
  </si>
  <si>
    <t>CHP motors at CWS</t>
  </si>
  <si>
    <t>2003210/4</t>
  </si>
  <si>
    <t>USE</t>
  </si>
  <si>
    <t>SENT</t>
  </si>
  <si>
    <t>RETURNED</t>
  </si>
  <si>
    <t>Conv. 1.1</t>
  </si>
  <si>
    <t>Conv.2.1</t>
  </si>
  <si>
    <t>Conv. C7</t>
  </si>
  <si>
    <t>Conv. C2</t>
  </si>
  <si>
    <t>GC-3</t>
  </si>
  <si>
    <t>Conv. 2.1</t>
  </si>
  <si>
    <t>Conv. C-8P</t>
  </si>
  <si>
    <t>Returned unrepaired</t>
  </si>
  <si>
    <t>FAILURE</t>
  </si>
  <si>
    <t xml:space="preserve">03.12.2019,
</t>
  </si>
  <si>
    <t xml:space="preserve">09.08.2019,
</t>
  </si>
  <si>
    <t xml:space="preserve">22.09.2019,
</t>
  </si>
  <si>
    <t xml:space="preserve">19.02.2019,
</t>
  </si>
  <si>
    <t>2002043/1</t>
  </si>
  <si>
    <t>3990806/1</t>
  </si>
  <si>
    <t>3080909/3</t>
  </si>
  <si>
    <t>GEC</t>
  </si>
  <si>
    <t>355</t>
  </si>
  <si>
    <t>186062-1</t>
  </si>
  <si>
    <t>N321</t>
  </si>
  <si>
    <t>6321</t>
  </si>
  <si>
    <t>2002043/02</t>
  </si>
  <si>
    <t>Failed within 10 Hrs of running</t>
  </si>
  <si>
    <t>INSTALLED</t>
  </si>
  <si>
    <t xml:space="preserve">SPARE </t>
  </si>
  <si>
    <t>BD</t>
  </si>
  <si>
    <t>M0306754</t>
  </si>
  <si>
    <t>18900771</t>
  </si>
  <si>
    <t>3910103-1</t>
  </si>
  <si>
    <t>2003210/1</t>
  </si>
  <si>
    <t>Conv-C9: 1 no</t>
  </si>
  <si>
    <t>DEPLOYMENT</t>
  </si>
  <si>
    <t>PF 5, 6 :   2 nos</t>
  </si>
  <si>
    <t>Conv- 1.1  : 2 nos
conv 1.2 : 2 nos</t>
  </si>
  <si>
    <t>Conv C2S, C5 , C7S : 3 nos</t>
  </si>
  <si>
    <t>Conv 2.2 : 1 no</t>
  </si>
  <si>
    <t>225 is generally not used in CHP. One 225kW motor  obtained from E&amp;M-Mines is fitted in conv 2.2 as the original capacity of 150kW was not available.</t>
  </si>
  <si>
    <t>Conv 5.1P, 5.1S, 5.2P, 5.2S, C2P, C8P, C8S : 7 nos</t>
  </si>
  <si>
    <t>Conv C10, C11</t>
  </si>
  <si>
    <t>One spare motor is at DCH regional store.</t>
  </si>
  <si>
    <t>Gyratory Crusher 1 and 2 : 2 nos</t>
  </si>
  <si>
    <t>Gyratory Crusher 3 : 1 no</t>
  </si>
  <si>
    <t>1 BD motor is under reapair at CWS</t>
  </si>
  <si>
    <t>37 kW</t>
  </si>
  <si>
    <t>55 kW</t>
  </si>
  <si>
    <t>75 kW</t>
  </si>
  <si>
    <t>90 kW</t>
  </si>
  <si>
    <t>110 kW</t>
  </si>
  <si>
    <t>125 kW</t>
  </si>
  <si>
    <t>132 kW</t>
  </si>
  <si>
    <t>150 kW</t>
  </si>
  <si>
    <t>200 kW</t>
  </si>
  <si>
    <t>225 kW</t>
  </si>
  <si>
    <t>250 kW</t>
  </si>
  <si>
    <t>355 kW</t>
  </si>
  <si>
    <t>400 kW</t>
  </si>
  <si>
    <t>480 kW</t>
  </si>
  <si>
    <t>A new spare motor is available.</t>
  </si>
  <si>
    <t>Work order has been placed for rewinding of 1 BD motor.</t>
  </si>
  <si>
    <t>Status of Drive motors of CHP</t>
  </si>
  <si>
    <t>DE system : 3 nos
conv C1: 1 no
AF-2: 1 no</t>
  </si>
  <si>
    <t>1 spare motor has welded base, which can only be fitted in DE system.</t>
  </si>
  <si>
    <t>Silo : 4 nos
AF-1, AF-3: 2 nos</t>
  </si>
  <si>
    <t>Conv-2.1, C3, C7P : 3 nos</t>
  </si>
  <si>
    <t>PF 1,2, 3, 4 :  4 nos
Conv 3.1, 3.2, 4.1, 4.2, C4: 5 nos
ETP Pump : 1 no</t>
  </si>
  <si>
    <t>Spare 1 no motor is only compatible with pump and conveyor. 
Work order has been placed for all 5 BD motors out of which 3 nos under repair at pvt workshop.</t>
  </si>
  <si>
    <t>Spare 1 no is only comatible with ETP pump which is presently running with 90kW motor.</t>
  </si>
  <si>
    <t xml:space="preserve">125kW motor was originally installed in pump house, it can be fitted in conv 1.1 and 1.2.
Rewinding proposal for 1 BD motor is at the ordering stage </t>
  </si>
  <si>
    <t>CAPACITY (kW)</t>
  </si>
  <si>
    <t>1 no BD motor is under repair at CWS. 
2 nos avilable spare motors are only compatible with conv 5.1 and 5.2 due to frame height difference.</t>
  </si>
  <si>
    <t xml:space="preserve">1 no motor under repair at CWS </t>
  </si>
  <si>
    <t>2 nos BD motors under repair at CWS, Other 2  nos is at CHP. Proposal has been initiated for both. One proposal is at ordering stage other is at tendering stage.</t>
  </si>
  <si>
    <t>RATING (kW)</t>
  </si>
  <si>
    <t>2 nos under repair at CWS, 1 no at CHP for which rewinding estimated has been processed. It is at tendering stage.</t>
  </si>
  <si>
    <t xml:space="preserve">1 spare motor repaired at CWS is available at CHP.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</si>
</sst>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b/>
      <sz val="14"/>
      <color theme="1"/>
      <name val="Daytona"/>
      <family val="2"/>
    </font>
    <font>
      <sz val="20"/>
      <color theme="1"/>
      <name val="Daytona"/>
      <family val="2"/>
    </font>
    <font>
      <b/>
      <sz val="11"/>
      <color theme="1"/>
      <name val="Daytona"/>
      <family val="2"/>
    </font>
    <font>
      <sz val="10"/>
      <color theme="1"/>
      <name val="Calibri"/>
      <family val="2"/>
      <scheme val="minor"/>
    </font>
    <font>
      <sz val="14"/>
      <color theme="1"/>
      <name val="Dayto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FFAA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/>
      <top/>
      <bottom style="thin">
        <color rgb="FFB4B4B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4" borderId="5" xfId="0" applyFont="1" applyFill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49" fontId="2" fillId="0" borderId="5" xfId="0" applyNumberFormat="1" applyFont="1" applyBorder="1" applyAlignment="1">
      <alignment horizontal="left" vertical="center" wrapText="1" indent="1"/>
    </xf>
    <xf numFmtId="0" fontId="2" fillId="0" borderId="5" xfId="0" applyNumberFormat="1" applyFont="1" applyBorder="1" applyAlignment="1">
      <alignment horizontal="left" vertical="center" wrapText="1" indent="1"/>
    </xf>
    <xf numFmtId="0" fontId="5" fillId="0" borderId="0" xfId="0" applyFont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14" fontId="2" fillId="0" borderId="6" xfId="0" applyNumberFormat="1" applyFont="1" applyBorder="1" applyAlignment="1">
      <alignment horizontal="left" vertical="center" wrapText="1" indent="1"/>
    </xf>
    <xf numFmtId="1" fontId="2" fillId="0" borderId="5" xfId="0" applyNumberFormat="1" applyFont="1" applyBorder="1" applyAlignment="1">
      <alignment horizontal="left" vertical="center" wrapText="1" indent="1"/>
    </xf>
    <xf numFmtId="0" fontId="7" fillId="0" borderId="0" xfId="0" applyFont="1"/>
    <xf numFmtId="0" fontId="6" fillId="0" borderId="6" xfId="0" applyFont="1" applyBorder="1" applyAlignment="1">
      <alignment horizontal="left" vertical="center" wrapText="1" indent="1"/>
    </xf>
    <xf numFmtId="0" fontId="8" fillId="0" borderId="6" xfId="0" applyFont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F0F0F0"/>
        </patternFill>
      </fill>
    </dxf>
    <dxf>
      <fill>
        <patternFill>
          <bgColor rgb="FFDCDCDC"/>
        </patternFill>
      </fill>
    </dxf>
    <dxf>
      <fill>
        <patternFill>
          <bgColor rgb="FFDCDCDC"/>
        </patternFill>
      </fill>
    </dxf>
  </dxfs>
  <tableStyles count="0" defaultTableStyle="TableStyleMedium2" defaultPivotStyle="PivotStyleMedium9"/>
  <colors>
    <mruColors>
      <color rgb="FFF0F0F0"/>
      <color rgb="FFB4B4B4"/>
      <color rgb="FFDCDCDC"/>
      <color rgb="FFBEBEBE"/>
      <color rgb="FFE6E6E6"/>
      <color rgb="FFC8C8C8"/>
      <color rgb="FFAFFAAF"/>
      <color rgb="FF96FA96"/>
      <color rgb="FF64C864"/>
      <color rgb="FF4C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showGridLines="0" topLeftCell="B37" zoomScaleNormal="100" workbookViewId="0">
      <selection activeCell="P25" sqref="P25"/>
    </sheetView>
  </sheetViews>
  <sheetFormatPr defaultRowHeight="18.75" x14ac:dyDescent="0.25"/>
  <cols>
    <col min="1" max="1" width="9.140625" style="13" hidden="1" customWidth="1"/>
    <col min="2" max="2" width="9.140625" style="13" customWidth="1"/>
    <col min="3" max="3" width="5.42578125" style="13" bestFit="1" customWidth="1"/>
    <col min="4" max="4" width="15.42578125" style="16" bestFit="1" customWidth="1"/>
    <col min="5" max="5" width="9.7109375" style="16" bestFit="1" customWidth="1"/>
    <col min="6" max="6" width="11.7109375" style="16" bestFit="1" customWidth="1"/>
    <col min="7" max="7" width="9.42578125" style="16" bestFit="1" customWidth="1"/>
    <col min="8" max="8" width="8.28515625" style="16" bestFit="1" customWidth="1"/>
    <col min="9" max="9" width="15" style="16" bestFit="1" customWidth="1"/>
    <col min="10" max="10" width="18" style="16" bestFit="1" customWidth="1"/>
    <col min="11" max="12" width="13.140625" style="16" bestFit="1" customWidth="1"/>
    <col min="13" max="16384" width="9.140625" style="13"/>
  </cols>
  <sheetData>
    <row r="1" spans="3:13" ht="34.5" customHeight="1" x14ac:dyDescent="0.25"/>
    <row r="2" spans="3:13" ht="50.1" customHeight="1" x14ac:dyDescent="0.25">
      <c r="C2" s="30" t="s">
        <v>159</v>
      </c>
      <c r="D2" s="30"/>
      <c r="E2" s="30"/>
      <c r="F2" s="30"/>
      <c r="G2" s="30"/>
      <c r="H2" s="30"/>
      <c r="I2" s="30"/>
      <c r="J2" s="30"/>
      <c r="K2" s="30"/>
      <c r="L2" s="30"/>
    </row>
    <row r="3" spans="3:13" ht="35.1" customHeight="1" x14ac:dyDescent="0.25">
      <c r="C3" s="18" t="s">
        <v>0</v>
      </c>
      <c r="D3" s="18" t="s">
        <v>1</v>
      </c>
      <c r="E3" s="18" t="s">
        <v>188</v>
      </c>
      <c r="F3" s="18" t="s">
        <v>3</v>
      </c>
      <c r="G3" s="18" t="s">
        <v>4</v>
      </c>
      <c r="H3" s="18" t="s">
        <v>5</v>
      </c>
      <c r="I3" s="18" t="s">
        <v>6</v>
      </c>
      <c r="J3" s="18" t="s">
        <v>0</v>
      </c>
      <c r="K3" s="18" t="s">
        <v>7</v>
      </c>
      <c r="L3" s="18" t="s">
        <v>8</v>
      </c>
    </row>
    <row r="4" spans="3:13" ht="35.1" customHeight="1" x14ac:dyDescent="0.25">
      <c r="C4" s="19">
        <f>ROW()-3</f>
        <v>1</v>
      </c>
      <c r="D4" s="20" t="s">
        <v>21</v>
      </c>
      <c r="E4" s="20" t="s">
        <v>18</v>
      </c>
      <c r="F4" s="26">
        <v>37</v>
      </c>
      <c r="G4" s="20" t="s">
        <v>191</v>
      </c>
      <c r="H4" s="21">
        <v>1470</v>
      </c>
      <c r="I4" s="20" t="s">
        <v>22</v>
      </c>
      <c r="J4" s="20" t="s">
        <v>23</v>
      </c>
      <c r="K4" s="20" t="s">
        <v>24</v>
      </c>
      <c r="L4" s="20" t="s">
        <v>24</v>
      </c>
    </row>
    <row r="5" spans="3:13" ht="35.1" customHeight="1" x14ac:dyDescent="0.25">
      <c r="C5" s="19">
        <f t="shared" ref="C5:C43" si="0">ROW()-3</f>
        <v>2</v>
      </c>
      <c r="D5" s="20" t="s">
        <v>92</v>
      </c>
      <c r="E5" s="20" t="s">
        <v>18</v>
      </c>
      <c r="F5" s="26">
        <v>37</v>
      </c>
      <c r="G5" s="20" t="s">
        <v>86</v>
      </c>
      <c r="H5" s="21">
        <v>1470</v>
      </c>
      <c r="I5" s="21">
        <v>225</v>
      </c>
      <c r="J5" s="20" t="s">
        <v>93</v>
      </c>
      <c r="K5" s="20" t="s">
        <v>94</v>
      </c>
      <c r="L5" s="20" t="s">
        <v>94</v>
      </c>
      <c r="M5" s="17"/>
    </row>
    <row r="6" spans="3:13" ht="35.1" customHeight="1" x14ac:dyDescent="0.25">
      <c r="C6" s="19">
        <f t="shared" si="0"/>
        <v>3</v>
      </c>
      <c r="D6" s="20" t="s">
        <v>81</v>
      </c>
      <c r="E6" s="20" t="s">
        <v>18</v>
      </c>
      <c r="F6" s="26">
        <v>55</v>
      </c>
      <c r="G6" s="20" t="s">
        <v>190</v>
      </c>
      <c r="H6" s="21">
        <v>1475</v>
      </c>
      <c r="I6" s="20" t="s">
        <v>82</v>
      </c>
      <c r="J6" s="20" t="s">
        <v>83</v>
      </c>
      <c r="K6" s="20" t="s">
        <v>84</v>
      </c>
      <c r="L6" s="20" t="s">
        <v>84</v>
      </c>
      <c r="M6" s="17"/>
    </row>
    <row r="7" spans="3:13" ht="35.1" customHeight="1" x14ac:dyDescent="0.25">
      <c r="C7" s="19">
        <f t="shared" si="0"/>
        <v>4</v>
      </c>
      <c r="D7" s="20" t="s">
        <v>17</v>
      </c>
      <c r="E7" s="20" t="s">
        <v>18</v>
      </c>
      <c r="F7" s="26">
        <v>55</v>
      </c>
      <c r="G7" s="20" t="s">
        <v>11</v>
      </c>
      <c r="H7" s="21">
        <v>1480</v>
      </c>
      <c r="I7" s="20" t="s">
        <v>19</v>
      </c>
      <c r="J7" s="20" t="s">
        <v>234</v>
      </c>
      <c r="K7" s="20" t="s">
        <v>20</v>
      </c>
      <c r="L7" s="20" t="s">
        <v>20</v>
      </c>
      <c r="M7" s="17"/>
    </row>
    <row r="8" spans="3:13" ht="35.1" customHeight="1" x14ac:dyDescent="0.25">
      <c r="C8" s="19">
        <f t="shared" si="0"/>
        <v>5</v>
      </c>
      <c r="D8" s="20" t="s">
        <v>85</v>
      </c>
      <c r="E8" s="20" t="s">
        <v>18</v>
      </c>
      <c r="F8" s="26">
        <v>75</v>
      </c>
      <c r="G8" s="20" t="s">
        <v>86</v>
      </c>
      <c r="H8" s="21">
        <v>1480</v>
      </c>
      <c r="I8" s="20" t="s">
        <v>32</v>
      </c>
      <c r="J8" s="20" t="s">
        <v>87</v>
      </c>
      <c r="K8" s="20" t="s">
        <v>88</v>
      </c>
      <c r="L8" s="20" t="s">
        <v>89</v>
      </c>
    </row>
    <row r="9" spans="3:13" ht="35.1" customHeight="1" x14ac:dyDescent="0.25">
      <c r="C9" s="19">
        <f t="shared" si="0"/>
        <v>6</v>
      </c>
      <c r="D9" s="20" t="s">
        <v>90</v>
      </c>
      <c r="E9" s="20" t="s">
        <v>18</v>
      </c>
      <c r="F9" s="26">
        <v>75</v>
      </c>
      <c r="G9" s="20" t="s">
        <v>86</v>
      </c>
      <c r="H9" s="21">
        <v>1480</v>
      </c>
      <c r="I9" s="20" t="s">
        <v>32</v>
      </c>
      <c r="J9" s="20" t="s">
        <v>91</v>
      </c>
      <c r="K9" s="20" t="s">
        <v>88</v>
      </c>
      <c r="L9" s="20" t="s">
        <v>89</v>
      </c>
    </row>
    <row r="10" spans="3:13" ht="35.1" customHeight="1" x14ac:dyDescent="0.25">
      <c r="C10" s="19">
        <f t="shared" si="0"/>
        <v>7</v>
      </c>
      <c r="D10" s="20" t="s">
        <v>25</v>
      </c>
      <c r="E10" s="20" t="s">
        <v>18</v>
      </c>
      <c r="F10" s="26">
        <v>90</v>
      </c>
      <c r="G10" s="20" t="s">
        <v>191</v>
      </c>
      <c r="H10" s="21">
        <v>1482</v>
      </c>
      <c r="I10" s="20" t="s">
        <v>26</v>
      </c>
      <c r="J10" s="20" t="s">
        <v>27</v>
      </c>
      <c r="K10" s="20" t="s">
        <v>28</v>
      </c>
      <c r="L10" s="20" t="s">
        <v>29</v>
      </c>
    </row>
    <row r="11" spans="3:13" ht="35.1" customHeight="1" x14ac:dyDescent="0.25">
      <c r="C11" s="19">
        <f t="shared" si="0"/>
        <v>8</v>
      </c>
      <c r="D11" s="20" t="s">
        <v>30</v>
      </c>
      <c r="E11" s="20" t="s">
        <v>18</v>
      </c>
      <c r="F11" s="26">
        <v>90</v>
      </c>
      <c r="G11" s="20" t="s">
        <v>31</v>
      </c>
      <c r="H11" s="21">
        <v>1485</v>
      </c>
      <c r="I11" s="20" t="s">
        <v>32</v>
      </c>
      <c r="J11" s="20" t="s">
        <v>33</v>
      </c>
      <c r="K11" s="20" t="s">
        <v>20</v>
      </c>
      <c r="L11" s="20" t="s">
        <v>20</v>
      </c>
    </row>
    <row r="12" spans="3:13" ht="35.1" customHeight="1" x14ac:dyDescent="0.25">
      <c r="C12" s="19">
        <f t="shared" si="0"/>
        <v>9</v>
      </c>
      <c r="D12" s="20" t="s">
        <v>34</v>
      </c>
      <c r="E12" s="20" t="s">
        <v>18</v>
      </c>
      <c r="F12" s="26">
        <v>90</v>
      </c>
      <c r="G12" s="20" t="s">
        <v>31</v>
      </c>
      <c r="H12" s="21">
        <v>1480</v>
      </c>
      <c r="I12" s="20" t="s">
        <v>35</v>
      </c>
      <c r="J12" s="20" t="s">
        <v>36</v>
      </c>
      <c r="K12" s="20" t="s">
        <v>37</v>
      </c>
      <c r="L12" s="20" t="s">
        <v>37</v>
      </c>
    </row>
    <row r="13" spans="3:13" ht="35.1" customHeight="1" x14ac:dyDescent="0.25">
      <c r="C13" s="19">
        <f t="shared" si="0"/>
        <v>10</v>
      </c>
      <c r="D13" s="20" t="s">
        <v>38</v>
      </c>
      <c r="E13" s="20" t="s">
        <v>18</v>
      </c>
      <c r="F13" s="26">
        <v>90</v>
      </c>
      <c r="G13" s="20" t="s">
        <v>31</v>
      </c>
      <c r="H13" s="21">
        <v>1480</v>
      </c>
      <c r="I13" s="20" t="s">
        <v>35</v>
      </c>
      <c r="J13" s="20" t="s">
        <v>20</v>
      </c>
      <c r="K13" s="20" t="s">
        <v>37</v>
      </c>
      <c r="L13" s="20" t="s">
        <v>37</v>
      </c>
    </row>
    <row r="14" spans="3:13" ht="35.1" customHeight="1" x14ac:dyDescent="0.25">
      <c r="C14" s="19">
        <f t="shared" si="0"/>
        <v>11</v>
      </c>
      <c r="D14" s="20" t="s">
        <v>56</v>
      </c>
      <c r="E14" s="20" t="s">
        <v>18</v>
      </c>
      <c r="F14" s="26">
        <v>90</v>
      </c>
      <c r="G14" s="20" t="s">
        <v>189</v>
      </c>
      <c r="H14" s="21">
        <v>1447</v>
      </c>
      <c r="I14" s="20" t="s">
        <v>57</v>
      </c>
      <c r="J14" s="20" t="s">
        <v>58</v>
      </c>
      <c r="K14" s="20" t="s">
        <v>37</v>
      </c>
      <c r="L14" s="20" t="s">
        <v>59</v>
      </c>
    </row>
    <row r="15" spans="3:13" ht="35.1" customHeight="1" x14ac:dyDescent="0.25">
      <c r="C15" s="19">
        <f t="shared" si="0"/>
        <v>12</v>
      </c>
      <c r="D15" s="20" t="s">
        <v>60</v>
      </c>
      <c r="E15" s="20" t="s">
        <v>18</v>
      </c>
      <c r="F15" s="26">
        <v>90</v>
      </c>
      <c r="G15" s="20" t="s">
        <v>189</v>
      </c>
      <c r="H15" s="21">
        <v>1447</v>
      </c>
      <c r="I15" s="20" t="s">
        <v>57</v>
      </c>
      <c r="J15" s="20" t="s">
        <v>61</v>
      </c>
      <c r="K15" s="20" t="s">
        <v>37</v>
      </c>
      <c r="L15" s="20" t="s">
        <v>59</v>
      </c>
    </row>
    <row r="16" spans="3:13" ht="35.1" customHeight="1" x14ac:dyDescent="0.25">
      <c r="C16" s="19">
        <f t="shared" si="0"/>
        <v>13</v>
      </c>
      <c r="D16" s="20" t="s">
        <v>62</v>
      </c>
      <c r="E16" s="20" t="s">
        <v>18</v>
      </c>
      <c r="F16" s="26">
        <v>90</v>
      </c>
      <c r="G16" s="20" t="s">
        <v>189</v>
      </c>
      <c r="H16" s="21">
        <v>1447</v>
      </c>
      <c r="I16" s="20" t="s">
        <v>57</v>
      </c>
      <c r="J16" s="20" t="s">
        <v>63</v>
      </c>
      <c r="K16" s="20" t="s">
        <v>37</v>
      </c>
      <c r="L16" s="20" t="s">
        <v>37</v>
      </c>
    </row>
    <row r="17" spans="3:12" ht="35.1" customHeight="1" x14ac:dyDescent="0.25">
      <c r="C17" s="19">
        <f t="shared" si="0"/>
        <v>14</v>
      </c>
      <c r="D17" s="20" t="s">
        <v>64</v>
      </c>
      <c r="E17" s="20" t="s">
        <v>18</v>
      </c>
      <c r="F17" s="26">
        <v>90</v>
      </c>
      <c r="G17" s="20" t="s">
        <v>189</v>
      </c>
      <c r="H17" s="20">
        <v>1500</v>
      </c>
      <c r="I17" s="20" t="s">
        <v>65</v>
      </c>
      <c r="J17" s="20" t="s">
        <v>66</v>
      </c>
      <c r="K17" s="20" t="s">
        <v>37</v>
      </c>
      <c r="L17" s="20" t="s">
        <v>59</v>
      </c>
    </row>
    <row r="18" spans="3:12" ht="35.1" customHeight="1" x14ac:dyDescent="0.25">
      <c r="C18" s="19">
        <f t="shared" si="0"/>
        <v>15</v>
      </c>
      <c r="D18" s="20" t="s">
        <v>104</v>
      </c>
      <c r="E18" s="20" t="s">
        <v>18</v>
      </c>
      <c r="F18" s="26">
        <v>90</v>
      </c>
      <c r="G18" s="20" t="s">
        <v>86</v>
      </c>
      <c r="H18" s="21">
        <v>1480</v>
      </c>
      <c r="I18" s="20" t="s">
        <v>96</v>
      </c>
      <c r="J18" s="20" t="s">
        <v>105</v>
      </c>
      <c r="K18" s="20" t="s">
        <v>88</v>
      </c>
      <c r="L18" s="20" t="s">
        <v>89</v>
      </c>
    </row>
    <row r="19" spans="3:12" ht="35.1" customHeight="1" x14ac:dyDescent="0.25">
      <c r="C19" s="19">
        <f t="shared" si="0"/>
        <v>16</v>
      </c>
      <c r="D19" s="20" t="s">
        <v>117</v>
      </c>
      <c r="E19" s="20" t="s">
        <v>10</v>
      </c>
      <c r="F19" s="26">
        <v>110</v>
      </c>
      <c r="G19" s="20" t="s">
        <v>191</v>
      </c>
      <c r="H19" s="21">
        <v>1471</v>
      </c>
      <c r="I19" s="20" t="s">
        <v>118</v>
      </c>
      <c r="J19" s="20" t="s">
        <v>119</v>
      </c>
      <c r="K19" s="20" t="s">
        <v>120</v>
      </c>
      <c r="L19" s="20" t="s">
        <v>121</v>
      </c>
    </row>
    <row r="20" spans="3:12" ht="35.1" customHeight="1" x14ac:dyDescent="0.25">
      <c r="C20" s="19">
        <f t="shared" si="0"/>
        <v>17</v>
      </c>
      <c r="D20" s="20" t="s">
        <v>39</v>
      </c>
      <c r="E20" s="20" t="s">
        <v>10</v>
      </c>
      <c r="F20" s="26">
        <v>132</v>
      </c>
      <c r="G20" s="20" t="s">
        <v>189</v>
      </c>
      <c r="H20" s="21">
        <v>1485</v>
      </c>
      <c r="I20" s="20" t="s">
        <v>41</v>
      </c>
      <c r="J20" s="20" t="s">
        <v>20</v>
      </c>
      <c r="K20" s="20" t="s">
        <v>43</v>
      </c>
      <c r="L20" s="20" t="s">
        <v>44</v>
      </c>
    </row>
    <row r="21" spans="3:12" ht="35.1" customHeight="1" x14ac:dyDescent="0.25">
      <c r="C21" s="19">
        <f t="shared" si="0"/>
        <v>18</v>
      </c>
      <c r="D21" s="20" t="s">
        <v>40</v>
      </c>
      <c r="E21" s="20" t="s">
        <v>10</v>
      </c>
      <c r="F21" s="26">
        <v>132</v>
      </c>
      <c r="G21" s="20" t="s">
        <v>189</v>
      </c>
      <c r="H21" s="21">
        <v>1480</v>
      </c>
      <c r="I21" s="20" t="s">
        <v>41</v>
      </c>
      <c r="J21" s="20" t="s">
        <v>42</v>
      </c>
      <c r="K21" s="20" t="s">
        <v>43</v>
      </c>
      <c r="L21" s="20" t="s">
        <v>44</v>
      </c>
    </row>
    <row r="22" spans="3:12" ht="35.1" customHeight="1" x14ac:dyDescent="0.25">
      <c r="C22" s="19">
        <f t="shared" si="0"/>
        <v>19</v>
      </c>
      <c r="D22" s="20" t="s">
        <v>45</v>
      </c>
      <c r="E22" s="20" t="s">
        <v>10</v>
      </c>
      <c r="F22" s="26">
        <v>132</v>
      </c>
      <c r="G22" s="20" t="s">
        <v>189</v>
      </c>
      <c r="H22" s="21">
        <v>1480</v>
      </c>
      <c r="I22" s="20" t="s">
        <v>41</v>
      </c>
      <c r="J22" s="20" t="s">
        <v>46</v>
      </c>
      <c r="K22" s="20" t="s">
        <v>43</v>
      </c>
      <c r="L22" s="20" t="s">
        <v>44</v>
      </c>
    </row>
    <row r="23" spans="3:12" ht="35.1" customHeight="1" x14ac:dyDescent="0.25">
      <c r="C23" s="19">
        <f t="shared" si="0"/>
        <v>20</v>
      </c>
      <c r="D23" s="20" t="s">
        <v>47</v>
      </c>
      <c r="E23" s="20" t="s">
        <v>10</v>
      </c>
      <c r="F23" s="26">
        <v>132</v>
      </c>
      <c r="G23" s="20" t="s">
        <v>189</v>
      </c>
      <c r="H23" s="21">
        <v>1480</v>
      </c>
      <c r="I23" s="20" t="s">
        <v>41</v>
      </c>
      <c r="J23" s="20" t="s">
        <v>48</v>
      </c>
      <c r="K23" s="20" t="s">
        <v>49</v>
      </c>
      <c r="L23" s="20" t="s">
        <v>37</v>
      </c>
    </row>
    <row r="24" spans="3:12" ht="35.1" customHeight="1" x14ac:dyDescent="0.25">
      <c r="C24" s="19">
        <f t="shared" si="0"/>
        <v>21</v>
      </c>
      <c r="D24" s="20" t="s">
        <v>50</v>
      </c>
      <c r="E24" s="20" t="s">
        <v>10</v>
      </c>
      <c r="F24" s="26">
        <v>150</v>
      </c>
      <c r="G24" s="20" t="s">
        <v>31</v>
      </c>
      <c r="H24" s="21">
        <v>1477</v>
      </c>
      <c r="I24" s="20" t="s">
        <v>51</v>
      </c>
      <c r="J24" s="20" t="s">
        <v>235</v>
      </c>
      <c r="K24" s="20" t="s">
        <v>52</v>
      </c>
      <c r="L24" s="20" t="s">
        <v>53</v>
      </c>
    </row>
    <row r="25" spans="3:12" ht="35.1" customHeight="1" x14ac:dyDescent="0.25">
      <c r="C25" s="19">
        <f t="shared" si="0"/>
        <v>22</v>
      </c>
      <c r="D25" s="20" t="s">
        <v>102</v>
      </c>
      <c r="E25" s="20" t="s">
        <v>10</v>
      </c>
      <c r="F25" s="26">
        <v>150</v>
      </c>
      <c r="G25" s="20" t="s">
        <v>31</v>
      </c>
      <c r="H25" s="21">
        <v>1477</v>
      </c>
      <c r="I25" s="20" t="s">
        <v>96</v>
      </c>
      <c r="J25" s="20" t="s">
        <v>103</v>
      </c>
      <c r="K25" s="20" t="s">
        <v>101</v>
      </c>
      <c r="L25" s="20" t="s">
        <v>53</v>
      </c>
    </row>
    <row r="26" spans="3:12" ht="35.1" customHeight="1" x14ac:dyDescent="0.25">
      <c r="C26" s="19">
        <f t="shared" si="0"/>
        <v>23</v>
      </c>
      <c r="D26" s="20" t="s">
        <v>109</v>
      </c>
      <c r="E26" s="20" t="s">
        <v>10</v>
      </c>
      <c r="F26" s="26">
        <v>150</v>
      </c>
      <c r="G26" s="20" t="s">
        <v>31</v>
      </c>
      <c r="H26" s="21">
        <v>1477</v>
      </c>
      <c r="I26" s="20" t="s">
        <v>96</v>
      </c>
      <c r="J26" s="20" t="s">
        <v>110</v>
      </c>
      <c r="K26" s="20" t="s">
        <v>101</v>
      </c>
      <c r="L26" s="20" t="s">
        <v>53</v>
      </c>
    </row>
    <row r="27" spans="3:12" ht="35.1" customHeight="1" x14ac:dyDescent="0.25">
      <c r="C27" s="19">
        <f t="shared" si="0"/>
        <v>24</v>
      </c>
      <c r="D27" s="20" t="s">
        <v>100</v>
      </c>
      <c r="E27" s="20" t="s">
        <v>10</v>
      </c>
      <c r="F27" s="26">
        <v>200</v>
      </c>
      <c r="G27" s="20" t="s">
        <v>31</v>
      </c>
      <c r="H27" s="21">
        <v>1477</v>
      </c>
      <c r="I27" s="20" t="s">
        <v>96</v>
      </c>
      <c r="J27" s="20" t="s">
        <v>237</v>
      </c>
      <c r="K27" s="20" t="s">
        <v>101</v>
      </c>
      <c r="L27" s="20" t="s">
        <v>53</v>
      </c>
    </row>
    <row r="28" spans="3:12" ht="35.1" customHeight="1" x14ac:dyDescent="0.25">
      <c r="C28" s="19">
        <f t="shared" si="0"/>
        <v>25</v>
      </c>
      <c r="D28" s="20" t="s">
        <v>106</v>
      </c>
      <c r="E28" s="20" t="s">
        <v>10</v>
      </c>
      <c r="F28" s="26">
        <v>200</v>
      </c>
      <c r="G28" s="20" t="s">
        <v>31</v>
      </c>
      <c r="H28" s="21">
        <v>1477</v>
      </c>
      <c r="I28" s="20" t="s">
        <v>96</v>
      </c>
      <c r="J28" s="20" t="s">
        <v>107</v>
      </c>
      <c r="K28" s="20" t="s">
        <v>101</v>
      </c>
      <c r="L28" s="20" t="s">
        <v>53</v>
      </c>
    </row>
    <row r="29" spans="3:12" ht="35.1" customHeight="1" x14ac:dyDescent="0.25">
      <c r="C29" s="19">
        <f t="shared" si="0"/>
        <v>26</v>
      </c>
      <c r="D29" s="20" t="s">
        <v>111</v>
      </c>
      <c r="E29" s="20" t="s">
        <v>10</v>
      </c>
      <c r="F29" s="26">
        <v>200</v>
      </c>
      <c r="G29" s="20" t="s">
        <v>31</v>
      </c>
      <c r="H29" s="21">
        <v>1477</v>
      </c>
      <c r="I29" s="20" t="s">
        <v>96</v>
      </c>
      <c r="J29" s="20" t="s">
        <v>112</v>
      </c>
      <c r="K29" s="20" t="s">
        <v>101</v>
      </c>
      <c r="L29" s="20" t="s">
        <v>53</v>
      </c>
    </row>
    <row r="30" spans="3:12" ht="35.1" customHeight="1" x14ac:dyDescent="0.25">
      <c r="C30" s="19">
        <f t="shared" si="0"/>
        <v>27</v>
      </c>
      <c r="D30" s="20" t="s">
        <v>108</v>
      </c>
      <c r="E30" s="20"/>
      <c r="F30" s="26"/>
      <c r="G30" s="20"/>
      <c r="H30" s="21"/>
      <c r="I30" s="20"/>
      <c r="J30" s="20"/>
      <c r="K30" s="20"/>
      <c r="L30" s="20"/>
    </row>
    <row r="31" spans="3:12" ht="35.1" customHeight="1" x14ac:dyDescent="0.25">
      <c r="C31" s="19">
        <f t="shared" si="0"/>
        <v>28</v>
      </c>
      <c r="D31" s="20" t="s">
        <v>54</v>
      </c>
      <c r="E31" s="20" t="s">
        <v>10</v>
      </c>
      <c r="F31" s="26">
        <v>225</v>
      </c>
      <c r="G31" s="20" t="s">
        <v>191</v>
      </c>
      <c r="H31" s="21">
        <v>1480</v>
      </c>
      <c r="I31" s="20" t="s">
        <v>55</v>
      </c>
      <c r="J31" s="20" t="s">
        <v>236</v>
      </c>
      <c r="K31" s="20" t="s">
        <v>20</v>
      </c>
      <c r="L31" s="20" t="s">
        <v>20</v>
      </c>
    </row>
    <row r="32" spans="3:12" ht="35.1" customHeight="1" x14ac:dyDescent="0.25">
      <c r="C32" s="19">
        <f t="shared" si="0"/>
        <v>29</v>
      </c>
      <c r="D32" s="20" t="s">
        <v>67</v>
      </c>
      <c r="E32" s="20" t="s">
        <v>10</v>
      </c>
      <c r="F32" s="26">
        <v>250</v>
      </c>
      <c r="G32" s="20" t="s">
        <v>189</v>
      </c>
      <c r="H32" s="20">
        <v>1500</v>
      </c>
      <c r="I32" s="20" t="s">
        <v>68</v>
      </c>
      <c r="J32" s="20" t="s">
        <v>69</v>
      </c>
      <c r="K32" s="20" t="s">
        <v>70</v>
      </c>
      <c r="L32" s="20" t="s">
        <v>71</v>
      </c>
    </row>
    <row r="33" spans="3:12" ht="35.1" customHeight="1" x14ac:dyDescent="0.25">
      <c r="C33" s="19">
        <f t="shared" si="0"/>
        <v>30</v>
      </c>
      <c r="D33" s="20" t="s">
        <v>72</v>
      </c>
      <c r="E33" s="20" t="s">
        <v>10</v>
      </c>
      <c r="F33" s="26">
        <v>250</v>
      </c>
      <c r="G33" s="20" t="s">
        <v>189</v>
      </c>
      <c r="H33" s="20">
        <v>1500</v>
      </c>
      <c r="I33" s="20" t="s">
        <v>68</v>
      </c>
      <c r="J33" s="20" t="s">
        <v>73</v>
      </c>
      <c r="K33" s="20" t="s">
        <v>70</v>
      </c>
      <c r="L33" s="20" t="s">
        <v>71</v>
      </c>
    </row>
    <row r="34" spans="3:12" ht="35.1" customHeight="1" x14ac:dyDescent="0.25">
      <c r="C34" s="19">
        <f t="shared" si="0"/>
        <v>31</v>
      </c>
      <c r="D34" s="20" t="s">
        <v>74</v>
      </c>
      <c r="E34" s="20" t="s">
        <v>10</v>
      </c>
      <c r="F34" s="26">
        <v>250</v>
      </c>
      <c r="G34" s="20" t="s">
        <v>189</v>
      </c>
      <c r="H34" s="20">
        <v>1500</v>
      </c>
      <c r="I34" s="20" t="s">
        <v>68</v>
      </c>
      <c r="J34" s="20" t="s">
        <v>75</v>
      </c>
      <c r="K34" s="20" t="s">
        <v>70</v>
      </c>
      <c r="L34" s="20" t="s">
        <v>71</v>
      </c>
    </row>
    <row r="35" spans="3:12" ht="35.1" customHeight="1" x14ac:dyDescent="0.25">
      <c r="C35" s="19">
        <f t="shared" si="0"/>
        <v>32</v>
      </c>
      <c r="D35" s="20" t="s">
        <v>76</v>
      </c>
      <c r="E35" s="20" t="s">
        <v>10</v>
      </c>
      <c r="F35" s="26">
        <v>250</v>
      </c>
      <c r="G35" s="20" t="s">
        <v>189</v>
      </c>
      <c r="H35" s="20">
        <v>1500</v>
      </c>
      <c r="I35" s="20" t="s">
        <v>68</v>
      </c>
      <c r="J35" s="20" t="s">
        <v>77</v>
      </c>
      <c r="K35" s="20" t="s">
        <v>70</v>
      </c>
      <c r="L35" s="20" t="s">
        <v>71</v>
      </c>
    </row>
    <row r="36" spans="3:12" ht="35.1" customHeight="1" x14ac:dyDescent="0.25">
      <c r="C36" s="19">
        <f t="shared" si="0"/>
        <v>33</v>
      </c>
      <c r="D36" s="20" t="s">
        <v>95</v>
      </c>
      <c r="E36" s="20" t="s">
        <v>10</v>
      </c>
      <c r="F36" s="26">
        <v>250</v>
      </c>
      <c r="G36" s="20" t="s">
        <v>191</v>
      </c>
      <c r="H36" s="21">
        <v>1480</v>
      </c>
      <c r="I36" s="20" t="s">
        <v>96</v>
      </c>
      <c r="J36" s="20" t="s">
        <v>97</v>
      </c>
      <c r="K36" s="20" t="s">
        <v>98</v>
      </c>
      <c r="L36" s="20" t="s">
        <v>99</v>
      </c>
    </row>
    <row r="37" spans="3:12" ht="35.1" customHeight="1" x14ac:dyDescent="0.25">
      <c r="C37" s="19">
        <f t="shared" si="0"/>
        <v>34</v>
      </c>
      <c r="D37" s="20" t="s">
        <v>115</v>
      </c>
      <c r="E37" s="20" t="s">
        <v>10</v>
      </c>
      <c r="F37" s="26">
        <v>250</v>
      </c>
      <c r="G37" s="20" t="s">
        <v>191</v>
      </c>
      <c r="H37" s="21">
        <v>1481</v>
      </c>
      <c r="I37" s="20" t="s">
        <v>114</v>
      </c>
      <c r="J37" s="20" t="s">
        <v>116</v>
      </c>
      <c r="K37" s="20" t="s">
        <v>98</v>
      </c>
      <c r="L37" s="20" t="s">
        <v>99</v>
      </c>
    </row>
    <row r="38" spans="3:12" ht="35.1" customHeight="1" x14ac:dyDescent="0.25">
      <c r="C38" s="19">
        <f t="shared" si="0"/>
        <v>35</v>
      </c>
      <c r="D38" s="20" t="s">
        <v>113</v>
      </c>
      <c r="E38" s="20" t="s">
        <v>10</v>
      </c>
      <c r="F38" s="26">
        <v>250</v>
      </c>
      <c r="G38" s="20" t="s">
        <v>224</v>
      </c>
      <c r="H38" s="21">
        <v>1484</v>
      </c>
      <c r="I38" s="20" t="s">
        <v>225</v>
      </c>
      <c r="J38" s="20" t="s">
        <v>226</v>
      </c>
      <c r="K38" s="20" t="s">
        <v>227</v>
      </c>
      <c r="L38" s="20" t="s">
        <v>228</v>
      </c>
    </row>
    <row r="39" spans="3:12" ht="35.1" customHeight="1" x14ac:dyDescent="0.25">
      <c r="C39" s="19">
        <f t="shared" si="0"/>
        <v>36</v>
      </c>
      <c r="D39" s="20" t="s">
        <v>122</v>
      </c>
      <c r="E39" s="20" t="s">
        <v>10</v>
      </c>
      <c r="F39" s="26">
        <v>355</v>
      </c>
      <c r="G39" s="20" t="s">
        <v>191</v>
      </c>
      <c r="H39" s="21">
        <v>1490</v>
      </c>
      <c r="I39" s="20" t="s">
        <v>123</v>
      </c>
      <c r="J39" s="20" t="s">
        <v>124</v>
      </c>
      <c r="K39" s="20" t="s">
        <v>125</v>
      </c>
      <c r="L39" s="20" t="s">
        <v>98</v>
      </c>
    </row>
    <row r="40" spans="3:12" ht="35.1" customHeight="1" x14ac:dyDescent="0.25">
      <c r="C40" s="19">
        <f t="shared" si="0"/>
        <v>37</v>
      </c>
      <c r="D40" s="20" t="s">
        <v>126</v>
      </c>
      <c r="E40" s="20" t="s">
        <v>10</v>
      </c>
      <c r="F40" s="26">
        <v>355</v>
      </c>
      <c r="G40" s="20" t="s">
        <v>191</v>
      </c>
      <c r="H40" s="21">
        <v>1490</v>
      </c>
      <c r="I40" s="20" t="s">
        <v>123</v>
      </c>
      <c r="J40" s="20" t="s">
        <v>127</v>
      </c>
      <c r="K40" s="20" t="s">
        <v>125</v>
      </c>
      <c r="L40" s="20" t="s">
        <v>98</v>
      </c>
    </row>
    <row r="41" spans="3:12" ht="35.1" customHeight="1" x14ac:dyDescent="0.25">
      <c r="C41" s="19">
        <f t="shared" si="0"/>
        <v>38</v>
      </c>
      <c r="D41" s="20" t="s">
        <v>9</v>
      </c>
      <c r="E41" s="20" t="s">
        <v>10</v>
      </c>
      <c r="F41" s="26">
        <v>400</v>
      </c>
      <c r="G41" s="20" t="s">
        <v>11</v>
      </c>
      <c r="H41" s="21">
        <v>992</v>
      </c>
      <c r="I41" s="20" t="s">
        <v>12</v>
      </c>
      <c r="J41" s="20" t="s">
        <v>13</v>
      </c>
      <c r="K41" s="20" t="s">
        <v>14</v>
      </c>
      <c r="L41" s="20" t="s">
        <v>14</v>
      </c>
    </row>
    <row r="42" spans="3:12" ht="35.1" customHeight="1" x14ac:dyDescent="0.25">
      <c r="C42" s="19">
        <f t="shared" si="0"/>
        <v>39</v>
      </c>
      <c r="D42" s="20" t="s">
        <v>15</v>
      </c>
      <c r="E42" s="20" t="s">
        <v>10</v>
      </c>
      <c r="F42" s="26">
        <v>400</v>
      </c>
      <c r="G42" s="20" t="s">
        <v>11</v>
      </c>
      <c r="H42" s="21">
        <v>992</v>
      </c>
      <c r="I42" s="20" t="s">
        <v>12</v>
      </c>
      <c r="J42" s="20" t="s">
        <v>16</v>
      </c>
      <c r="K42" s="20" t="s">
        <v>14</v>
      </c>
      <c r="L42" s="20" t="s">
        <v>14</v>
      </c>
    </row>
    <row r="43" spans="3:12" ht="35.1" customHeight="1" x14ac:dyDescent="0.25">
      <c r="C43" s="19">
        <f t="shared" si="0"/>
        <v>40</v>
      </c>
      <c r="D43" s="20" t="s">
        <v>78</v>
      </c>
      <c r="E43" s="20" t="s">
        <v>10</v>
      </c>
      <c r="F43" s="26">
        <v>480</v>
      </c>
      <c r="G43" s="20" t="s">
        <v>31</v>
      </c>
      <c r="H43" s="20">
        <v>593</v>
      </c>
      <c r="I43" s="20" t="s">
        <v>79</v>
      </c>
      <c r="J43" s="20" t="s">
        <v>229</v>
      </c>
      <c r="K43" s="20" t="s">
        <v>80</v>
      </c>
      <c r="L43" s="20"/>
    </row>
    <row r="44" spans="3:12" ht="24.95" customHeight="1" x14ac:dyDescent="0.25"/>
  </sheetData>
  <sortState xmlns:xlrd2="http://schemas.microsoft.com/office/spreadsheetml/2017/richdata2" ref="C4:L43">
    <sortCondition ref="F4"/>
  </sortState>
  <mergeCells count="1">
    <mergeCell ref="C2:L2"/>
  </mergeCells>
  <conditionalFormatting sqref="C4:L43">
    <cfRule type="expression" dxfId="4" priority="1">
      <formula>IF(MOD($C4,2)=0,TRUE,FALSE)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E6D-6AC1-4A35-B6C9-9FD259F6B403}">
  <sheetPr>
    <pageSetUpPr fitToPage="1"/>
  </sheetPr>
  <dimension ref="B2:H26"/>
  <sheetViews>
    <sheetView showGridLines="0" topLeftCell="A4" workbookViewId="0">
      <selection activeCell="K9" sqref="K9"/>
    </sheetView>
  </sheetViews>
  <sheetFormatPr defaultRowHeight="18.75" x14ac:dyDescent="0.4"/>
  <cols>
    <col min="1" max="1" width="9.140625" style="11"/>
    <col min="2" max="2" width="5.42578125" style="10" bestFit="1" customWidth="1"/>
    <col min="3" max="3" width="33.85546875" style="10" bestFit="1" customWidth="1"/>
    <col min="4" max="4" width="11.28515625" style="10" customWidth="1"/>
    <col min="5" max="5" width="10.140625" style="10" customWidth="1"/>
    <col min="6" max="6" width="10" style="10" customWidth="1"/>
    <col min="7" max="7" width="17.7109375" style="10" bestFit="1" customWidth="1"/>
    <col min="8" max="8" width="9.140625" style="10"/>
    <col min="9" max="16384" width="9.140625" style="11"/>
  </cols>
  <sheetData>
    <row r="2" spans="2:7" ht="31.5" customHeight="1" x14ac:dyDescent="0.4">
      <c r="B2" s="31" t="s">
        <v>187</v>
      </c>
      <c r="C2" s="31"/>
      <c r="D2" s="31"/>
      <c r="E2" s="31"/>
      <c r="F2" s="31"/>
      <c r="G2" s="31"/>
    </row>
    <row r="3" spans="2:7" ht="30" customHeight="1" x14ac:dyDescent="0.4">
      <c r="B3" s="15" t="s">
        <v>0</v>
      </c>
      <c r="C3" s="15" t="s">
        <v>1</v>
      </c>
      <c r="D3" s="15" t="s">
        <v>188</v>
      </c>
      <c r="E3" s="15" t="s">
        <v>5</v>
      </c>
      <c r="F3" s="15" t="s">
        <v>3</v>
      </c>
      <c r="G3" s="15" t="s">
        <v>6</v>
      </c>
    </row>
    <row r="4" spans="2:7" ht="30" customHeight="1" x14ac:dyDescent="0.4">
      <c r="B4" s="14">
        <v>1</v>
      </c>
      <c r="C4" s="14" t="s">
        <v>160</v>
      </c>
      <c r="D4" s="14" t="s">
        <v>18</v>
      </c>
      <c r="E4" s="14">
        <v>1460</v>
      </c>
      <c r="F4" s="14">
        <v>7.5</v>
      </c>
      <c r="G4" s="14" t="s">
        <v>161</v>
      </c>
    </row>
    <row r="5" spans="2:7" ht="30" customHeight="1" x14ac:dyDescent="0.4">
      <c r="B5" s="14">
        <v>2</v>
      </c>
      <c r="C5" s="14" t="s">
        <v>162</v>
      </c>
      <c r="D5" s="14" t="s">
        <v>18</v>
      </c>
      <c r="E5" s="14">
        <v>1460</v>
      </c>
      <c r="F5" s="14">
        <v>7.5</v>
      </c>
      <c r="G5" s="14" t="s">
        <v>163</v>
      </c>
    </row>
    <row r="6" spans="2:7" ht="30" customHeight="1" x14ac:dyDescent="0.4">
      <c r="B6" s="14">
        <v>3</v>
      </c>
      <c r="C6" s="14" t="s">
        <v>164</v>
      </c>
      <c r="D6" s="14" t="s">
        <v>18</v>
      </c>
      <c r="E6" s="14">
        <v>1460</v>
      </c>
      <c r="F6" s="14">
        <v>7.5</v>
      </c>
      <c r="G6" s="14" t="s">
        <v>161</v>
      </c>
    </row>
    <row r="7" spans="2:7" ht="30" customHeight="1" x14ac:dyDescent="0.4">
      <c r="B7" s="14">
        <v>4</v>
      </c>
      <c r="C7" s="14" t="s">
        <v>165</v>
      </c>
      <c r="D7" s="14" t="s">
        <v>18</v>
      </c>
      <c r="E7" s="14">
        <v>1460</v>
      </c>
      <c r="F7" s="14">
        <v>7.5</v>
      </c>
      <c r="G7" s="14" t="s">
        <v>161</v>
      </c>
    </row>
    <row r="8" spans="2:7" ht="30" customHeight="1" x14ac:dyDescent="0.4">
      <c r="B8" s="14">
        <v>5</v>
      </c>
      <c r="C8" s="14" t="s">
        <v>166</v>
      </c>
      <c r="D8" s="14" t="s">
        <v>18</v>
      </c>
      <c r="E8" s="14">
        <v>1460</v>
      </c>
      <c r="F8" s="14">
        <v>7.5</v>
      </c>
      <c r="G8" s="14" t="s">
        <v>163</v>
      </c>
    </row>
    <row r="9" spans="2:7" ht="30" customHeight="1" x14ac:dyDescent="0.4">
      <c r="B9" s="14">
        <v>6</v>
      </c>
      <c r="C9" s="14" t="s">
        <v>167</v>
      </c>
      <c r="D9" s="14" t="s">
        <v>18</v>
      </c>
      <c r="E9" s="14">
        <v>1460</v>
      </c>
      <c r="F9" s="14">
        <v>7.5</v>
      </c>
      <c r="G9" s="14" t="s">
        <v>161</v>
      </c>
    </row>
    <row r="10" spans="2:7" ht="30" customHeight="1" x14ac:dyDescent="0.4">
      <c r="B10" s="14">
        <v>7</v>
      </c>
      <c r="C10" s="14" t="s">
        <v>168</v>
      </c>
      <c r="D10" s="14"/>
      <c r="E10" s="14">
        <v>1447</v>
      </c>
      <c r="F10" s="14">
        <v>37</v>
      </c>
      <c r="G10" s="14" t="s">
        <v>169</v>
      </c>
    </row>
    <row r="11" spans="2:7" ht="30" customHeight="1" x14ac:dyDescent="0.4">
      <c r="B11" s="14">
        <v>8</v>
      </c>
      <c r="C11" s="14" t="s">
        <v>170</v>
      </c>
      <c r="D11" s="14"/>
      <c r="E11" s="14">
        <v>1447</v>
      </c>
      <c r="F11" s="14">
        <v>37</v>
      </c>
      <c r="G11" s="14" t="s">
        <v>169</v>
      </c>
    </row>
    <row r="12" spans="2:7" ht="30" customHeight="1" x14ac:dyDescent="0.4">
      <c r="B12" s="14">
        <v>9</v>
      </c>
      <c r="C12" s="14" t="s">
        <v>171</v>
      </c>
      <c r="D12" s="14"/>
      <c r="E12" s="14">
        <v>1447</v>
      </c>
      <c r="F12" s="14">
        <v>37</v>
      </c>
      <c r="G12" s="14" t="s">
        <v>169</v>
      </c>
    </row>
    <row r="13" spans="2:7" ht="30" customHeight="1" x14ac:dyDescent="0.4">
      <c r="B13" s="14">
        <v>10</v>
      </c>
      <c r="C13" s="14" t="s">
        <v>172</v>
      </c>
      <c r="D13" s="14"/>
      <c r="E13" s="14">
        <v>1447</v>
      </c>
      <c r="F13" s="14">
        <v>37</v>
      </c>
      <c r="G13" s="14" t="s">
        <v>169</v>
      </c>
    </row>
    <row r="14" spans="2:7" ht="30" customHeight="1" x14ac:dyDescent="0.4">
      <c r="B14" s="14">
        <v>11</v>
      </c>
      <c r="C14" s="14" t="s">
        <v>173</v>
      </c>
      <c r="D14" s="14"/>
      <c r="E14" s="14">
        <v>1447</v>
      </c>
      <c r="F14" s="14">
        <v>37</v>
      </c>
      <c r="G14" s="14" t="s">
        <v>169</v>
      </c>
    </row>
    <row r="15" spans="2:7" ht="30" customHeight="1" x14ac:dyDescent="0.4">
      <c r="B15" s="14">
        <v>12</v>
      </c>
      <c r="C15" s="14" t="s">
        <v>174</v>
      </c>
      <c r="D15" s="14"/>
      <c r="E15" s="14">
        <v>1447</v>
      </c>
      <c r="F15" s="14">
        <v>37</v>
      </c>
      <c r="G15" s="14" t="s">
        <v>169</v>
      </c>
    </row>
    <row r="16" spans="2:7" ht="30" customHeight="1" x14ac:dyDescent="0.4">
      <c r="B16" s="14">
        <v>13</v>
      </c>
      <c r="C16" s="14" t="s">
        <v>175</v>
      </c>
      <c r="D16" s="14"/>
      <c r="E16" s="14">
        <v>1447</v>
      </c>
      <c r="F16" s="14">
        <v>37</v>
      </c>
      <c r="G16" s="14" t="s">
        <v>169</v>
      </c>
    </row>
    <row r="17" spans="2:7" ht="30" customHeight="1" x14ac:dyDescent="0.4">
      <c r="B17" s="14">
        <v>14</v>
      </c>
      <c r="C17" s="14" t="s">
        <v>176</v>
      </c>
      <c r="D17" s="14"/>
      <c r="E17" s="14">
        <v>1447</v>
      </c>
      <c r="F17" s="14">
        <v>37</v>
      </c>
      <c r="G17" s="14" t="s">
        <v>169</v>
      </c>
    </row>
    <row r="18" spans="2:7" ht="30" customHeight="1" x14ac:dyDescent="0.4">
      <c r="B18" s="14">
        <v>15</v>
      </c>
      <c r="C18" s="14" t="s">
        <v>177</v>
      </c>
      <c r="D18" s="14"/>
      <c r="E18" s="14">
        <v>1460</v>
      </c>
      <c r="F18" s="14">
        <v>15</v>
      </c>
      <c r="G18" s="14"/>
    </row>
    <row r="19" spans="2:7" ht="30" customHeight="1" x14ac:dyDescent="0.4">
      <c r="B19" s="14">
        <v>16</v>
      </c>
      <c r="C19" s="14" t="s">
        <v>178</v>
      </c>
      <c r="D19" s="14"/>
      <c r="E19" s="14" t="s">
        <v>179</v>
      </c>
      <c r="F19" s="14">
        <v>15</v>
      </c>
      <c r="G19" s="14"/>
    </row>
    <row r="20" spans="2:7" ht="30" customHeight="1" x14ac:dyDescent="0.4">
      <c r="B20" s="14">
        <v>17</v>
      </c>
      <c r="C20" s="14" t="s">
        <v>180</v>
      </c>
      <c r="D20" s="14"/>
      <c r="E20" s="14">
        <v>1460</v>
      </c>
      <c r="F20" s="14">
        <v>15</v>
      </c>
      <c r="G20" s="14"/>
    </row>
    <row r="21" spans="2:7" ht="30" customHeight="1" x14ac:dyDescent="0.4">
      <c r="B21" s="14">
        <v>18</v>
      </c>
      <c r="C21" s="14" t="s">
        <v>181</v>
      </c>
      <c r="D21" s="14"/>
      <c r="E21" s="14">
        <v>960</v>
      </c>
      <c r="F21" s="14">
        <v>15</v>
      </c>
      <c r="G21" s="14"/>
    </row>
    <row r="22" spans="2:7" ht="30" customHeight="1" x14ac:dyDescent="0.4">
      <c r="B22" s="14">
        <v>19</v>
      </c>
      <c r="C22" s="14" t="s">
        <v>182</v>
      </c>
      <c r="D22" s="14"/>
      <c r="E22" s="14">
        <v>960</v>
      </c>
      <c r="F22" s="14">
        <v>22</v>
      </c>
      <c r="G22" s="14"/>
    </row>
    <row r="23" spans="2:7" ht="30" customHeight="1" x14ac:dyDescent="0.4">
      <c r="B23" s="14">
        <v>20</v>
      </c>
      <c r="C23" s="14" t="s">
        <v>183</v>
      </c>
      <c r="D23" s="14"/>
      <c r="E23" s="14">
        <v>960</v>
      </c>
      <c r="F23" s="14">
        <v>22</v>
      </c>
      <c r="G23" s="14"/>
    </row>
    <row r="24" spans="2:7" ht="30" customHeight="1" x14ac:dyDescent="0.4">
      <c r="B24" s="14">
        <v>21</v>
      </c>
      <c r="C24" s="14" t="s">
        <v>184</v>
      </c>
      <c r="D24" s="14"/>
      <c r="E24" s="14">
        <v>1460</v>
      </c>
      <c r="F24" s="14">
        <v>0.37</v>
      </c>
      <c r="G24" s="14"/>
    </row>
    <row r="25" spans="2:7" ht="30" customHeight="1" x14ac:dyDescent="0.4">
      <c r="B25" s="14">
        <v>22</v>
      </c>
      <c r="C25" s="14" t="s">
        <v>185</v>
      </c>
      <c r="D25" s="14"/>
      <c r="E25" s="14">
        <v>1460</v>
      </c>
      <c r="F25" s="14">
        <v>1.2</v>
      </c>
      <c r="G25" s="14"/>
    </row>
    <row r="26" spans="2:7" ht="30" customHeight="1" x14ac:dyDescent="0.4">
      <c r="B26" s="14">
        <v>23</v>
      </c>
      <c r="C26" s="14" t="s">
        <v>186</v>
      </c>
      <c r="D26" s="14"/>
      <c r="E26" s="14">
        <v>2800</v>
      </c>
      <c r="F26" s="14">
        <v>11</v>
      </c>
      <c r="G26" s="14"/>
    </row>
  </sheetData>
  <mergeCells count="1">
    <mergeCell ref="B2:G2"/>
  </mergeCells>
  <conditionalFormatting sqref="B4:G26">
    <cfRule type="expression" dxfId="3" priority="1">
      <formula>MOD($B4,2)=0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9BCA-08DB-46D3-AE10-9980371A4D4C}">
  <sheetPr>
    <pageSetUpPr fitToPage="1"/>
  </sheetPr>
  <dimension ref="B1:K11"/>
  <sheetViews>
    <sheetView showGridLines="0" zoomScale="70" zoomScaleNormal="70" workbookViewId="0">
      <selection activeCell="Q9" sqref="Q9"/>
    </sheetView>
  </sheetViews>
  <sheetFormatPr defaultRowHeight="18.75" x14ac:dyDescent="0.25"/>
  <cols>
    <col min="1" max="1" width="9.140625" style="12"/>
    <col min="2" max="2" width="5.28515625" style="12" customWidth="1"/>
    <col min="3" max="3" width="12.5703125" style="12" customWidth="1"/>
    <col min="4" max="4" width="11.7109375" style="12" customWidth="1"/>
    <col min="5" max="5" width="18.7109375" style="12" customWidth="1"/>
    <col min="6" max="6" width="15" style="12" customWidth="1"/>
    <col min="7" max="7" width="18.7109375" style="12" customWidth="1"/>
    <col min="8" max="8" width="16.85546875" style="12" customWidth="1"/>
    <col min="9" max="9" width="21" style="12" customWidth="1"/>
    <col min="10" max="10" width="17.28515625" style="12" customWidth="1"/>
    <col min="11" max="11" width="15.85546875" style="12" bestFit="1" customWidth="1"/>
    <col min="12" max="16384" width="9.140625" style="12"/>
  </cols>
  <sheetData>
    <row r="1" spans="2:11" ht="36" customHeight="1" x14ac:dyDescent="0.25"/>
    <row r="2" spans="2:11" ht="35.1" customHeight="1" x14ac:dyDescent="0.25">
      <c r="B2" s="32" t="s">
        <v>203</v>
      </c>
      <c r="C2" s="32"/>
      <c r="D2" s="32"/>
      <c r="E2" s="32"/>
      <c r="F2" s="32"/>
      <c r="G2" s="32"/>
      <c r="H2" s="32"/>
      <c r="I2" s="32"/>
      <c r="J2" s="22"/>
      <c r="K2" s="22"/>
    </row>
    <row r="3" spans="2:11" ht="38.1" customHeight="1" x14ac:dyDescent="0.25">
      <c r="B3" s="23" t="s">
        <v>0</v>
      </c>
      <c r="C3" s="23" t="s">
        <v>192</v>
      </c>
      <c r="D3" s="23" t="s">
        <v>4</v>
      </c>
      <c r="E3" s="23" t="s">
        <v>0</v>
      </c>
      <c r="F3" s="23" t="s">
        <v>205</v>
      </c>
      <c r="G3" s="23" t="s">
        <v>206</v>
      </c>
      <c r="H3" s="23" t="s">
        <v>207</v>
      </c>
      <c r="I3" s="23" t="s">
        <v>133</v>
      </c>
      <c r="J3" s="23"/>
      <c r="K3" s="23" t="s">
        <v>216</v>
      </c>
    </row>
    <row r="4" spans="2:11" ht="35.1" customHeight="1" x14ac:dyDescent="0.25">
      <c r="B4" s="24">
        <f>ROW()-3</f>
        <v>1</v>
      </c>
      <c r="C4" s="24" t="s">
        <v>193</v>
      </c>
      <c r="D4" s="24" t="s">
        <v>198</v>
      </c>
      <c r="E4" s="24" t="s">
        <v>222</v>
      </c>
      <c r="F4" s="24" t="s">
        <v>208</v>
      </c>
      <c r="G4" s="25">
        <v>42741</v>
      </c>
      <c r="H4" s="25"/>
      <c r="I4" s="25"/>
      <c r="J4" s="25"/>
      <c r="K4" s="24"/>
    </row>
    <row r="5" spans="2:11" ht="38.1" customHeight="1" x14ac:dyDescent="0.25">
      <c r="B5" s="24">
        <f t="shared" ref="B5:B11" si="0">ROW()-3</f>
        <v>2</v>
      </c>
      <c r="C5" s="24" t="s">
        <v>194</v>
      </c>
      <c r="D5" s="24" t="s">
        <v>31</v>
      </c>
      <c r="E5" s="24" t="s">
        <v>199</v>
      </c>
      <c r="F5" s="24" t="s">
        <v>209</v>
      </c>
      <c r="G5" s="25">
        <v>42849</v>
      </c>
      <c r="H5" s="25"/>
      <c r="I5" s="25"/>
      <c r="J5" s="25"/>
      <c r="K5" s="24"/>
    </row>
    <row r="6" spans="2:11" ht="38.1" customHeight="1" x14ac:dyDescent="0.25">
      <c r="B6" s="24">
        <f t="shared" si="0"/>
        <v>3</v>
      </c>
      <c r="C6" s="24" t="s">
        <v>195</v>
      </c>
      <c r="D6" s="24" t="s">
        <v>31</v>
      </c>
      <c r="E6" s="24" t="s">
        <v>200</v>
      </c>
      <c r="F6" s="24" t="s">
        <v>210</v>
      </c>
      <c r="G6" s="25">
        <v>42962</v>
      </c>
      <c r="H6" s="25">
        <v>43563</v>
      </c>
      <c r="I6" s="24" t="s">
        <v>215</v>
      </c>
      <c r="J6" s="24"/>
      <c r="K6" s="24"/>
    </row>
    <row r="7" spans="2:11" ht="37.5" customHeight="1" x14ac:dyDescent="0.25">
      <c r="B7" s="24">
        <f t="shared" si="0"/>
        <v>4</v>
      </c>
      <c r="C7" s="24" t="s">
        <v>195</v>
      </c>
      <c r="D7" s="24" t="s">
        <v>31</v>
      </c>
      <c r="E7" s="24" t="s">
        <v>204</v>
      </c>
      <c r="F7" s="24" t="s">
        <v>211</v>
      </c>
      <c r="G7" s="25">
        <v>43235</v>
      </c>
      <c r="H7" s="25">
        <v>43945</v>
      </c>
      <c r="I7" s="24" t="s">
        <v>230</v>
      </c>
      <c r="J7" s="24"/>
      <c r="K7" s="24"/>
    </row>
    <row r="8" spans="2:11" ht="38.1" customHeight="1" x14ac:dyDescent="0.25">
      <c r="B8" s="24">
        <f t="shared" si="0"/>
        <v>5</v>
      </c>
      <c r="C8" s="24" t="s">
        <v>196</v>
      </c>
      <c r="D8" s="24" t="s">
        <v>31</v>
      </c>
      <c r="E8" s="24" t="s">
        <v>221</v>
      </c>
      <c r="F8" s="24" t="s">
        <v>212</v>
      </c>
      <c r="G8" s="25">
        <v>43804</v>
      </c>
      <c r="H8" s="25"/>
      <c r="I8" s="25"/>
      <c r="J8" s="25"/>
      <c r="K8" s="24" t="s">
        <v>217</v>
      </c>
    </row>
    <row r="9" spans="2:11" ht="38.1" customHeight="1" x14ac:dyDescent="0.25">
      <c r="B9" s="24">
        <f t="shared" si="0"/>
        <v>6</v>
      </c>
      <c r="C9" s="24" t="s">
        <v>197</v>
      </c>
      <c r="D9" s="24" t="s">
        <v>198</v>
      </c>
      <c r="E9" s="24" t="s">
        <v>223</v>
      </c>
      <c r="F9" s="24" t="s">
        <v>214</v>
      </c>
      <c r="G9" s="25">
        <v>43696</v>
      </c>
      <c r="H9" s="25"/>
      <c r="I9" s="25"/>
      <c r="J9" s="25"/>
      <c r="K9" s="24" t="s">
        <v>218</v>
      </c>
    </row>
    <row r="10" spans="2:11" ht="38.1" customHeight="1" x14ac:dyDescent="0.25">
      <c r="B10" s="24">
        <f t="shared" si="0"/>
        <v>7</v>
      </c>
      <c r="C10" s="24" t="s">
        <v>195</v>
      </c>
      <c r="D10" s="24" t="s">
        <v>31</v>
      </c>
      <c r="E10" s="24" t="s">
        <v>201</v>
      </c>
      <c r="F10" s="24" t="s">
        <v>213</v>
      </c>
      <c r="G10" s="25">
        <v>43866</v>
      </c>
      <c r="H10" s="25"/>
      <c r="I10" s="25"/>
      <c r="J10" s="25"/>
      <c r="K10" s="24" t="s">
        <v>219</v>
      </c>
    </row>
    <row r="11" spans="2:11" ht="38.1" customHeight="1" x14ac:dyDescent="0.25">
      <c r="B11" s="24">
        <f t="shared" si="0"/>
        <v>8</v>
      </c>
      <c r="C11" s="24" t="s">
        <v>194</v>
      </c>
      <c r="D11" s="24" t="s">
        <v>31</v>
      </c>
      <c r="E11" s="24" t="s">
        <v>202</v>
      </c>
      <c r="F11" s="24" t="s">
        <v>211</v>
      </c>
      <c r="G11" s="25">
        <v>43866</v>
      </c>
      <c r="H11" s="25"/>
      <c r="I11" s="25"/>
      <c r="J11" s="25"/>
      <c r="K11" s="24" t="s">
        <v>220</v>
      </c>
    </row>
  </sheetData>
  <sortState xmlns:xlrd2="http://schemas.microsoft.com/office/spreadsheetml/2017/richdata2" ref="B3:K11">
    <sortCondition ref="G5"/>
  </sortState>
  <mergeCells count="1">
    <mergeCell ref="B2:I2"/>
  </mergeCells>
  <conditionalFormatting sqref="B3:K11">
    <cfRule type="expression" dxfId="2" priority="1">
      <formula>MOD(ROW(B3),2)=1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20FA-FABE-4BED-89C4-8AF53AA7B581}">
  <sheetPr>
    <pageSetUpPr fitToPage="1"/>
  </sheetPr>
  <dimension ref="B1:I10"/>
  <sheetViews>
    <sheetView showGridLines="0" tabSelected="1" zoomScaleNormal="100" workbookViewId="0">
      <selection activeCell="L6" sqref="L6"/>
    </sheetView>
  </sheetViews>
  <sheetFormatPr defaultRowHeight="18.75" x14ac:dyDescent="0.25"/>
  <cols>
    <col min="1" max="1" width="9.140625" style="12"/>
    <col min="2" max="2" width="5.28515625" style="12" customWidth="1"/>
    <col min="3" max="3" width="21.140625" style="12" customWidth="1"/>
    <col min="4" max="4" width="11.7109375" style="12" customWidth="1"/>
    <col min="5" max="5" width="18.7109375" style="12" customWidth="1"/>
    <col min="6" max="6" width="15" style="12" customWidth="1"/>
    <col min="7" max="7" width="18.7109375" style="12" customWidth="1"/>
    <col min="8" max="8" width="16.85546875" style="12" customWidth="1"/>
    <col min="9" max="9" width="29.7109375" style="12" customWidth="1"/>
    <col min="10" max="16384" width="9.140625" style="12"/>
  </cols>
  <sheetData>
    <row r="1" spans="2:9" ht="36" customHeight="1" x14ac:dyDescent="0.25"/>
    <row r="2" spans="2:9" ht="35.1" customHeight="1" x14ac:dyDescent="0.25">
      <c r="B2" s="32" t="s">
        <v>203</v>
      </c>
      <c r="C2" s="32"/>
      <c r="D2" s="32"/>
      <c r="E2" s="32"/>
      <c r="F2" s="32"/>
      <c r="G2" s="32"/>
      <c r="H2" s="32"/>
      <c r="I2" s="32"/>
    </row>
    <row r="3" spans="2:9" ht="30" customHeight="1" x14ac:dyDescent="0.25">
      <c r="B3" s="23" t="s">
        <v>0</v>
      </c>
      <c r="C3" s="23" t="s">
        <v>280</v>
      </c>
      <c r="D3" s="23" t="s">
        <v>4</v>
      </c>
      <c r="E3" s="23" t="s">
        <v>0</v>
      </c>
      <c r="F3" s="23" t="s">
        <v>205</v>
      </c>
      <c r="G3" s="23" t="s">
        <v>206</v>
      </c>
      <c r="H3" s="23" t="s">
        <v>207</v>
      </c>
      <c r="I3" s="23" t="s">
        <v>133</v>
      </c>
    </row>
    <row r="4" spans="2:9" ht="30" customHeight="1" x14ac:dyDescent="0.25">
      <c r="B4" s="24">
        <f t="shared" ref="B4:B10" si="0">ROW()-3</f>
        <v>1</v>
      </c>
      <c r="C4" s="24">
        <v>132</v>
      </c>
      <c r="D4" s="24" t="s">
        <v>198</v>
      </c>
      <c r="E4" s="24" t="s">
        <v>222</v>
      </c>
      <c r="F4" s="24" t="s">
        <v>208</v>
      </c>
      <c r="G4" s="25">
        <v>42741</v>
      </c>
      <c r="H4" s="25"/>
      <c r="I4" s="25"/>
    </row>
    <row r="5" spans="2:9" ht="30" customHeight="1" x14ac:dyDescent="0.25">
      <c r="B5" s="24">
        <f t="shared" si="0"/>
        <v>2</v>
      </c>
      <c r="C5" s="24">
        <v>150</v>
      </c>
      <c r="D5" s="24" t="s">
        <v>31</v>
      </c>
      <c r="E5" s="24" t="s">
        <v>199</v>
      </c>
      <c r="F5" s="24" t="s">
        <v>209</v>
      </c>
      <c r="G5" s="25">
        <v>42849</v>
      </c>
      <c r="H5" s="25"/>
      <c r="I5" s="25"/>
    </row>
    <row r="6" spans="2:9" ht="30" customHeight="1" x14ac:dyDescent="0.25">
      <c r="B6" s="24">
        <f t="shared" si="0"/>
        <v>3</v>
      </c>
      <c r="C6" s="24">
        <v>150</v>
      </c>
      <c r="D6" s="24" t="s">
        <v>31</v>
      </c>
      <c r="E6" s="24" t="s">
        <v>202</v>
      </c>
      <c r="F6" s="24" t="s">
        <v>211</v>
      </c>
      <c r="G6" s="25">
        <v>43866</v>
      </c>
      <c r="H6" s="25"/>
      <c r="I6" s="25"/>
    </row>
    <row r="7" spans="2:9" ht="30" customHeight="1" x14ac:dyDescent="0.25">
      <c r="B7" s="24">
        <f t="shared" si="0"/>
        <v>4</v>
      </c>
      <c r="C7" s="24">
        <v>200</v>
      </c>
      <c r="D7" s="24" t="s">
        <v>31</v>
      </c>
      <c r="E7" s="24" t="s">
        <v>204</v>
      </c>
      <c r="F7" s="24" t="s">
        <v>211</v>
      </c>
      <c r="G7" s="25">
        <v>44023</v>
      </c>
      <c r="H7" s="25"/>
      <c r="I7" s="24"/>
    </row>
    <row r="8" spans="2:9" ht="30" customHeight="1" x14ac:dyDescent="0.25">
      <c r="B8" s="24">
        <f t="shared" si="0"/>
        <v>5</v>
      </c>
      <c r="C8" s="24">
        <v>200</v>
      </c>
      <c r="D8" s="24" t="s">
        <v>31</v>
      </c>
      <c r="E8" s="24" t="s">
        <v>201</v>
      </c>
      <c r="F8" s="24" t="s">
        <v>213</v>
      </c>
      <c r="G8" s="25">
        <v>43866</v>
      </c>
      <c r="H8" s="25"/>
      <c r="I8" s="25"/>
    </row>
    <row r="9" spans="2:9" ht="30" customHeight="1" x14ac:dyDescent="0.25">
      <c r="B9" s="24">
        <f t="shared" si="0"/>
        <v>6</v>
      </c>
      <c r="C9" s="24">
        <v>250</v>
      </c>
      <c r="D9" s="24" t="s">
        <v>198</v>
      </c>
      <c r="E9" s="24" t="s">
        <v>223</v>
      </c>
      <c r="F9" s="24" t="s">
        <v>214</v>
      </c>
      <c r="G9" s="25">
        <v>43696</v>
      </c>
      <c r="H9" s="25"/>
      <c r="I9" s="25"/>
    </row>
    <row r="10" spans="2:9" ht="30" customHeight="1" x14ac:dyDescent="0.25">
      <c r="B10" s="24">
        <f t="shared" si="0"/>
        <v>7</v>
      </c>
      <c r="C10" s="24">
        <v>480</v>
      </c>
      <c r="D10" s="24" t="s">
        <v>31</v>
      </c>
      <c r="E10" s="24" t="s">
        <v>221</v>
      </c>
      <c r="F10" s="24" t="s">
        <v>212</v>
      </c>
      <c r="G10" s="25">
        <v>43804</v>
      </c>
      <c r="H10" s="25"/>
      <c r="I10" s="25"/>
    </row>
  </sheetData>
  <sortState xmlns:xlrd2="http://schemas.microsoft.com/office/spreadsheetml/2017/richdata2" ref="B4:I10">
    <sortCondition ref="C4"/>
  </sortState>
  <mergeCells count="1">
    <mergeCell ref="B2:I2"/>
  </mergeCells>
  <conditionalFormatting sqref="B3:I10">
    <cfRule type="expression" dxfId="1" priority="1">
      <formula>MOD(ROW(B3),2)=1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89F7-4E28-4AEA-9A14-EA9F59187E4F}">
  <sheetPr>
    <pageSetUpPr fitToPage="1"/>
  </sheetPr>
  <dimension ref="B2:H17"/>
  <sheetViews>
    <sheetView showGridLines="0" zoomScale="70" zoomScaleNormal="70" workbookViewId="0">
      <selection activeCell="N14" sqref="N14"/>
    </sheetView>
  </sheetViews>
  <sheetFormatPr defaultRowHeight="12.75" x14ac:dyDescent="0.2"/>
  <cols>
    <col min="1" max="1" width="9.140625" style="27"/>
    <col min="2" max="2" width="7.28515625" style="27" bestFit="1" customWidth="1"/>
    <col min="3" max="3" width="20.7109375" style="27" customWidth="1"/>
    <col min="4" max="4" width="19.5703125" style="27" customWidth="1"/>
    <col min="5" max="5" width="42.28515625" style="27" bestFit="1" customWidth="1"/>
    <col min="6" max="6" width="12.28515625" style="27" customWidth="1"/>
    <col min="7" max="7" width="6.5703125" style="27" bestFit="1" customWidth="1"/>
    <col min="8" max="8" width="45.28515625" style="27" customWidth="1"/>
    <col min="9" max="16384" width="9.140625" style="27"/>
  </cols>
  <sheetData>
    <row r="2" spans="2:8" ht="48.75" customHeight="1" x14ac:dyDescent="0.2">
      <c r="B2" s="33" t="s">
        <v>267</v>
      </c>
      <c r="C2" s="33"/>
      <c r="D2" s="33"/>
      <c r="E2" s="33"/>
      <c r="F2" s="33"/>
      <c r="G2" s="33"/>
      <c r="H2" s="33"/>
    </row>
    <row r="3" spans="2:8" ht="26.25" customHeight="1" x14ac:dyDescent="0.2">
      <c r="B3" s="28" t="s">
        <v>0</v>
      </c>
      <c r="C3" s="28" t="s">
        <v>276</v>
      </c>
      <c r="D3" s="28" t="s">
        <v>231</v>
      </c>
      <c r="E3" s="28" t="s">
        <v>239</v>
      </c>
      <c r="F3" s="28" t="s">
        <v>232</v>
      </c>
      <c r="G3" s="28" t="s">
        <v>233</v>
      </c>
      <c r="H3" s="28" t="s">
        <v>133</v>
      </c>
    </row>
    <row r="4" spans="2:8" ht="43.5" x14ac:dyDescent="0.2">
      <c r="B4" s="29">
        <v>1</v>
      </c>
      <c r="C4" s="29" t="s">
        <v>264</v>
      </c>
      <c r="D4" s="29">
        <v>1</v>
      </c>
      <c r="E4" s="29" t="s">
        <v>249</v>
      </c>
      <c r="F4" s="29">
        <v>0</v>
      </c>
      <c r="G4" s="29">
        <v>1</v>
      </c>
      <c r="H4" s="29" t="s">
        <v>250</v>
      </c>
    </row>
    <row r="5" spans="2:8" ht="43.5" x14ac:dyDescent="0.2">
      <c r="B5" s="29">
        <v>2</v>
      </c>
      <c r="C5" s="29" t="s">
        <v>263</v>
      </c>
      <c r="D5" s="29">
        <v>2</v>
      </c>
      <c r="E5" s="29" t="s">
        <v>248</v>
      </c>
      <c r="F5" s="29">
        <v>1</v>
      </c>
      <c r="G5" s="29">
        <v>0</v>
      </c>
      <c r="H5" s="29" t="s">
        <v>282</v>
      </c>
    </row>
    <row r="6" spans="2:8" ht="43.5" x14ac:dyDescent="0.2">
      <c r="B6" s="29">
        <v>3</v>
      </c>
      <c r="C6" s="29" t="s">
        <v>262</v>
      </c>
      <c r="D6" s="29">
        <v>2</v>
      </c>
      <c r="E6" s="29" t="s">
        <v>246</v>
      </c>
      <c r="F6" s="29">
        <v>1</v>
      </c>
      <c r="G6" s="29">
        <v>0</v>
      </c>
      <c r="H6" s="29" t="s">
        <v>247</v>
      </c>
    </row>
    <row r="7" spans="2:8" ht="130.5" x14ac:dyDescent="0.2">
      <c r="B7" s="29">
        <v>4</v>
      </c>
      <c r="C7" s="29" t="s">
        <v>261</v>
      </c>
      <c r="D7" s="29">
        <v>7</v>
      </c>
      <c r="E7" s="29" t="s">
        <v>245</v>
      </c>
      <c r="F7" s="29">
        <v>2</v>
      </c>
      <c r="G7" s="29">
        <v>1</v>
      </c>
      <c r="H7" s="29" t="s">
        <v>277</v>
      </c>
    </row>
    <row r="8" spans="2:8" ht="130.5" x14ac:dyDescent="0.2">
      <c r="B8" s="29">
        <v>5</v>
      </c>
      <c r="C8" s="29" t="s">
        <v>260</v>
      </c>
      <c r="D8" s="29">
        <v>1</v>
      </c>
      <c r="E8" s="29" t="s">
        <v>243</v>
      </c>
      <c r="F8" s="29">
        <v>0</v>
      </c>
      <c r="G8" s="29">
        <v>0</v>
      </c>
      <c r="H8" s="29" t="s">
        <v>244</v>
      </c>
    </row>
    <row r="9" spans="2:8" ht="87" x14ac:dyDescent="0.2">
      <c r="B9" s="29">
        <v>6</v>
      </c>
      <c r="C9" s="29" t="s">
        <v>259</v>
      </c>
      <c r="D9" s="29">
        <v>3</v>
      </c>
      <c r="E9" s="29" t="s">
        <v>242</v>
      </c>
      <c r="F9" s="29">
        <v>0</v>
      </c>
      <c r="G9" s="29">
        <v>3</v>
      </c>
      <c r="H9" s="29" t="s">
        <v>281</v>
      </c>
    </row>
    <row r="10" spans="2:8" ht="130.5" x14ac:dyDescent="0.2">
      <c r="B10" s="29">
        <v>7</v>
      </c>
      <c r="C10" s="29" t="s">
        <v>258</v>
      </c>
      <c r="D10" s="29">
        <v>3</v>
      </c>
      <c r="E10" s="29" t="s">
        <v>271</v>
      </c>
      <c r="F10" s="29">
        <v>0</v>
      </c>
      <c r="G10" s="29">
        <v>4</v>
      </c>
      <c r="H10" s="29" t="s">
        <v>279</v>
      </c>
    </row>
    <row r="11" spans="2:8" ht="43.5" x14ac:dyDescent="0.2">
      <c r="B11" s="29">
        <v>8</v>
      </c>
      <c r="C11" s="29" t="s">
        <v>257</v>
      </c>
      <c r="D11" s="29">
        <v>4</v>
      </c>
      <c r="E11" s="29" t="s">
        <v>241</v>
      </c>
      <c r="F11" s="29">
        <v>0</v>
      </c>
      <c r="G11" s="29">
        <v>1</v>
      </c>
      <c r="H11" s="29" t="s">
        <v>278</v>
      </c>
    </row>
    <row r="12" spans="2:8" ht="108.75" x14ac:dyDescent="0.2">
      <c r="B12" s="29">
        <v>9</v>
      </c>
      <c r="C12" s="29" t="s">
        <v>256</v>
      </c>
      <c r="D12" s="29">
        <v>0</v>
      </c>
      <c r="E12" s="29"/>
      <c r="F12" s="29">
        <v>0</v>
      </c>
      <c r="G12" s="29">
        <v>1</v>
      </c>
      <c r="H12" s="29" t="s">
        <v>275</v>
      </c>
    </row>
    <row r="13" spans="2:8" ht="87" x14ac:dyDescent="0.2">
      <c r="B13" s="29">
        <v>10</v>
      </c>
      <c r="C13" s="29" t="s">
        <v>255</v>
      </c>
      <c r="D13" s="29">
        <v>1</v>
      </c>
      <c r="E13" s="29" t="s">
        <v>238</v>
      </c>
      <c r="F13" s="29">
        <v>1</v>
      </c>
      <c r="G13" s="29">
        <v>0</v>
      </c>
      <c r="H13" s="29" t="s">
        <v>274</v>
      </c>
    </row>
    <row r="14" spans="2:8" ht="152.25" x14ac:dyDescent="0.2">
      <c r="B14" s="29">
        <v>11</v>
      </c>
      <c r="C14" s="29" t="s">
        <v>254</v>
      </c>
      <c r="D14" s="29">
        <v>10</v>
      </c>
      <c r="E14" s="29" t="s">
        <v>272</v>
      </c>
      <c r="F14" s="29">
        <v>1</v>
      </c>
      <c r="G14" s="29">
        <v>5</v>
      </c>
      <c r="H14" s="29" t="s">
        <v>273</v>
      </c>
    </row>
    <row r="15" spans="2:8" ht="43.5" x14ac:dyDescent="0.2">
      <c r="B15" s="29">
        <v>12</v>
      </c>
      <c r="C15" s="29" t="s">
        <v>253</v>
      </c>
      <c r="D15" s="29">
        <v>2</v>
      </c>
      <c r="E15" s="29" t="s">
        <v>240</v>
      </c>
      <c r="F15" s="29">
        <v>0</v>
      </c>
      <c r="G15" s="29">
        <v>1</v>
      </c>
      <c r="H15" s="29" t="s">
        <v>266</v>
      </c>
    </row>
    <row r="16" spans="2:8" ht="43.5" x14ac:dyDescent="0.2">
      <c r="B16" s="29">
        <v>13</v>
      </c>
      <c r="C16" s="29" t="s">
        <v>252</v>
      </c>
      <c r="D16" s="29">
        <v>6</v>
      </c>
      <c r="E16" s="29" t="s">
        <v>270</v>
      </c>
      <c r="F16" s="29">
        <v>1</v>
      </c>
      <c r="G16" s="29">
        <v>0</v>
      </c>
      <c r="H16" s="29" t="s">
        <v>265</v>
      </c>
    </row>
    <row r="17" spans="2:8" ht="65.25" x14ac:dyDescent="0.2">
      <c r="B17" s="29">
        <v>14</v>
      </c>
      <c r="C17" s="29" t="s">
        <v>251</v>
      </c>
      <c r="D17" s="29">
        <v>5</v>
      </c>
      <c r="E17" s="29" t="s">
        <v>268</v>
      </c>
      <c r="F17" s="29">
        <v>2</v>
      </c>
      <c r="G17" s="29">
        <v>0</v>
      </c>
      <c r="H17" s="29" t="s">
        <v>269</v>
      </c>
    </row>
  </sheetData>
  <sortState xmlns:xlrd2="http://schemas.microsoft.com/office/spreadsheetml/2017/richdata2" ref="B4:H17">
    <sortCondition descending="1" ref="C4"/>
  </sortState>
  <mergeCells count="1">
    <mergeCell ref="B2:H2"/>
  </mergeCells>
  <conditionalFormatting sqref="B3:H17">
    <cfRule type="expression" dxfId="0" priority="1">
      <formula>MOD(ROW(XEZ1048565),2)=1</formula>
    </cfRule>
  </conditionalFormatting>
  <pageMargins left="0.7" right="0.7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8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9.140625" style="1"/>
    <col min="2" max="2" width="16.5703125" style="8" customWidth="1"/>
    <col min="3" max="3" width="19.5703125" style="8" customWidth="1"/>
    <col min="4" max="4" width="15" style="8" customWidth="1"/>
    <col min="5" max="5" width="15.42578125" style="8" customWidth="1"/>
    <col min="6" max="6" width="15.85546875" style="8" customWidth="1"/>
    <col min="7" max="7" width="17" style="8" customWidth="1"/>
    <col min="8" max="8" width="19.140625" style="8" customWidth="1"/>
    <col min="9" max="9" width="9.140625" style="8"/>
    <col min="10" max="10" width="19.42578125" style="9" customWidth="1"/>
  </cols>
  <sheetData>
    <row r="1" spans="1:10" ht="30" customHeight="1" x14ac:dyDescent="0.25">
      <c r="A1" s="2" t="s">
        <v>0</v>
      </c>
      <c r="B1" s="4" t="s">
        <v>1</v>
      </c>
      <c r="C1" s="4" t="s">
        <v>128</v>
      </c>
      <c r="D1" s="4" t="s">
        <v>129</v>
      </c>
      <c r="E1" s="4" t="s">
        <v>2</v>
      </c>
      <c r="F1" s="4" t="s">
        <v>130</v>
      </c>
      <c r="G1" s="4" t="s">
        <v>131</v>
      </c>
      <c r="H1" s="4" t="s">
        <v>132</v>
      </c>
      <c r="I1" s="4" t="s">
        <v>133</v>
      </c>
      <c r="J1" s="5" t="s">
        <v>134</v>
      </c>
    </row>
    <row r="2" spans="1:10" ht="30" customHeight="1" x14ac:dyDescent="0.25">
      <c r="A2" s="3">
        <f t="shared" ref="A2:A28" si="0">IF(B2="","",ROW()-1)</f>
        <v>1</v>
      </c>
      <c r="B2" s="7" t="s">
        <v>39</v>
      </c>
      <c r="C2" s="7"/>
      <c r="D2" s="7"/>
      <c r="E2" s="7"/>
      <c r="F2" s="7"/>
      <c r="G2" s="7"/>
      <c r="H2" s="7"/>
      <c r="I2" s="7"/>
      <c r="J2" s="6"/>
    </row>
    <row r="3" spans="1:10" ht="30" customHeight="1" x14ac:dyDescent="0.25">
      <c r="A3" s="3">
        <f t="shared" si="0"/>
        <v>2</v>
      </c>
      <c r="B3" s="7" t="s">
        <v>40</v>
      </c>
      <c r="C3" s="7"/>
      <c r="D3" s="7"/>
      <c r="E3" s="7"/>
      <c r="F3" s="7"/>
      <c r="G3" s="7"/>
      <c r="H3" s="7"/>
      <c r="I3" s="7"/>
      <c r="J3" s="6"/>
    </row>
    <row r="4" spans="1:10" ht="30" customHeight="1" x14ac:dyDescent="0.25">
      <c r="A4" s="3">
        <f t="shared" si="0"/>
        <v>3</v>
      </c>
      <c r="B4" s="7" t="s">
        <v>45</v>
      </c>
      <c r="C4" s="7"/>
      <c r="D4" s="7"/>
      <c r="E4" s="7"/>
      <c r="F4" s="7"/>
      <c r="G4" s="7"/>
      <c r="H4" s="7"/>
      <c r="I4" s="7"/>
      <c r="J4" s="6"/>
    </row>
    <row r="5" spans="1:10" ht="30" customHeight="1" x14ac:dyDescent="0.25">
      <c r="A5" s="3">
        <f t="shared" si="0"/>
        <v>4</v>
      </c>
      <c r="B5" s="7" t="s">
        <v>47</v>
      </c>
      <c r="C5" s="7"/>
      <c r="D5" s="7"/>
      <c r="E5" s="7"/>
      <c r="F5" s="7"/>
      <c r="G5" s="7"/>
      <c r="H5" s="7"/>
      <c r="I5" s="7"/>
      <c r="J5" s="6"/>
    </row>
    <row r="6" spans="1:10" ht="30" customHeight="1" x14ac:dyDescent="0.25">
      <c r="A6" s="3">
        <f t="shared" si="0"/>
        <v>5</v>
      </c>
      <c r="B6" s="7" t="s">
        <v>50</v>
      </c>
      <c r="C6" s="7"/>
      <c r="D6" s="7"/>
      <c r="E6" s="7"/>
      <c r="F6" s="7"/>
      <c r="G6" s="7"/>
      <c r="H6" s="7"/>
      <c r="I6" s="7"/>
      <c r="J6" s="6"/>
    </row>
    <row r="7" spans="1:10" ht="30" customHeight="1" x14ac:dyDescent="0.25">
      <c r="A7" s="3">
        <f t="shared" si="0"/>
        <v>6</v>
      </c>
      <c r="B7" s="7" t="s">
        <v>54</v>
      </c>
      <c r="C7" s="7"/>
      <c r="D7" s="7"/>
      <c r="E7" s="7"/>
      <c r="F7" s="7"/>
      <c r="G7" s="7"/>
      <c r="H7" s="7"/>
      <c r="I7" s="7"/>
      <c r="J7" s="6"/>
    </row>
    <row r="8" spans="1:10" ht="30" customHeight="1" x14ac:dyDescent="0.25">
      <c r="A8" s="3">
        <f t="shared" si="0"/>
        <v>7</v>
      </c>
      <c r="B8" s="7" t="s">
        <v>56</v>
      </c>
      <c r="C8" s="7"/>
      <c r="D8" s="7"/>
      <c r="E8" s="7"/>
      <c r="F8" s="7"/>
      <c r="G8" s="7"/>
      <c r="H8" s="7"/>
      <c r="I8" s="7"/>
      <c r="J8" s="6"/>
    </row>
    <row r="9" spans="1:10" ht="30" customHeight="1" x14ac:dyDescent="0.25">
      <c r="A9" s="3">
        <f t="shared" si="0"/>
        <v>8</v>
      </c>
      <c r="B9" s="7" t="s">
        <v>60</v>
      </c>
      <c r="C9" s="7"/>
      <c r="D9" s="7"/>
      <c r="E9" s="7"/>
      <c r="F9" s="7"/>
      <c r="G9" s="7"/>
      <c r="H9" s="7"/>
      <c r="I9" s="7"/>
      <c r="J9" s="6"/>
    </row>
    <row r="10" spans="1:10" ht="30" customHeight="1" x14ac:dyDescent="0.25">
      <c r="A10" s="3">
        <f t="shared" si="0"/>
        <v>9</v>
      </c>
      <c r="B10" s="7" t="s">
        <v>62</v>
      </c>
      <c r="C10" s="7"/>
      <c r="D10" s="7"/>
      <c r="E10" s="7"/>
      <c r="F10" s="7"/>
      <c r="G10" s="7"/>
      <c r="H10" s="7"/>
      <c r="I10" s="7"/>
      <c r="J10" s="6"/>
    </row>
    <row r="11" spans="1:10" ht="30" customHeight="1" x14ac:dyDescent="0.25">
      <c r="A11" s="3">
        <f t="shared" si="0"/>
        <v>10</v>
      </c>
      <c r="B11" s="7" t="s">
        <v>64</v>
      </c>
      <c r="C11" s="7"/>
      <c r="D11" s="7"/>
      <c r="E11" s="7"/>
      <c r="F11" s="7"/>
      <c r="G11" s="7"/>
      <c r="H11" s="7"/>
      <c r="I11" s="7"/>
      <c r="J11" s="6"/>
    </row>
    <row r="12" spans="1:10" ht="30" customHeight="1" x14ac:dyDescent="0.25">
      <c r="A12" s="3">
        <f t="shared" si="0"/>
        <v>11</v>
      </c>
      <c r="B12" s="7" t="s">
        <v>67</v>
      </c>
      <c r="C12" s="7"/>
      <c r="D12" s="7"/>
      <c r="E12" s="7"/>
      <c r="F12" s="7"/>
      <c r="G12" s="7"/>
      <c r="H12" s="7"/>
      <c r="I12" s="7"/>
      <c r="J12" s="6"/>
    </row>
    <row r="13" spans="1:10" ht="30" customHeight="1" x14ac:dyDescent="0.25">
      <c r="A13" s="3">
        <f t="shared" si="0"/>
        <v>12</v>
      </c>
      <c r="B13" s="7" t="s">
        <v>72</v>
      </c>
      <c r="C13" s="7"/>
      <c r="D13" s="7"/>
      <c r="E13" s="7"/>
      <c r="F13" s="7"/>
      <c r="G13" s="7"/>
      <c r="H13" s="7"/>
      <c r="I13" s="7"/>
      <c r="J13" s="6"/>
    </row>
    <row r="14" spans="1:10" ht="30" customHeight="1" x14ac:dyDescent="0.25">
      <c r="A14" s="3">
        <f t="shared" si="0"/>
        <v>13</v>
      </c>
      <c r="B14" s="7" t="s">
        <v>74</v>
      </c>
      <c r="C14" s="7"/>
      <c r="D14" s="7"/>
      <c r="E14" s="7"/>
      <c r="F14" s="7"/>
      <c r="G14" s="7"/>
      <c r="H14" s="7"/>
      <c r="I14" s="7"/>
      <c r="J14" s="6"/>
    </row>
    <row r="15" spans="1:10" ht="30" customHeight="1" x14ac:dyDescent="0.25">
      <c r="A15" s="3">
        <f t="shared" si="0"/>
        <v>14</v>
      </c>
      <c r="B15" s="7" t="s">
        <v>76</v>
      </c>
      <c r="C15" s="7"/>
      <c r="D15" s="7"/>
      <c r="E15" s="7"/>
      <c r="F15" s="7"/>
      <c r="G15" s="7"/>
      <c r="H15" s="7"/>
      <c r="I15" s="7"/>
      <c r="J15" s="6"/>
    </row>
    <row r="16" spans="1:10" ht="30" customHeight="1" x14ac:dyDescent="0.25">
      <c r="A16" s="3">
        <f t="shared" si="0"/>
        <v>15</v>
      </c>
      <c r="B16" s="7" t="s">
        <v>92</v>
      </c>
      <c r="C16" s="7" t="s">
        <v>135</v>
      </c>
      <c r="D16" s="7" t="s">
        <v>136</v>
      </c>
      <c r="E16" s="7" t="s">
        <v>137</v>
      </c>
      <c r="F16" s="7" t="s">
        <v>138</v>
      </c>
      <c r="G16" s="7" t="s">
        <v>139</v>
      </c>
      <c r="H16" s="7" t="s">
        <v>140</v>
      </c>
      <c r="I16" s="7"/>
      <c r="J16" s="6"/>
    </row>
    <row r="17" spans="1:10" ht="30" customHeight="1" x14ac:dyDescent="0.25">
      <c r="A17" s="3">
        <f t="shared" si="0"/>
        <v>16</v>
      </c>
      <c r="B17" s="7" t="s">
        <v>95</v>
      </c>
      <c r="C17" s="7" t="s">
        <v>141</v>
      </c>
      <c r="D17" s="7" t="s">
        <v>136</v>
      </c>
      <c r="E17" s="7" t="s">
        <v>142</v>
      </c>
      <c r="F17" s="7" t="s">
        <v>138</v>
      </c>
      <c r="G17" s="7" t="s">
        <v>139</v>
      </c>
      <c r="H17" s="7" t="s">
        <v>140</v>
      </c>
      <c r="I17" s="7"/>
      <c r="J17" s="6"/>
    </row>
    <row r="18" spans="1:10" ht="30" customHeight="1" x14ac:dyDescent="0.25">
      <c r="A18" s="3">
        <f t="shared" si="0"/>
        <v>17</v>
      </c>
      <c r="B18" s="7" t="s">
        <v>102</v>
      </c>
      <c r="C18" s="7" t="s">
        <v>143</v>
      </c>
      <c r="D18" s="7" t="s">
        <v>136</v>
      </c>
      <c r="E18" s="7" t="s">
        <v>137</v>
      </c>
      <c r="F18" s="7" t="s">
        <v>144</v>
      </c>
      <c r="G18" s="7" t="s">
        <v>139</v>
      </c>
      <c r="H18" s="7" t="s">
        <v>140</v>
      </c>
      <c r="I18" s="7"/>
      <c r="J18" s="6"/>
    </row>
    <row r="19" spans="1:10" ht="30" customHeight="1" x14ac:dyDescent="0.25">
      <c r="A19" s="3">
        <f t="shared" si="0"/>
        <v>18</v>
      </c>
      <c r="B19" s="7" t="s">
        <v>104</v>
      </c>
      <c r="C19" s="7" t="s">
        <v>145</v>
      </c>
      <c r="D19" s="7" t="s">
        <v>136</v>
      </c>
      <c r="E19" s="7" t="s">
        <v>137</v>
      </c>
      <c r="F19" s="7" t="s">
        <v>144</v>
      </c>
      <c r="G19" s="7" t="s">
        <v>139</v>
      </c>
      <c r="H19" s="7" t="s">
        <v>140</v>
      </c>
      <c r="I19" s="7"/>
      <c r="J19" s="6"/>
    </row>
    <row r="20" spans="1:10" ht="30" customHeight="1" x14ac:dyDescent="0.25">
      <c r="A20" s="3">
        <f t="shared" si="0"/>
        <v>19</v>
      </c>
      <c r="B20" s="7" t="s">
        <v>106</v>
      </c>
      <c r="C20" s="7"/>
      <c r="D20" s="7"/>
      <c r="E20" s="7"/>
      <c r="F20" s="7"/>
      <c r="G20" s="7"/>
      <c r="H20" s="7"/>
      <c r="I20" s="7"/>
      <c r="J20" s="6"/>
    </row>
    <row r="21" spans="1:10" ht="30" customHeight="1" x14ac:dyDescent="0.25">
      <c r="A21" s="3">
        <f t="shared" si="0"/>
        <v>20</v>
      </c>
      <c r="B21" s="7" t="s">
        <v>108</v>
      </c>
      <c r="C21" s="7"/>
      <c r="D21" s="7"/>
      <c r="E21" s="7"/>
      <c r="F21" s="7"/>
      <c r="G21" s="7"/>
      <c r="H21" s="7"/>
      <c r="I21" s="7"/>
      <c r="J21" s="6"/>
    </row>
    <row r="22" spans="1:10" ht="30" customHeight="1" x14ac:dyDescent="0.25">
      <c r="A22" s="3">
        <f t="shared" si="0"/>
        <v>21</v>
      </c>
      <c r="B22" s="7" t="s">
        <v>109</v>
      </c>
      <c r="C22" s="7"/>
      <c r="D22" s="7"/>
      <c r="E22" s="7"/>
      <c r="F22" s="7"/>
      <c r="G22" s="7"/>
      <c r="H22" s="7"/>
      <c r="I22" s="7"/>
      <c r="J22" s="6"/>
    </row>
    <row r="23" spans="1:10" ht="30" customHeight="1" x14ac:dyDescent="0.25">
      <c r="A23" s="3">
        <f t="shared" si="0"/>
        <v>22</v>
      </c>
      <c r="B23" s="7" t="s">
        <v>111</v>
      </c>
      <c r="C23" s="7"/>
      <c r="D23" s="7"/>
      <c r="E23" s="7"/>
      <c r="F23" s="7"/>
      <c r="G23" s="7"/>
      <c r="H23" s="7"/>
      <c r="I23" s="7"/>
      <c r="J23" s="6"/>
    </row>
    <row r="24" spans="1:10" ht="50.1" customHeight="1" x14ac:dyDescent="0.25">
      <c r="A24" s="3">
        <f t="shared" si="0"/>
        <v>23</v>
      </c>
      <c r="B24" s="7" t="s">
        <v>113</v>
      </c>
      <c r="C24" s="7"/>
      <c r="D24" s="7"/>
      <c r="E24" s="7"/>
      <c r="F24" s="7"/>
      <c r="G24" s="7"/>
      <c r="H24" s="7"/>
      <c r="I24" s="7"/>
      <c r="J24" s="6"/>
    </row>
    <row r="25" spans="1:10" ht="50.1" customHeight="1" x14ac:dyDescent="0.25">
      <c r="A25" s="3">
        <f t="shared" si="0"/>
        <v>24</v>
      </c>
      <c r="B25" s="7" t="s">
        <v>115</v>
      </c>
      <c r="C25" s="7"/>
      <c r="D25" s="7"/>
      <c r="E25" s="7"/>
      <c r="F25" s="7"/>
      <c r="G25" s="7"/>
      <c r="H25" s="7"/>
      <c r="I25" s="7"/>
      <c r="J25" s="6"/>
    </row>
    <row r="26" spans="1:10" ht="50.1" customHeight="1" x14ac:dyDescent="0.25">
      <c r="A26" s="3">
        <f t="shared" si="0"/>
        <v>25</v>
      </c>
      <c r="B26" s="7" t="s">
        <v>117</v>
      </c>
      <c r="C26" s="7"/>
      <c r="D26" s="7"/>
      <c r="E26" s="7"/>
      <c r="F26" s="7"/>
      <c r="G26" s="7"/>
      <c r="H26" s="7"/>
      <c r="I26" s="7"/>
      <c r="J26" s="6"/>
    </row>
    <row r="27" spans="1:10" ht="50.1" customHeight="1" x14ac:dyDescent="0.25">
      <c r="A27" s="3">
        <f t="shared" si="0"/>
        <v>26</v>
      </c>
      <c r="B27" s="7" t="s">
        <v>122</v>
      </c>
      <c r="C27" s="7"/>
      <c r="D27" s="7"/>
      <c r="E27" s="7"/>
      <c r="F27" s="7"/>
      <c r="G27" s="7"/>
      <c r="H27" s="7"/>
      <c r="I27" s="7"/>
      <c r="J27" s="6"/>
    </row>
    <row r="28" spans="1:10" ht="50.1" customHeight="1" x14ac:dyDescent="0.25">
      <c r="A28" s="3">
        <f t="shared" si="0"/>
        <v>27</v>
      </c>
      <c r="B28" s="7" t="s">
        <v>126</v>
      </c>
      <c r="C28" s="7"/>
      <c r="D28" s="7"/>
      <c r="E28" s="7"/>
      <c r="F28" s="7"/>
      <c r="G28" s="7"/>
      <c r="H28" s="7"/>
      <c r="I28" s="7"/>
      <c r="J28" s="6"/>
    </row>
  </sheetData>
  <pageMargins left="0.25" right="0.25" top="0.75" bottom="0.75" header="0.3" footer="0.3"/>
  <pageSetup paperSize="9" scale="51" fitToHeight="0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F12" sqref="F12"/>
    </sheetView>
  </sheetViews>
  <sheetFormatPr defaultRowHeight="15" x14ac:dyDescent="0.25"/>
  <cols>
    <col min="1" max="1" width="23.42578125" customWidth="1"/>
    <col min="2" max="2" width="9.5703125" customWidth="1"/>
    <col min="3" max="3" width="13.85546875" customWidth="1"/>
  </cols>
  <sheetData>
    <row r="1" spans="1:3" x14ac:dyDescent="0.25">
      <c r="A1" t="s">
        <v>1</v>
      </c>
      <c r="B1" t="s">
        <v>146</v>
      </c>
      <c r="C1" t="s">
        <v>147</v>
      </c>
    </row>
    <row r="2" spans="1:3" x14ac:dyDescent="0.25">
      <c r="A2" t="s">
        <v>148</v>
      </c>
      <c r="B2">
        <v>1</v>
      </c>
      <c r="C2">
        <v>1</v>
      </c>
    </row>
    <row r="3" spans="1:3" x14ac:dyDescent="0.25">
      <c r="A3" t="s">
        <v>149</v>
      </c>
      <c r="B3">
        <v>2</v>
      </c>
      <c r="C3">
        <v>1</v>
      </c>
    </row>
    <row r="4" spans="1:3" x14ac:dyDescent="0.25">
      <c r="A4" t="s">
        <v>150</v>
      </c>
      <c r="B4">
        <v>3</v>
      </c>
      <c r="C4">
        <v>1</v>
      </c>
    </row>
    <row r="5" spans="1:3" x14ac:dyDescent="0.25">
      <c r="A5" t="s">
        <v>151</v>
      </c>
      <c r="B5">
        <v>4</v>
      </c>
      <c r="C5">
        <v>1</v>
      </c>
    </row>
    <row r="6" spans="1:3" x14ac:dyDescent="0.25">
      <c r="A6" t="s">
        <v>152</v>
      </c>
      <c r="B6">
        <v>5</v>
      </c>
      <c r="C6">
        <v>2</v>
      </c>
    </row>
    <row r="7" spans="1:3" x14ac:dyDescent="0.25">
      <c r="A7" t="s">
        <v>153</v>
      </c>
      <c r="B7">
        <v>6</v>
      </c>
      <c r="C7">
        <v>2</v>
      </c>
    </row>
    <row r="8" spans="1:3" x14ac:dyDescent="0.25">
      <c r="A8" t="s">
        <v>154</v>
      </c>
      <c r="B8">
        <v>7</v>
      </c>
      <c r="C8">
        <v>2</v>
      </c>
    </row>
    <row r="9" spans="1:3" x14ac:dyDescent="0.25">
      <c r="A9" t="s">
        <v>155</v>
      </c>
      <c r="B9">
        <v>8</v>
      </c>
      <c r="C9">
        <v>4</v>
      </c>
    </row>
    <row r="10" spans="1:3" x14ac:dyDescent="0.25">
      <c r="A10" t="s">
        <v>92</v>
      </c>
      <c r="B10">
        <v>9</v>
      </c>
      <c r="C10">
        <v>4</v>
      </c>
    </row>
    <row r="11" spans="1:3" x14ac:dyDescent="0.25">
      <c r="A11" t="s">
        <v>156</v>
      </c>
      <c r="B11">
        <v>10</v>
      </c>
      <c r="C11">
        <v>4</v>
      </c>
    </row>
    <row r="12" spans="1:3" x14ac:dyDescent="0.25">
      <c r="A12" t="s">
        <v>102</v>
      </c>
      <c r="B12">
        <v>11</v>
      </c>
      <c r="C12">
        <v>4</v>
      </c>
    </row>
    <row r="13" spans="1:3" x14ac:dyDescent="0.25">
      <c r="A13" t="s">
        <v>104</v>
      </c>
      <c r="B13">
        <v>12</v>
      </c>
      <c r="C13">
        <v>4</v>
      </c>
    </row>
    <row r="14" spans="1:3" x14ac:dyDescent="0.25">
      <c r="A14" t="s">
        <v>106</v>
      </c>
      <c r="B14">
        <v>13</v>
      </c>
      <c r="C14">
        <v>5</v>
      </c>
    </row>
    <row r="15" spans="1:3" x14ac:dyDescent="0.25">
      <c r="A15" t="s">
        <v>108</v>
      </c>
      <c r="B15">
        <v>14</v>
      </c>
      <c r="C15">
        <v>4</v>
      </c>
    </row>
    <row r="16" spans="1:3" x14ac:dyDescent="0.25">
      <c r="A16" t="s">
        <v>157</v>
      </c>
      <c r="B16">
        <v>15</v>
      </c>
      <c r="C16">
        <v>5</v>
      </c>
    </row>
    <row r="17" spans="1:3" x14ac:dyDescent="0.25">
      <c r="A17" t="s">
        <v>158</v>
      </c>
      <c r="B17">
        <v>16</v>
      </c>
      <c r="C17">
        <v>5</v>
      </c>
    </row>
    <row r="18" spans="1:3" x14ac:dyDescent="0.25">
      <c r="A18" t="s">
        <v>117</v>
      </c>
      <c r="B18">
        <v>17</v>
      </c>
      <c r="C18">
        <v>5</v>
      </c>
    </row>
    <row r="19" spans="1:3" x14ac:dyDescent="0.25">
      <c r="A19" t="s">
        <v>122</v>
      </c>
      <c r="B19">
        <v>18</v>
      </c>
      <c r="C19">
        <v>5</v>
      </c>
    </row>
    <row r="20" spans="1:3" x14ac:dyDescent="0.25">
      <c r="A20" t="s">
        <v>126</v>
      </c>
      <c r="B20">
        <v>19</v>
      </c>
      <c r="C2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drive motors</vt:lpstr>
      <vt:lpstr>non drive motors</vt:lpstr>
      <vt:lpstr>CWS</vt:lpstr>
      <vt:lpstr>CWS-update</vt:lpstr>
      <vt:lpstr>Motor data</vt:lpstr>
      <vt:lpstr>CONVEYOR DETAILS</vt:lpstr>
      <vt:lpstr>Sheet2</vt:lpstr>
      <vt:lpstr>CWS!Print_Area</vt:lpstr>
      <vt:lpstr>'CWS-update'!Print_Area</vt:lpstr>
      <vt:lpstr>'CONVEYOR DETAILS'!Print_Titles</vt:lpstr>
      <vt:lpstr>'drive motors'!Print_Titles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2020-09-22T11:53:43Z</dcterms:modified>
  <cp:category/>
  <cp:contentStatus/>
</cp:coreProperties>
</file>