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Okra re\Sushanr-okra\"/>
    </mc:Choice>
  </mc:AlternateContent>
  <xr:revisionPtr revIDLastSave="0" documentId="13_ncr:1_{FD7FFD55-5F04-4E1F-9F11-2966D48E6F66}" xr6:coauthVersionLast="47" xr6:coauthVersionMax="47" xr10:uidLastSave="{00000000-0000-0000-0000-000000000000}"/>
  <bookViews>
    <workbookView xWindow="-108" yWindow="-108" windowWidth="23256" windowHeight="12456" activeTab="2" xr2:uid="{0E54B6CE-BD64-46E7-8093-4CD6E3A8B33D}"/>
  </bookViews>
  <sheets>
    <sheet name="Data" sheetId="5" r:id="rId1"/>
    <sheet name="Correlation" sheetId="7" r:id="rId2"/>
    <sheet name="Graphs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" i="5" l="1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2" i="5"/>
</calcChain>
</file>

<file path=xl/sharedStrings.xml><?xml version="1.0" encoding="utf-8"?>
<sst xmlns="http://schemas.openxmlformats.org/spreadsheetml/2006/main" count="118" uniqueCount="51">
  <si>
    <t>Replication</t>
  </si>
  <si>
    <t>Treatment</t>
  </si>
  <si>
    <t>DF</t>
  </si>
  <si>
    <t>JK 1666</t>
  </si>
  <si>
    <t>Chiranjeevi F1</t>
  </si>
  <si>
    <t>Gunjan</t>
  </si>
  <si>
    <t>Arka Aanamika</t>
  </si>
  <si>
    <t>PH28DAS</t>
  </si>
  <si>
    <t>PH14DAS</t>
  </si>
  <si>
    <t>PH42DAS</t>
  </si>
  <si>
    <t>PH56DAS</t>
  </si>
  <si>
    <t>PH70DAS</t>
  </si>
  <si>
    <t>PB14DAS</t>
  </si>
  <si>
    <t>PB28DAS</t>
  </si>
  <si>
    <t>PB42DAS</t>
  </si>
  <si>
    <t>PB56DAS</t>
  </si>
  <si>
    <t>PB70DAS</t>
  </si>
  <si>
    <t>P/P14DAS</t>
  </si>
  <si>
    <t>P/P28DAS</t>
  </si>
  <si>
    <t>P/P42DAS</t>
  </si>
  <si>
    <t>P/P56DAS</t>
  </si>
  <si>
    <t>P/P70DAS</t>
  </si>
  <si>
    <t>PL28DAS</t>
  </si>
  <si>
    <t>PL14DAS</t>
  </si>
  <si>
    <t>PL42DAS</t>
  </si>
  <si>
    <t>PL56DAS</t>
  </si>
  <si>
    <t>PL70DAS</t>
  </si>
  <si>
    <t>PD14DAS</t>
  </si>
  <si>
    <t>PD28DAS</t>
  </si>
  <si>
    <t>PD42DAS</t>
  </si>
  <si>
    <t>PD56DAS</t>
  </si>
  <si>
    <t>PD70DAS</t>
  </si>
  <si>
    <t>W/P14DAS</t>
  </si>
  <si>
    <t>W/P28DAS</t>
  </si>
  <si>
    <t>W/P42DAS</t>
  </si>
  <si>
    <t>W/P56DAS</t>
  </si>
  <si>
    <t>W/P70DAS</t>
  </si>
  <si>
    <t>Y/P14DAS</t>
  </si>
  <si>
    <t>Y/P28DAS</t>
  </si>
  <si>
    <t>Y/P42DAS</t>
  </si>
  <si>
    <t>Y/P56DAS</t>
  </si>
  <si>
    <t>Y/P70DAS</t>
  </si>
  <si>
    <t>PH</t>
  </si>
  <si>
    <t>PB</t>
  </si>
  <si>
    <t>P/P</t>
  </si>
  <si>
    <t>PD</t>
  </si>
  <si>
    <t>PL</t>
  </si>
  <si>
    <t>W/P</t>
  </si>
  <si>
    <t>Y/P</t>
  </si>
  <si>
    <t>Variety</t>
  </si>
  <si>
    <t>Arka Anamika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</si>
</sst>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</a:t>
            </a: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lant height of different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varieties</a:t>
            </a: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PH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Graphs!$A$2:$A$5</c:f>
              <c:strCache>
                <c:ptCount val="4"/>
                <c:pt idx="0">
                  <c:v>Arka Anamika</c:v>
                </c:pt>
                <c:pt idx="1">
                  <c:v>Chiranjeevi F1</c:v>
                </c:pt>
                <c:pt idx="2">
                  <c:v>Gunjan</c:v>
                </c:pt>
                <c:pt idx="3">
                  <c:v>JK 1666</c:v>
                </c:pt>
              </c:strCache>
            </c:strRef>
          </c:cat>
          <c:val>
            <c:numRef>
              <c:f>Graphs!$B$2:$B$5</c:f>
              <c:numCache>
                <c:formatCode>General</c:formatCode>
                <c:ptCount val="4"/>
                <c:pt idx="0">
                  <c:v>132.80000000000001</c:v>
                </c:pt>
                <c:pt idx="1">
                  <c:v>162.5</c:v>
                </c:pt>
                <c:pt idx="2">
                  <c:v>160.5</c:v>
                </c:pt>
                <c:pt idx="3">
                  <c:v>156.5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5-4D7B-9466-16823132F0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6324400"/>
        <c:axId val="566324728"/>
      </c:barChart>
      <c:catAx>
        <c:axId val="56632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Varieties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24728"/>
        <c:crosses val="autoZero"/>
        <c:auto val="1"/>
        <c:lblAlgn val="ctr"/>
        <c:lblOffset val="100"/>
        <c:noMultiLvlLbl val="0"/>
      </c:catAx>
      <c:valAx>
        <c:axId val="56632472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Plant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2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 primary branches of different varieties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Graphs!$A$2:$A$5</c:f>
              <c:strCache>
                <c:ptCount val="4"/>
                <c:pt idx="0">
                  <c:v>Arka Anamika</c:v>
                </c:pt>
                <c:pt idx="1">
                  <c:v>Chiranjeevi F1</c:v>
                </c:pt>
                <c:pt idx="2">
                  <c:v>Gunjan</c:v>
                </c:pt>
                <c:pt idx="3">
                  <c:v>JK 1666</c:v>
                </c:pt>
              </c:strCache>
            </c:strRef>
          </c:cat>
          <c:val>
            <c:numRef>
              <c:f>Graphs!$C$2:$C$5</c:f>
              <c:numCache>
                <c:formatCode>General</c:formatCode>
                <c:ptCount val="4"/>
                <c:pt idx="0">
                  <c:v>3.36</c:v>
                </c:pt>
                <c:pt idx="1">
                  <c:v>4.47</c:v>
                </c:pt>
                <c:pt idx="2">
                  <c:v>2.85</c:v>
                </c:pt>
                <c:pt idx="3">
                  <c:v>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B-4961-9855-18F33BB2A7E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644720"/>
        <c:axId val="594645376"/>
      </c:barChart>
      <c:catAx>
        <c:axId val="59464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Varieties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45376"/>
        <c:crosses val="autoZero"/>
        <c:auto val="1"/>
        <c:lblAlgn val="ctr"/>
        <c:lblOffset val="100"/>
        <c:noMultiLvlLbl val="0"/>
      </c:catAx>
      <c:valAx>
        <c:axId val="5946453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Primary</a:t>
                </a:r>
                <a:r>
                  <a:rPr lang="en-US" baseline="0">
                    <a:solidFill>
                      <a:schemeClr val="tx1"/>
                    </a:solidFill>
                  </a:rPr>
                  <a:t> braches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4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 pods per plant of different varieties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</c:f>
              <c:strCache>
                <c:ptCount val="1"/>
                <c:pt idx="0">
                  <c:v>P/P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Graphs!$A$2:$A$5</c:f>
              <c:strCache>
                <c:ptCount val="4"/>
                <c:pt idx="0">
                  <c:v>Arka Anamika</c:v>
                </c:pt>
                <c:pt idx="1">
                  <c:v>Chiranjeevi F1</c:v>
                </c:pt>
                <c:pt idx="2">
                  <c:v>Gunjan</c:v>
                </c:pt>
                <c:pt idx="3">
                  <c:v>JK 1666</c:v>
                </c:pt>
              </c:strCache>
            </c:strRef>
          </c:cat>
          <c:val>
            <c:numRef>
              <c:f>Graphs!$D$2:$D$5</c:f>
              <c:numCache>
                <c:formatCode>General</c:formatCode>
                <c:ptCount val="4"/>
                <c:pt idx="0">
                  <c:v>3.8</c:v>
                </c:pt>
                <c:pt idx="1">
                  <c:v>3.77</c:v>
                </c:pt>
                <c:pt idx="2">
                  <c:v>3.38</c:v>
                </c:pt>
                <c:pt idx="3">
                  <c:v>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6-4D50-BCED-FEFA8E5F179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6350936"/>
        <c:axId val="606354216"/>
      </c:barChart>
      <c:catAx>
        <c:axId val="60635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Varieties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54216"/>
        <c:crosses val="autoZero"/>
        <c:auto val="1"/>
        <c:lblAlgn val="ctr"/>
        <c:lblOffset val="100"/>
        <c:noMultiLvlLbl val="0"/>
      </c:catAx>
      <c:valAx>
        <c:axId val="606354216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Pods per plant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5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 pod length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different varieites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Graphs!$E$1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Graphs!$A$2:$A$5</c:f>
              <c:strCache>
                <c:ptCount val="4"/>
                <c:pt idx="0">
                  <c:v>Arka Anamika</c:v>
                </c:pt>
                <c:pt idx="1">
                  <c:v>Chiranjeevi F1</c:v>
                </c:pt>
                <c:pt idx="2">
                  <c:v>Gunjan</c:v>
                </c:pt>
                <c:pt idx="3">
                  <c:v>JK 1666</c:v>
                </c:pt>
              </c:strCache>
            </c:strRef>
          </c:cat>
          <c:val>
            <c:numRef>
              <c:f>Graphs!$E$2:$E$5</c:f>
              <c:numCache>
                <c:formatCode>General</c:formatCode>
                <c:ptCount val="4"/>
                <c:pt idx="0">
                  <c:v>13.25</c:v>
                </c:pt>
                <c:pt idx="1">
                  <c:v>12.47</c:v>
                </c:pt>
                <c:pt idx="2">
                  <c:v>14.75</c:v>
                </c:pt>
                <c:pt idx="3">
                  <c:v>14.83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0-4989-943C-570F8A5692C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8446976"/>
        <c:axId val="608446320"/>
      </c:barChart>
      <c:catAx>
        <c:axId val="60844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Varieties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46320"/>
        <c:crosses val="autoZero"/>
        <c:auto val="1"/>
        <c:lblAlgn val="ctr"/>
        <c:lblOffset val="100"/>
        <c:noMultiLvlLbl val="0"/>
      </c:catAx>
      <c:valAx>
        <c:axId val="608446320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Pod</a:t>
                </a:r>
                <a:r>
                  <a:rPr lang="en-US" baseline="0">
                    <a:solidFill>
                      <a:schemeClr val="tx1"/>
                    </a:solidFill>
                  </a:rPr>
                  <a:t> length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 pod diameter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different varieties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12680446194225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Graphs!$F$1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Graphs!$A$2:$A$5</c:f>
              <c:strCache>
                <c:ptCount val="4"/>
                <c:pt idx="0">
                  <c:v>Arka Anamika</c:v>
                </c:pt>
                <c:pt idx="1">
                  <c:v>Chiranjeevi F1</c:v>
                </c:pt>
                <c:pt idx="2">
                  <c:v>Gunjan</c:v>
                </c:pt>
                <c:pt idx="3">
                  <c:v>JK 1666</c:v>
                </c:pt>
              </c:strCache>
            </c:strRef>
          </c:cat>
          <c:val>
            <c:numRef>
              <c:f>Graphs!$F$2:$F$5</c:f>
              <c:numCache>
                <c:formatCode>General</c:formatCode>
                <c:ptCount val="4"/>
                <c:pt idx="0">
                  <c:v>5.2</c:v>
                </c:pt>
                <c:pt idx="1">
                  <c:v>5.21</c:v>
                </c:pt>
                <c:pt idx="2">
                  <c:v>5.53</c:v>
                </c:pt>
                <c:pt idx="3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C-47E0-AA08-612B2728D0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884264"/>
        <c:axId val="620884592"/>
      </c:barChart>
      <c:catAx>
        <c:axId val="62088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Varieties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84592"/>
        <c:crosses val="autoZero"/>
        <c:auto val="1"/>
        <c:lblAlgn val="ctr"/>
        <c:lblOffset val="100"/>
        <c:noMultiLvlLbl val="0"/>
      </c:catAx>
      <c:valAx>
        <c:axId val="6208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Pod 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8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 weights per pods of different varieties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Graphs!$G$1</c:f>
              <c:strCache>
                <c:ptCount val="1"/>
                <c:pt idx="0">
                  <c:v>W/P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Graphs!$A$2:$A$5</c:f>
              <c:strCache>
                <c:ptCount val="4"/>
                <c:pt idx="0">
                  <c:v>Arka Anamika</c:v>
                </c:pt>
                <c:pt idx="1">
                  <c:v>Chiranjeevi F1</c:v>
                </c:pt>
                <c:pt idx="2">
                  <c:v>Gunjan</c:v>
                </c:pt>
                <c:pt idx="3">
                  <c:v>JK 1666</c:v>
                </c:pt>
              </c:strCache>
            </c:strRef>
          </c:cat>
          <c:val>
            <c:numRef>
              <c:f>Graphs!$G$2:$G$5</c:f>
              <c:numCache>
                <c:formatCode>General</c:formatCode>
                <c:ptCount val="4"/>
                <c:pt idx="0">
                  <c:v>20.96</c:v>
                </c:pt>
                <c:pt idx="1">
                  <c:v>22.56</c:v>
                </c:pt>
                <c:pt idx="2">
                  <c:v>25.12</c:v>
                </c:pt>
                <c:pt idx="3">
                  <c:v>24.18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2-4F55-855C-38B9A81797A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6718176"/>
        <c:axId val="606718504"/>
      </c:barChart>
      <c:catAx>
        <c:axId val="6067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Varieties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18504"/>
        <c:crosses val="autoZero"/>
        <c:auto val="1"/>
        <c:lblAlgn val="ctr"/>
        <c:lblOffset val="100"/>
        <c:noMultiLvlLbl val="0"/>
      </c:catAx>
      <c:valAx>
        <c:axId val="60671850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Weights per pods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 yields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per plant of different varieties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Graphs!$H$1</c:f>
              <c:strCache>
                <c:ptCount val="1"/>
                <c:pt idx="0">
                  <c:v>Y/P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Graphs!$A$2:$A$5</c:f>
              <c:strCache>
                <c:ptCount val="4"/>
                <c:pt idx="0">
                  <c:v>Arka Anamika</c:v>
                </c:pt>
                <c:pt idx="1">
                  <c:v>Chiranjeevi F1</c:v>
                </c:pt>
                <c:pt idx="2">
                  <c:v>Gunjan</c:v>
                </c:pt>
                <c:pt idx="3">
                  <c:v>JK 1666</c:v>
                </c:pt>
              </c:strCache>
            </c:strRef>
          </c:cat>
          <c:val>
            <c:numRef>
              <c:f>Graphs!$H$2:$H$5</c:f>
              <c:numCache>
                <c:formatCode>General</c:formatCode>
                <c:ptCount val="4"/>
                <c:pt idx="0">
                  <c:v>101.01</c:v>
                </c:pt>
                <c:pt idx="1">
                  <c:v>96.95</c:v>
                </c:pt>
                <c:pt idx="2">
                  <c:v>98.89</c:v>
                </c:pt>
                <c:pt idx="3">
                  <c:v>96.37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4-438F-93F9-7DDEB943645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8262904"/>
        <c:axId val="618263232"/>
      </c:barChart>
      <c:catAx>
        <c:axId val="61826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Varieties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63232"/>
        <c:crosses val="autoZero"/>
        <c:auto val="1"/>
        <c:lblAlgn val="ctr"/>
        <c:lblOffset val="100"/>
        <c:noMultiLvlLbl val="0"/>
      </c:catAx>
      <c:valAx>
        <c:axId val="6182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Yields per plant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6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 days to flowering of different varieties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Graphs!$I$1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Graphs!$A$2:$A$5</c:f>
              <c:strCache>
                <c:ptCount val="4"/>
                <c:pt idx="0">
                  <c:v>Arka Anamika</c:v>
                </c:pt>
                <c:pt idx="1">
                  <c:v>Chiranjeevi F1</c:v>
                </c:pt>
                <c:pt idx="2">
                  <c:v>Gunjan</c:v>
                </c:pt>
                <c:pt idx="3">
                  <c:v>JK 1666</c:v>
                </c:pt>
              </c:strCache>
            </c:strRef>
          </c:cat>
          <c:val>
            <c:numRef>
              <c:f>Graphs!$I$2:$I$5</c:f>
              <c:numCache>
                <c:formatCode>General</c:formatCode>
                <c:ptCount val="4"/>
                <c:pt idx="0">
                  <c:v>50</c:v>
                </c:pt>
                <c:pt idx="1">
                  <c:v>56</c:v>
                </c:pt>
                <c:pt idx="2">
                  <c:v>55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3-42B2-83D1-EC72A25005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534768"/>
        <c:axId val="619538704"/>
      </c:barChart>
      <c:catAx>
        <c:axId val="6195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Varieties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8704"/>
        <c:crosses val="autoZero"/>
        <c:auto val="1"/>
        <c:lblAlgn val="ctr"/>
        <c:lblOffset val="100"/>
        <c:noMultiLvlLbl val="0"/>
      </c:catAx>
      <c:valAx>
        <c:axId val="6195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 to flowering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37</xdr:row>
      <xdr:rowOff>15240</xdr:rowOff>
    </xdr:from>
    <xdr:to>
      <xdr:col>19</xdr:col>
      <xdr:colOff>209550</xdr:colOff>
      <xdr:row>52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2CF15-5000-688F-C16D-5535EE844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2</xdr:row>
      <xdr:rowOff>64770</xdr:rowOff>
    </xdr:from>
    <xdr:to>
      <xdr:col>16</xdr:col>
      <xdr:colOff>579120</xdr:colOff>
      <xdr:row>17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10E33-BEFA-7439-0328-23F130163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598170</xdr:colOff>
      <xdr:row>18</xdr:row>
      <xdr:rowOff>160020</xdr:rowOff>
    </xdr:from>
    <xdr:to>
      <xdr:col>33</xdr:col>
      <xdr:colOff>293370</xdr:colOff>
      <xdr:row>33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A4C197-D960-ABCC-2925-18EF3F4D3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483870</xdr:colOff>
      <xdr:row>1</xdr:row>
      <xdr:rowOff>186690</xdr:rowOff>
    </xdr:from>
    <xdr:to>
      <xdr:col>33</xdr:col>
      <xdr:colOff>179070</xdr:colOff>
      <xdr:row>16</xdr:row>
      <xdr:rowOff>186690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E24B15-4221-1F8A-4C43-01B967395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236220</xdr:colOff>
      <xdr:row>18</xdr:row>
      <xdr:rowOff>26670</xdr:rowOff>
    </xdr:from>
    <xdr:to>
      <xdr:col>24</xdr:col>
      <xdr:colOff>541020</xdr:colOff>
      <xdr:row>33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F5FC9D-26A1-29A4-E77E-07129398C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552450</xdr:colOff>
      <xdr:row>35</xdr:row>
      <xdr:rowOff>160020</xdr:rowOff>
    </xdr:from>
    <xdr:to>
      <xdr:col>29</xdr:col>
      <xdr:colOff>247650</xdr:colOff>
      <xdr:row>50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2E134C-741A-92FE-5088-A97067493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533400</xdr:colOff>
      <xdr:row>18</xdr:row>
      <xdr:rowOff>156210</xdr:rowOff>
    </xdr:from>
    <xdr:to>
      <xdr:col>16</xdr:col>
      <xdr:colOff>228600</xdr:colOff>
      <xdr:row>33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5D1C34-0FEE-D16E-A885-D01A4E76F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182880</xdr:colOff>
      <xdr:row>1</xdr:row>
      <xdr:rowOff>160020</xdr:rowOff>
    </xdr:from>
    <xdr:to>
      <xdr:col>24</xdr:col>
      <xdr:colOff>487680</xdr:colOff>
      <xdr:row>16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9F1A6D-A79D-B785-9BF8-407A62491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9CA5-0647-43E6-B8CF-A44A2C0CF682}">
  <dimension ref="A1:BA29"/>
  <sheetViews>
    <sheetView workbookViewId="0">
      <selection activeCell="K13" sqref="K13"/>
    </sheetView>
  </sheetViews>
  <sheetFormatPr defaultRowHeight="14.4" x14ac:dyDescent="0.3"/>
  <cols>
    <col min="1" max="1" width="13.21875" style="1" customWidth="1"/>
    <col min="2" max="2" width="13.77734375" style="1" customWidth="1"/>
    <col min="53" max="53" width="8.88671875" style="2"/>
  </cols>
  <sheetData>
    <row r="1" spans="1:53" x14ac:dyDescent="0.3">
      <c r="A1" s="1" t="s">
        <v>0</v>
      </c>
      <c r="B1" s="1" t="s">
        <v>1</v>
      </c>
      <c r="D1" t="s">
        <v>8</v>
      </c>
      <c r="E1" t="s">
        <v>7</v>
      </c>
      <c r="F1" t="s">
        <v>9</v>
      </c>
      <c r="G1" t="s">
        <v>10</v>
      </c>
      <c r="H1" t="s">
        <v>11</v>
      </c>
      <c r="I1" t="s">
        <v>42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43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44</v>
      </c>
      <c r="Y1" t="s">
        <v>23</v>
      </c>
      <c r="Z1" t="s">
        <v>22</v>
      </c>
      <c r="AA1" t="s">
        <v>24</v>
      </c>
      <c r="AB1" t="s">
        <v>25</v>
      </c>
      <c r="AC1" t="s">
        <v>26</v>
      </c>
      <c r="AD1" t="s">
        <v>46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45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47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48</v>
      </c>
      <c r="BA1" s="2" t="s">
        <v>2</v>
      </c>
    </row>
    <row r="2" spans="1:53" x14ac:dyDescent="0.3">
      <c r="A2" s="2">
        <v>1</v>
      </c>
      <c r="B2" s="2" t="s">
        <v>3</v>
      </c>
      <c r="D2" s="1">
        <v>110.495</v>
      </c>
      <c r="E2" s="1">
        <v>160.22499999999999</v>
      </c>
      <c r="F2" s="1">
        <v>183.82050000000001</v>
      </c>
      <c r="G2" s="1">
        <v>200.18700000000001</v>
      </c>
      <c r="H2" s="1">
        <v>211.14150000000001</v>
      </c>
      <c r="I2" s="1">
        <f>AVERAGE(D2:H2)</f>
        <v>173.17380000000003</v>
      </c>
      <c r="K2" s="1">
        <v>3.83</v>
      </c>
      <c r="L2" s="1">
        <v>3.96</v>
      </c>
      <c r="M2" s="1">
        <v>3.9750000000000001</v>
      </c>
      <c r="N2" s="1">
        <v>3.9790000000000001</v>
      </c>
      <c r="O2" s="1">
        <v>3.895</v>
      </c>
      <c r="P2" s="1">
        <f>AVERAGE(K2:O2)</f>
        <v>3.9278</v>
      </c>
      <c r="R2" s="1">
        <v>0.78499999999999992</v>
      </c>
      <c r="S2" s="1">
        <v>4.5419999999999998</v>
      </c>
      <c r="T2" s="1">
        <v>7.5449999999999999</v>
      </c>
      <c r="U2" s="1">
        <v>4.3730000000000002</v>
      </c>
      <c r="V2" s="1">
        <v>1.5</v>
      </c>
      <c r="W2" s="1">
        <f>AVERAGE(R2:V2)</f>
        <v>3.7490000000000001</v>
      </c>
      <c r="Y2" s="1">
        <v>7.22</v>
      </c>
      <c r="Z2" s="1">
        <v>19.159999999999997</v>
      </c>
      <c r="AA2" s="1">
        <v>18.097000000000001</v>
      </c>
      <c r="AB2" s="1">
        <v>14.7483</v>
      </c>
      <c r="AC2" s="1">
        <v>8.7200000000000006</v>
      </c>
      <c r="AD2" s="1">
        <f>AVERAGE(Y2:AC2)</f>
        <v>13.58906</v>
      </c>
      <c r="AF2" s="1">
        <v>2.2349999999999999</v>
      </c>
      <c r="AG2" s="1">
        <v>6.1405000000000003</v>
      </c>
      <c r="AH2" s="1">
        <v>6.4510000000000005</v>
      </c>
      <c r="AI2" s="1">
        <v>5.9369999999999994</v>
      </c>
      <c r="AJ2" s="1">
        <v>3.9494999999999996</v>
      </c>
      <c r="AK2" s="1">
        <f>AVERAGE(AF2:AJ2)</f>
        <v>4.9426000000000005</v>
      </c>
      <c r="AM2" s="1">
        <v>9.6041500000000006</v>
      </c>
      <c r="AN2" s="1">
        <v>34.126000000000005</v>
      </c>
      <c r="AO2" s="1">
        <v>32.768999999999998</v>
      </c>
      <c r="AP2" s="1">
        <v>24.418500000000002</v>
      </c>
      <c r="AQ2" s="1">
        <v>13.915500000000002</v>
      </c>
      <c r="AR2" s="1">
        <f>AVERAGE(AM2:AQ2)</f>
        <v>22.966630000000002</v>
      </c>
      <c r="AT2" s="1">
        <v>18.666499999999999</v>
      </c>
      <c r="AU2" s="1">
        <v>156.4615</v>
      </c>
      <c r="AV2" s="1">
        <v>238.89499999999998</v>
      </c>
      <c r="AW2" s="1">
        <v>115.455</v>
      </c>
      <c r="AX2" s="1">
        <v>32.292000000000002</v>
      </c>
      <c r="AY2" s="1">
        <f>AVERAGE(AT2:AX2)</f>
        <v>112.354</v>
      </c>
      <c r="BA2" s="2">
        <v>55</v>
      </c>
    </row>
    <row r="3" spans="1:53" x14ac:dyDescent="0.3">
      <c r="A3" s="2">
        <v>1</v>
      </c>
      <c r="B3" s="2" t="s">
        <v>4</v>
      </c>
      <c r="D3" s="1">
        <v>97.3</v>
      </c>
      <c r="E3" s="1">
        <v>146.46249999999998</v>
      </c>
      <c r="F3" s="1">
        <v>176.61250000000001</v>
      </c>
      <c r="G3" s="1">
        <v>201.74900000000002</v>
      </c>
      <c r="H3" s="1">
        <v>212.98090000000002</v>
      </c>
      <c r="I3" s="1">
        <f t="shared" ref="I3:I29" si="0">AVERAGE(D3:H3)</f>
        <v>167.02098000000001</v>
      </c>
      <c r="K3" s="1">
        <v>4.6230000000000002</v>
      </c>
      <c r="L3" s="1">
        <v>4.3499999999999996</v>
      </c>
      <c r="M3" s="1">
        <v>4.21</v>
      </c>
      <c r="N3" s="1">
        <v>3.1225000000000001</v>
      </c>
      <c r="O3" s="1">
        <v>3.2925</v>
      </c>
      <c r="P3" s="1">
        <f t="shared" ref="P3:P29" si="1">AVERAGE(K3:O3)</f>
        <v>3.9196</v>
      </c>
      <c r="R3" s="1">
        <v>0.33300000000000002</v>
      </c>
      <c r="S3" s="1">
        <v>3.5385</v>
      </c>
      <c r="T3" s="1">
        <v>5.0449999999999999</v>
      </c>
      <c r="U3" s="1">
        <v>3.7050000000000001</v>
      </c>
      <c r="V3" s="1">
        <v>1.4584999999999999</v>
      </c>
      <c r="W3" s="1">
        <f t="shared" ref="W3:W29" si="2">AVERAGE(R3:V3)</f>
        <v>2.8159999999999998</v>
      </c>
      <c r="Y3" s="1">
        <v>2.907</v>
      </c>
      <c r="Z3" s="1">
        <v>16.559000000000001</v>
      </c>
      <c r="AA3" s="1">
        <v>16.365000000000002</v>
      </c>
      <c r="AB3" s="1">
        <v>13.190000000000001</v>
      </c>
      <c r="AC3" s="1">
        <v>9.2534999999999989</v>
      </c>
      <c r="AD3" s="1">
        <f t="shared" ref="AD3:AD29" si="3">AVERAGE(Y3:AC3)</f>
        <v>11.654900000000001</v>
      </c>
      <c r="AF3" s="1">
        <v>1</v>
      </c>
      <c r="AG3" s="1">
        <v>5.98</v>
      </c>
      <c r="AH3" s="1">
        <v>6.4755000000000003</v>
      </c>
      <c r="AI3" s="1">
        <v>5.9849999999999994</v>
      </c>
      <c r="AJ3" s="1">
        <v>4.4625000000000004</v>
      </c>
      <c r="AK3" s="1">
        <f t="shared" ref="AK3:AK29" si="4">AVERAGE(AF3:AJ3)</f>
        <v>4.7805999999999997</v>
      </c>
      <c r="AM3" s="1">
        <v>2.1875</v>
      </c>
      <c r="AN3" s="1">
        <v>31.445</v>
      </c>
      <c r="AO3" s="1">
        <v>37.113</v>
      </c>
      <c r="AP3" s="1">
        <v>25.83</v>
      </c>
      <c r="AQ3" s="1">
        <v>16.47</v>
      </c>
      <c r="AR3" s="1">
        <f t="shared" ref="AR3:AR29" si="5">AVERAGE(AM3:AQ3)</f>
        <v>22.609099999999998</v>
      </c>
      <c r="AT3" s="1">
        <v>8.8574999999999999</v>
      </c>
      <c r="AU3" s="1">
        <v>114.628</v>
      </c>
      <c r="AV3" s="1">
        <v>180.0865</v>
      </c>
      <c r="AW3" s="1">
        <v>100.78999999999999</v>
      </c>
      <c r="AX3" s="1">
        <v>34.042000000000002</v>
      </c>
      <c r="AY3" s="1">
        <f t="shared" ref="AY3:AY29" si="6">AVERAGE(AT3:AX3)</f>
        <v>87.680800000000005</v>
      </c>
      <c r="BA3" s="2">
        <v>58</v>
      </c>
    </row>
    <row r="4" spans="1:53" x14ac:dyDescent="0.3">
      <c r="A4" s="2">
        <v>1</v>
      </c>
      <c r="B4" s="2" t="s">
        <v>5</v>
      </c>
      <c r="D4" s="1">
        <v>102.26665</v>
      </c>
      <c r="E4" s="1">
        <v>143.29499999999999</v>
      </c>
      <c r="F4" s="1">
        <v>172.685</v>
      </c>
      <c r="G4" s="1">
        <v>184.89224999999999</v>
      </c>
      <c r="H4" s="1">
        <v>195.01949999999999</v>
      </c>
      <c r="I4" s="1">
        <f t="shared" si="0"/>
        <v>159.63167999999999</v>
      </c>
      <c r="K4" s="1">
        <v>2.375</v>
      </c>
      <c r="L4" s="1">
        <v>1.92</v>
      </c>
      <c r="M4" s="1">
        <v>1.825</v>
      </c>
      <c r="N4" s="1">
        <v>2.4790000000000001</v>
      </c>
      <c r="O4" s="1">
        <v>2.395</v>
      </c>
      <c r="P4" s="1">
        <f t="shared" si="1"/>
        <v>2.1987999999999999</v>
      </c>
      <c r="R4" s="1">
        <v>1.74665</v>
      </c>
      <c r="S4" s="1">
        <v>3.7949999999999999</v>
      </c>
      <c r="T4" s="1">
        <v>6.375</v>
      </c>
      <c r="U4" s="1">
        <v>3.4965000000000002</v>
      </c>
      <c r="V4" s="1">
        <v>1.9584999999999999</v>
      </c>
      <c r="W4" s="1">
        <f t="shared" si="2"/>
        <v>3.4743300000000006</v>
      </c>
      <c r="Y4" s="1">
        <v>11.737500000000001</v>
      </c>
      <c r="Z4" s="1">
        <v>18.868000000000002</v>
      </c>
      <c r="AA4" s="1">
        <v>19.564</v>
      </c>
      <c r="AB4" s="1">
        <v>15.795000000000002</v>
      </c>
      <c r="AC4" s="1">
        <v>12.704000000000001</v>
      </c>
      <c r="AD4" s="1">
        <f t="shared" si="3"/>
        <v>15.733699999999999</v>
      </c>
      <c r="AF4" s="1">
        <v>4.2032999999999996</v>
      </c>
      <c r="AG4" s="1">
        <v>6.4109999999999996</v>
      </c>
      <c r="AH4" s="1">
        <v>6.8155000000000001</v>
      </c>
      <c r="AI4" s="1">
        <v>6.2675000000000001</v>
      </c>
      <c r="AJ4" s="1">
        <v>5.5289999999999999</v>
      </c>
      <c r="AK4" s="1">
        <f t="shared" si="4"/>
        <v>5.8452599999999997</v>
      </c>
      <c r="AM4" s="1">
        <v>16.54</v>
      </c>
      <c r="AN4" s="1">
        <v>33.397499999999994</v>
      </c>
      <c r="AO4" s="1">
        <v>33.372</v>
      </c>
      <c r="AP4" s="1">
        <v>32.230499999999999</v>
      </c>
      <c r="AQ4" s="1">
        <v>23.4755</v>
      </c>
      <c r="AR4" s="1">
        <f t="shared" si="5"/>
        <v>27.803100000000001</v>
      </c>
      <c r="AT4" s="1">
        <v>45.093299999999999</v>
      </c>
      <c r="AU4" s="1">
        <v>125.0415</v>
      </c>
      <c r="AV4" s="1">
        <v>206.5</v>
      </c>
      <c r="AW4" s="1">
        <v>107.4965</v>
      </c>
      <c r="AX4" s="1">
        <v>50.5</v>
      </c>
      <c r="AY4" s="1">
        <f t="shared" si="6"/>
        <v>106.92626</v>
      </c>
      <c r="BA4" s="2">
        <v>59</v>
      </c>
    </row>
    <row r="5" spans="1:53" x14ac:dyDescent="0.3">
      <c r="A5" s="2">
        <v>1</v>
      </c>
      <c r="B5" s="2" t="s">
        <v>6</v>
      </c>
      <c r="D5" s="1">
        <v>66.375</v>
      </c>
      <c r="E5" s="1">
        <v>117.4375</v>
      </c>
      <c r="F5" s="1">
        <v>165.524</v>
      </c>
      <c r="G5" s="1">
        <v>186.26999999999998</v>
      </c>
      <c r="H5" s="1">
        <v>205.46600000000001</v>
      </c>
      <c r="I5" s="1">
        <f t="shared" si="0"/>
        <v>148.21449999999999</v>
      </c>
      <c r="K5" s="1">
        <v>3.4550000000000001</v>
      </c>
      <c r="L5" s="1">
        <v>3.835</v>
      </c>
      <c r="M5" s="1">
        <v>3.375</v>
      </c>
      <c r="N5" s="1">
        <v>3.45</v>
      </c>
      <c r="O5" s="1">
        <v>3.2915000000000001</v>
      </c>
      <c r="P5" s="1">
        <f t="shared" si="1"/>
        <v>3.4812999999999996</v>
      </c>
      <c r="R5" s="1">
        <v>0.20499999999999999</v>
      </c>
      <c r="S5" s="1">
        <v>2.29</v>
      </c>
      <c r="T5" s="1">
        <v>5.54</v>
      </c>
      <c r="U5" s="1">
        <v>6.5834999999999999</v>
      </c>
      <c r="V5" s="1">
        <v>6.4995000000000003</v>
      </c>
      <c r="W5" s="1">
        <f t="shared" si="2"/>
        <v>4.2236000000000002</v>
      </c>
      <c r="Y5" s="1">
        <v>1.8</v>
      </c>
      <c r="Z5" s="1">
        <v>15.65</v>
      </c>
      <c r="AA5" s="1">
        <v>16.935000000000002</v>
      </c>
      <c r="AB5" s="1">
        <v>16.1145</v>
      </c>
      <c r="AC5" s="1">
        <v>15.4015</v>
      </c>
      <c r="AD5" s="1">
        <f t="shared" si="3"/>
        <v>13.180200000000003</v>
      </c>
      <c r="AF5" s="1">
        <v>0.96499999999999997</v>
      </c>
      <c r="AG5" s="1">
        <v>5.7349999999999994</v>
      </c>
      <c r="AH5" s="1">
        <v>6.6230000000000002</v>
      </c>
      <c r="AI5" s="1">
        <v>6.09</v>
      </c>
      <c r="AJ5" s="1">
        <v>6.6014999999999997</v>
      </c>
      <c r="AK5" s="1">
        <f t="shared" si="4"/>
        <v>5.2028999999999996</v>
      </c>
      <c r="AM5" s="1">
        <v>2.6</v>
      </c>
      <c r="AN5" s="1">
        <v>22.085000000000001</v>
      </c>
      <c r="AO5" s="1">
        <v>28.512499999999999</v>
      </c>
      <c r="AP5" s="1">
        <v>25.923499999999997</v>
      </c>
      <c r="AQ5" s="1">
        <v>24.791499999999999</v>
      </c>
      <c r="AR5" s="1">
        <f t="shared" si="5"/>
        <v>20.782500000000002</v>
      </c>
      <c r="AT5" s="1">
        <v>3.75</v>
      </c>
      <c r="AU5" s="1">
        <v>54.787999999999997</v>
      </c>
      <c r="AV5" s="1">
        <v>162.24850000000001</v>
      </c>
      <c r="AW5" s="1">
        <v>168.58500000000001</v>
      </c>
      <c r="AX5" s="1">
        <v>154.333</v>
      </c>
      <c r="AY5" s="1">
        <f t="shared" si="6"/>
        <v>108.74089999999998</v>
      </c>
      <c r="BA5" s="2">
        <v>49</v>
      </c>
    </row>
    <row r="6" spans="1:53" x14ac:dyDescent="0.3">
      <c r="A6" s="2">
        <v>2</v>
      </c>
      <c r="B6" s="2" t="s">
        <v>3</v>
      </c>
      <c r="D6" s="1">
        <v>118.434</v>
      </c>
      <c r="E6" s="1">
        <v>160.69150000000002</v>
      </c>
      <c r="F6" s="1">
        <v>182.2045</v>
      </c>
      <c r="G6" s="1">
        <v>197.61500000000001</v>
      </c>
      <c r="H6" s="1">
        <v>215.6215</v>
      </c>
      <c r="I6" s="1">
        <f t="shared" si="0"/>
        <v>174.91329999999999</v>
      </c>
      <c r="K6" s="1">
        <v>4.2465000000000002</v>
      </c>
      <c r="L6" s="1">
        <v>3.7930000000000001</v>
      </c>
      <c r="M6" s="1">
        <v>4.1829999999999998</v>
      </c>
      <c r="N6" s="1">
        <v>3.39575</v>
      </c>
      <c r="O6" s="1">
        <v>2.9787499999999998</v>
      </c>
      <c r="P6" s="1">
        <f t="shared" si="1"/>
        <v>3.7194000000000003</v>
      </c>
      <c r="R6" s="1">
        <v>0.91300000000000003</v>
      </c>
      <c r="S6" s="1">
        <v>4.375</v>
      </c>
      <c r="T6" s="1">
        <v>6.2830000000000004</v>
      </c>
      <c r="U6" s="1">
        <v>3.415</v>
      </c>
      <c r="V6" s="1">
        <v>1.3334999999999999</v>
      </c>
      <c r="W6" s="1">
        <f t="shared" si="2"/>
        <v>3.2639000000000005</v>
      </c>
      <c r="Y6" s="1">
        <v>8.8084999999999987</v>
      </c>
      <c r="Z6" s="1">
        <v>19.759</v>
      </c>
      <c r="AA6" s="1">
        <v>22.416</v>
      </c>
      <c r="AB6" s="1">
        <v>13.530000000000001</v>
      </c>
      <c r="AC6" s="1">
        <v>11.608499999999999</v>
      </c>
      <c r="AD6" s="1">
        <f t="shared" si="3"/>
        <v>15.224399999999997</v>
      </c>
      <c r="AF6" s="1">
        <v>2.5234999999999999</v>
      </c>
      <c r="AG6" s="1">
        <v>6.1304999999999996</v>
      </c>
      <c r="AH6" s="1">
        <v>7.0280000000000005</v>
      </c>
      <c r="AI6" s="1">
        <v>5.4250000000000007</v>
      </c>
      <c r="AJ6" s="1">
        <v>4.8420000000000005</v>
      </c>
      <c r="AK6" s="1">
        <f t="shared" si="4"/>
        <v>5.1898</v>
      </c>
      <c r="AM6" s="1">
        <v>11.154499999999999</v>
      </c>
      <c r="AN6" s="1">
        <v>34.843249999999998</v>
      </c>
      <c r="AO6" s="1">
        <v>36.524000000000001</v>
      </c>
      <c r="AP6" s="1">
        <v>23.13</v>
      </c>
      <c r="AQ6" s="1">
        <v>19.52375</v>
      </c>
      <c r="AR6" s="1">
        <f t="shared" si="5"/>
        <v>25.0351</v>
      </c>
      <c r="AT6" s="1">
        <v>21.204999999999998</v>
      </c>
      <c r="AU6" s="1">
        <v>151.83350000000002</v>
      </c>
      <c r="AV6" s="1">
        <v>213.62649999999999</v>
      </c>
      <c r="AW6" s="1">
        <v>93.58</v>
      </c>
      <c r="AX6" s="1">
        <v>29.957999999999998</v>
      </c>
      <c r="AY6" s="1">
        <f t="shared" si="6"/>
        <v>102.0406</v>
      </c>
      <c r="BA6" s="2">
        <v>54</v>
      </c>
    </row>
    <row r="7" spans="1:53" x14ac:dyDescent="0.3">
      <c r="A7" s="2">
        <v>2</v>
      </c>
      <c r="B7" s="2" t="s">
        <v>4</v>
      </c>
      <c r="D7" s="1">
        <v>112.28749999999999</v>
      </c>
      <c r="E7" s="1">
        <v>162.57</v>
      </c>
      <c r="F7" s="1">
        <v>183.64550000000003</v>
      </c>
      <c r="G7" s="1">
        <v>210.52275</v>
      </c>
      <c r="H7" s="1">
        <v>225.13249999999999</v>
      </c>
      <c r="I7" s="1">
        <f t="shared" si="0"/>
        <v>178.83165</v>
      </c>
      <c r="K7" s="1">
        <v>5.58</v>
      </c>
      <c r="L7" s="1">
        <v>4.875</v>
      </c>
      <c r="M7" s="1">
        <v>4.625</v>
      </c>
      <c r="N7" s="1">
        <v>4.75</v>
      </c>
      <c r="O7" s="1">
        <v>5.75</v>
      </c>
      <c r="P7" s="1">
        <f t="shared" si="1"/>
        <v>5.1159999999999997</v>
      </c>
      <c r="R7" s="1">
        <v>0.4985</v>
      </c>
      <c r="S7" s="1">
        <v>3.7084999999999999</v>
      </c>
      <c r="T7" s="1">
        <v>7.125</v>
      </c>
      <c r="U7" s="1">
        <v>4.9550000000000001</v>
      </c>
      <c r="V7" s="1">
        <v>2.6669999999999998</v>
      </c>
      <c r="W7" s="1">
        <f t="shared" si="2"/>
        <v>3.7907999999999999</v>
      </c>
      <c r="Y7" s="1">
        <v>1.1539999999999999</v>
      </c>
      <c r="Z7" s="1">
        <v>17.554500000000001</v>
      </c>
      <c r="AA7" s="1">
        <v>17.8035</v>
      </c>
      <c r="AB7" s="1">
        <v>15.978999999999999</v>
      </c>
      <c r="AC7" s="1">
        <v>14.375</v>
      </c>
      <c r="AD7" s="1">
        <f t="shared" si="3"/>
        <v>13.373200000000001</v>
      </c>
      <c r="AF7" s="1">
        <v>0.44650000000000001</v>
      </c>
      <c r="AG7" s="1">
        <v>6.4625000000000004</v>
      </c>
      <c r="AH7" s="1">
        <v>6.5984999999999996</v>
      </c>
      <c r="AI7" s="1">
        <v>6.9804999999999993</v>
      </c>
      <c r="AJ7" s="1">
        <v>6.3249999999999993</v>
      </c>
      <c r="AK7" s="1">
        <f t="shared" si="4"/>
        <v>5.3625999999999996</v>
      </c>
      <c r="AM7" s="1">
        <v>1.6004999999999998</v>
      </c>
      <c r="AN7" s="1">
        <v>34.280500000000004</v>
      </c>
      <c r="AO7" s="1">
        <v>26.835999999999999</v>
      </c>
      <c r="AP7" s="1">
        <v>31.485999999999997</v>
      </c>
      <c r="AQ7" s="1">
        <v>28.262500000000003</v>
      </c>
      <c r="AR7" s="1">
        <f t="shared" si="5"/>
        <v>24.493100000000002</v>
      </c>
      <c r="AT7" s="1">
        <v>2.4965000000000002</v>
      </c>
      <c r="AU7" s="1">
        <v>130.58350000000002</v>
      </c>
      <c r="AV7" s="1">
        <v>210.958</v>
      </c>
      <c r="AW7" s="1">
        <v>151.74664999999999</v>
      </c>
      <c r="AX7" s="1">
        <v>72.416499999999999</v>
      </c>
      <c r="AY7" s="1">
        <f t="shared" si="6"/>
        <v>113.64023</v>
      </c>
      <c r="BA7" s="2">
        <v>55</v>
      </c>
    </row>
    <row r="8" spans="1:53" x14ac:dyDescent="0.3">
      <c r="A8" s="2">
        <v>2</v>
      </c>
      <c r="B8" s="2" t="s">
        <v>5</v>
      </c>
      <c r="D8" s="1">
        <v>119.11500000000001</v>
      </c>
      <c r="E8" s="1">
        <v>164.9315</v>
      </c>
      <c r="F8" s="1">
        <v>179.06549999999999</v>
      </c>
      <c r="G8" s="1">
        <v>187.08750000000001</v>
      </c>
      <c r="H8" s="1">
        <v>191.34054</v>
      </c>
      <c r="I8" s="1">
        <f t="shared" si="0"/>
        <v>168.30800800000003</v>
      </c>
      <c r="K8" s="1">
        <v>2.8730000000000002</v>
      </c>
      <c r="L8" s="1">
        <v>2.9984999999999999</v>
      </c>
      <c r="M8" s="1">
        <v>2.2915000000000001</v>
      </c>
      <c r="N8" s="1">
        <v>2.604975</v>
      </c>
      <c r="O8" s="1">
        <v>2.6917</v>
      </c>
      <c r="P8" s="1">
        <f t="shared" si="1"/>
        <v>2.691935</v>
      </c>
      <c r="R8" s="1">
        <v>1.625</v>
      </c>
      <c r="S8" s="1">
        <v>3.9165000000000001</v>
      </c>
      <c r="T8" s="1">
        <v>6.0330000000000004</v>
      </c>
      <c r="U8" s="1">
        <v>2.6230000000000002</v>
      </c>
      <c r="V8" s="1">
        <v>1.2115</v>
      </c>
      <c r="W8" s="1">
        <f t="shared" si="2"/>
        <v>3.0818000000000003</v>
      </c>
      <c r="Y8" s="1">
        <v>13.3825</v>
      </c>
      <c r="Z8" s="1">
        <v>17.398</v>
      </c>
      <c r="AA8" s="1">
        <v>17.747</v>
      </c>
      <c r="AB8" s="1">
        <v>12.326499999999999</v>
      </c>
      <c r="AC8" s="1">
        <v>8.8204999999999991</v>
      </c>
      <c r="AD8" s="1">
        <f t="shared" si="3"/>
        <v>13.934899999999999</v>
      </c>
      <c r="AF8" s="1">
        <v>4.1877499999999994</v>
      </c>
      <c r="AG8" s="1">
        <v>5.7799999999999994</v>
      </c>
      <c r="AH8" s="1">
        <v>6.5114999999999998</v>
      </c>
      <c r="AI8" s="1">
        <v>5.3550000000000004</v>
      </c>
      <c r="AJ8" s="1">
        <v>4.1550000000000002</v>
      </c>
      <c r="AK8" s="1">
        <f t="shared" si="4"/>
        <v>5.1978500000000007</v>
      </c>
      <c r="AM8" s="1">
        <v>17.312000000000001</v>
      </c>
      <c r="AN8" s="1">
        <v>34.96</v>
      </c>
      <c r="AO8" s="1">
        <v>33.342500000000001</v>
      </c>
      <c r="AP8" s="1">
        <v>23.512499999999999</v>
      </c>
      <c r="AQ8" s="1">
        <v>14.089499999999999</v>
      </c>
      <c r="AR8" s="1">
        <f t="shared" si="5"/>
        <v>24.643300000000004</v>
      </c>
      <c r="AT8" s="1">
        <v>39.104300000000002</v>
      </c>
      <c r="AU8" s="1">
        <v>136.74850000000001</v>
      </c>
      <c r="AV8" s="1">
        <v>198.29300000000001</v>
      </c>
      <c r="AW8" s="1">
        <v>73.582999999999998</v>
      </c>
      <c r="AX8" s="1">
        <v>25.125</v>
      </c>
      <c r="AY8" s="1">
        <f t="shared" si="6"/>
        <v>94.570759999999993</v>
      </c>
      <c r="BA8" s="2">
        <v>51</v>
      </c>
    </row>
    <row r="9" spans="1:53" x14ac:dyDescent="0.3">
      <c r="A9" s="2">
        <v>2</v>
      </c>
      <c r="B9" s="2" t="s">
        <v>6</v>
      </c>
      <c r="D9" s="1">
        <v>66.125</v>
      </c>
      <c r="E9" s="1">
        <v>106.94499999999999</v>
      </c>
      <c r="F9" s="1">
        <v>142.18650000000002</v>
      </c>
      <c r="G9" s="1">
        <v>164.94</v>
      </c>
      <c r="H9" s="1">
        <v>179.27449999999999</v>
      </c>
      <c r="I9" s="1">
        <f t="shared" si="0"/>
        <v>131.89420000000001</v>
      </c>
      <c r="K9" s="1">
        <v>4.2080000000000002</v>
      </c>
      <c r="L9" s="1">
        <v>4.165</v>
      </c>
      <c r="M9" s="1">
        <v>4.2080000000000002</v>
      </c>
      <c r="N9" s="1">
        <v>3.8330000000000002</v>
      </c>
      <c r="O9" s="1">
        <v>4.4165000000000001</v>
      </c>
      <c r="P9" s="1">
        <f t="shared" si="1"/>
        <v>4.1661000000000001</v>
      </c>
      <c r="R9" s="1">
        <v>0.54149999999999998</v>
      </c>
      <c r="S9" s="1">
        <v>4.08</v>
      </c>
      <c r="T9" s="1">
        <v>8.3365000000000009</v>
      </c>
      <c r="U9" s="1">
        <v>6.375</v>
      </c>
      <c r="V9" s="1">
        <v>3.9160000000000004</v>
      </c>
      <c r="W9" s="1">
        <f t="shared" si="2"/>
        <v>4.6498000000000008</v>
      </c>
      <c r="Y9" s="1">
        <v>5.0019999999999998</v>
      </c>
      <c r="Z9" s="1">
        <v>16.7805</v>
      </c>
      <c r="AA9" s="1">
        <v>17.390999999999998</v>
      </c>
      <c r="AB9" s="1">
        <v>16.43535</v>
      </c>
      <c r="AC9" s="1">
        <v>15.1625</v>
      </c>
      <c r="AD9" s="1">
        <f t="shared" si="3"/>
        <v>14.15427</v>
      </c>
      <c r="AF9" s="1">
        <v>3.5415000000000001</v>
      </c>
      <c r="AG9" s="1">
        <v>6.0150000000000006</v>
      </c>
      <c r="AH9" s="1">
        <v>6.5417500000000004</v>
      </c>
      <c r="AI9" s="1">
        <v>6.2610000000000001</v>
      </c>
      <c r="AJ9" s="1">
        <v>6.2705000000000002</v>
      </c>
      <c r="AK9" s="1">
        <f t="shared" si="4"/>
        <v>5.7259500000000001</v>
      </c>
      <c r="AM9" s="1">
        <v>7.4050000000000002</v>
      </c>
      <c r="AN9" s="1">
        <v>27.375</v>
      </c>
      <c r="AO9" s="1">
        <v>28.948999999999998</v>
      </c>
      <c r="AP9" s="1">
        <v>25.87</v>
      </c>
      <c r="AQ9" s="1">
        <v>24.420999999999999</v>
      </c>
      <c r="AR9" s="1">
        <f t="shared" si="5"/>
        <v>22.804000000000002</v>
      </c>
      <c r="AT9" s="1">
        <v>16.5</v>
      </c>
      <c r="AU9" s="1">
        <v>118.41</v>
      </c>
      <c r="AV9" s="1">
        <v>232.37799999999999</v>
      </c>
      <c r="AW9" s="1">
        <v>156.95850000000002</v>
      </c>
      <c r="AX9" s="1">
        <v>90</v>
      </c>
      <c r="AY9" s="1">
        <f t="shared" si="6"/>
        <v>122.8493</v>
      </c>
      <c r="BA9" s="2">
        <v>49</v>
      </c>
    </row>
    <row r="10" spans="1:53" x14ac:dyDescent="0.3">
      <c r="A10" s="2">
        <v>3</v>
      </c>
      <c r="B10" s="2" t="s">
        <v>3</v>
      </c>
      <c r="D10" s="1">
        <v>92.809416666666664</v>
      </c>
      <c r="E10" s="1">
        <v>139.32366666666667</v>
      </c>
      <c r="F10" s="1">
        <v>167.13191666666665</v>
      </c>
      <c r="G10" s="1">
        <v>183.71983333333333</v>
      </c>
      <c r="H10" s="1">
        <v>199.74208333333331</v>
      </c>
      <c r="I10" s="1">
        <f t="shared" si="0"/>
        <v>156.54538333333332</v>
      </c>
      <c r="K10" s="1">
        <v>4.2824999999999998</v>
      </c>
      <c r="L10" s="1">
        <v>4.2535833333333333</v>
      </c>
      <c r="M10" s="1">
        <v>4.112916666666667</v>
      </c>
      <c r="N10" s="1">
        <v>3.9219999999999997</v>
      </c>
      <c r="O10" s="1">
        <v>3.7833333333333332</v>
      </c>
      <c r="P10" s="1">
        <f t="shared" si="1"/>
        <v>4.0708666666666673</v>
      </c>
      <c r="R10" s="1">
        <v>0.79649999999999999</v>
      </c>
      <c r="S10" s="1">
        <v>3.5069999999999997</v>
      </c>
      <c r="T10" s="1">
        <v>5.9021666666666661</v>
      </c>
      <c r="U10" s="1">
        <v>3.9557499999999997</v>
      </c>
      <c r="V10" s="1">
        <v>2.202</v>
      </c>
      <c r="W10" s="1">
        <f t="shared" si="2"/>
        <v>3.2726833333333332</v>
      </c>
      <c r="Y10" s="1">
        <v>7.6486666666666663</v>
      </c>
      <c r="Z10" s="1">
        <v>19.893583333333332</v>
      </c>
      <c r="AA10" s="1">
        <v>18.963000000000001</v>
      </c>
      <c r="AB10" s="1">
        <v>15.581050000000001</v>
      </c>
      <c r="AC10" s="1">
        <v>12.067625</v>
      </c>
      <c r="AD10" s="1">
        <f t="shared" si="3"/>
        <v>14.830785000000002</v>
      </c>
      <c r="AF10" s="1">
        <v>2.5095000000000001</v>
      </c>
      <c r="AG10" s="1">
        <v>6.0497500000000004</v>
      </c>
      <c r="AH10" s="1">
        <v>6.3239166666666673</v>
      </c>
      <c r="AI10" s="1">
        <v>6.0765833333333337</v>
      </c>
      <c r="AJ10" s="1">
        <v>5.0277916666666673</v>
      </c>
      <c r="AK10" s="1">
        <f t="shared" si="4"/>
        <v>5.1975083333333334</v>
      </c>
      <c r="AM10" s="1">
        <v>10.495108333333334</v>
      </c>
      <c r="AN10" s="1">
        <v>34.059791666666669</v>
      </c>
      <c r="AO10" s="1">
        <v>32.403750000000002</v>
      </c>
      <c r="AP10" s="1">
        <v>25.556000000000004</v>
      </c>
      <c r="AQ10" s="1">
        <v>18.392208333333336</v>
      </c>
      <c r="AR10" s="1">
        <f t="shared" si="5"/>
        <v>24.181371666666671</v>
      </c>
      <c r="AT10" s="1">
        <v>17.209416666666666</v>
      </c>
      <c r="AU10" s="1">
        <v>122.23241666666667</v>
      </c>
      <c r="AV10" s="1">
        <v>189.20375000000001</v>
      </c>
      <c r="AW10" s="1">
        <v>105.17133333333334</v>
      </c>
      <c r="AX10" s="1">
        <v>48.020499999999998</v>
      </c>
      <c r="AY10" s="1">
        <f t="shared" si="6"/>
        <v>96.367483333333325</v>
      </c>
      <c r="BA10" s="2">
        <v>52</v>
      </c>
    </row>
    <row r="11" spans="1:53" x14ac:dyDescent="0.3">
      <c r="A11" s="2">
        <v>3</v>
      </c>
      <c r="B11" s="2" t="s">
        <v>4</v>
      </c>
      <c r="D11" s="1">
        <v>95.105500000000006</v>
      </c>
      <c r="E11" s="1">
        <v>140.19</v>
      </c>
      <c r="F11" s="1">
        <v>163.958</v>
      </c>
      <c r="G11" s="1">
        <v>174.58199999999999</v>
      </c>
      <c r="H11" s="1">
        <v>185.42525000000001</v>
      </c>
      <c r="I11" s="1">
        <f t="shared" si="0"/>
        <v>151.85214999999999</v>
      </c>
      <c r="K11" s="1">
        <v>3.2050000000000001</v>
      </c>
      <c r="L11" s="1">
        <v>3.2534999999999998</v>
      </c>
      <c r="M11" s="1">
        <v>3.2915000000000001</v>
      </c>
      <c r="N11" s="1">
        <v>3.37</v>
      </c>
      <c r="O11" s="1">
        <v>4.21</v>
      </c>
      <c r="P11" s="1">
        <f t="shared" si="1"/>
        <v>3.4660000000000002</v>
      </c>
      <c r="R11" s="1">
        <v>0.498</v>
      </c>
      <c r="S11" s="1">
        <v>2.8185000000000002</v>
      </c>
      <c r="T11" s="1">
        <v>6.5</v>
      </c>
      <c r="U11" s="1">
        <v>4.9165000000000001</v>
      </c>
      <c r="V11" s="1">
        <v>2.2915000000000001</v>
      </c>
      <c r="W11" s="1">
        <f t="shared" si="2"/>
        <v>3.4049</v>
      </c>
      <c r="Y11" s="1">
        <v>3.7785000000000002</v>
      </c>
      <c r="Z11" s="1">
        <v>15.233499999999999</v>
      </c>
      <c r="AA11" s="1">
        <v>13.623699999999999</v>
      </c>
      <c r="AB11" s="1">
        <v>14.903</v>
      </c>
      <c r="AC11" s="1">
        <v>9.3060000000000009</v>
      </c>
      <c r="AD11" s="1">
        <f t="shared" si="3"/>
        <v>11.36894</v>
      </c>
      <c r="AF11" s="1">
        <v>1.9830000000000001</v>
      </c>
      <c r="AG11" s="1">
        <v>5.7089999999999996</v>
      </c>
      <c r="AH11" s="1">
        <v>5.6020000000000003</v>
      </c>
      <c r="AI11" s="1">
        <v>6.5030000000000001</v>
      </c>
      <c r="AJ11" s="1">
        <v>4.52325</v>
      </c>
      <c r="AK11" s="1">
        <f t="shared" si="4"/>
        <v>4.8640500000000007</v>
      </c>
      <c r="AM11" s="1">
        <v>5.9340000000000002</v>
      </c>
      <c r="AN11" s="1">
        <v>27.436500000000002</v>
      </c>
      <c r="AO11" s="1">
        <v>23.569000000000003</v>
      </c>
      <c r="AP11" s="1">
        <v>27.903750000000002</v>
      </c>
      <c r="AQ11" s="1">
        <v>15.148999999999999</v>
      </c>
      <c r="AR11" s="1">
        <f t="shared" si="5"/>
        <v>19.998450000000002</v>
      </c>
      <c r="AT11" s="1">
        <v>8.120000000000001</v>
      </c>
      <c r="AU11" s="1">
        <v>79.125</v>
      </c>
      <c r="AV11" s="1">
        <v>168.54149999999998</v>
      </c>
      <c r="AW11" s="1">
        <v>135.54149999999998</v>
      </c>
      <c r="AX11" s="1">
        <v>45.872999999999998</v>
      </c>
      <c r="AY11" s="1">
        <f t="shared" si="6"/>
        <v>87.44019999999999</v>
      </c>
      <c r="BA11" s="2">
        <v>58</v>
      </c>
    </row>
    <row r="12" spans="1:53" x14ac:dyDescent="0.3">
      <c r="A12" s="2">
        <v>3</v>
      </c>
      <c r="B12" s="2" t="s">
        <v>5</v>
      </c>
      <c r="D12" s="1">
        <v>111.125</v>
      </c>
      <c r="E12" s="1">
        <v>152.2835</v>
      </c>
      <c r="F12" s="1">
        <v>176.32550000000001</v>
      </c>
      <c r="G12" s="1">
        <v>186.566</v>
      </c>
      <c r="H12" s="1">
        <v>194.5025</v>
      </c>
      <c r="I12" s="1">
        <f t="shared" si="0"/>
        <v>164.16050000000001</v>
      </c>
      <c r="K12" s="1">
        <v>2.29</v>
      </c>
      <c r="L12" s="1">
        <v>2.5834999999999999</v>
      </c>
      <c r="M12" s="1">
        <v>2.5830000000000002</v>
      </c>
      <c r="N12" s="1">
        <v>2.5</v>
      </c>
      <c r="O12" s="1">
        <v>2.5</v>
      </c>
      <c r="P12" s="1">
        <f t="shared" si="1"/>
        <v>2.4912999999999998</v>
      </c>
      <c r="R12" s="1">
        <v>1.8715000000000002</v>
      </c>
      <c r="S12" s="1">
        <v>4.7915000000000001</v>
      </c>
      <c r="T12" s="1">
        <v>6.375</v>
      </c>
      <c r="U12" s="1">
        <v>3.3730000000000002</v>
      </c>
      <c r="V12" s="1">
        <v>1.7084999999999999</v>
      </c>
      <c r="W12" s="1">
        <f t="shared" si="2"/>
        <v>3.6239000000000003</v>
      </c>
      <c r="Y12" s="1">
        <v>12.834</v>
      </c>
      <c r="Z12" s="1">
        <v>18.559000000000001</v>
      </c>
      <c r="AA12" s="1">
        <v>17.962499999999999</v>
      </c>
      <c r="AB12" s="1">
        <v>15.521000000000001</v>
      </c>
      <c r="AC12" s="1">
        <v>13.093499999999999</v>
      </c>
      <c r="AD12" s="1">
        <f t="shared" si="3"/>
        <v>15.593999999999999</v>
      </c>
      <c r="AF12" s="1">
        <v>4.4674999999999994</v>
      </c>
      <c r="AG12" s="1">
        <v>6.3019999999999996</v>
      </c>
      <c r="AH12" s="1">
        <v>6.1099999999999994</v>
      </c>
      <c r="AI12" s="1">
        <v>6.0664999999999996</v>
      </c>
      <c r="AJ12" s="1">
        <v>5.2144999999999992</v>
      </c>
      <c r="AK12" s="1">
        <f t="shared" si="4"/>
        <v>5.6320999999999994</v>
      </c>
      <c r="AM12" s="1">
        <v>20.629000000000001</v>
      </c>
      <c r="AN12" s="1">
        <v>35.246499999999997</v>
      </c>
      <c r="AO12" s="1">
        <v>30.483499999999999</v>
      </c>
      <c r="AP12" s="1">
        <v>26.672499999999999</v>
      </c>
      <c r="AQ12" s="1">
        <v>19.668500000000002</v>
      </c>
      <c r="AR12" s="1">
        <f t="shared" si="5"/>
        <v>26.540000000000003</v>
      </c>
      <c r="AT12" s="1">
        <v>51.3735</v>
      </c>
      <c r="AU12" s="1">
        <v>162.79000000000002</v>
      </c>
      <c r="AV12" s="1">
        <v>193.333</v>
      </c>
      <c r="AW12" s="1">
        <v>98.745000000000005</v>
      </c>
      <c r="AX12" s="1">
        <v>39.795000000000002</v>
      </c>
      <c r="AY12" s="1">
        <f t="shared" si="6"/>
        <v>109.2073</v>
      </c>
      <c r="BA12" s="2">
        <v>53</v>
      </c>
    </row>
    <row r="13" spans="1:53" x14ac:dyDescent="0.3">
      <c r="A13" s="2">
        <v>3</v>
      </c>
      <c r="B13" s="2" t="s">
        <v>6</v>
      </c>
      <c r="D13" s="1">
        <v>70.289999999999992</v>
      </c>
      <c r="E13" s="1">
        <v>116.14500000000001</v>
      </c>
      <c r="F13" s="1">
        <v>154.4915</v>
      </c>
      <c r="G13" s="1">
        <v>169.85</v>
      </c>
      <c r="H13" s="1">
        <v>186.03699999999998</v>
      </c>
      <c r="I13" s="1">
        <f t="shared" si="0"/>
        <v>139.36269999999999</v>
      </c>
      <c r="K13" s="1">
        <v>2.91</v>
      </c>
      <c r="L13" s="1">
        <v>3.1665000000000001</v>
      </c>
      <c r="M13" s="1">
        <v>3.04</v>
      </c>
      <c r="N13" s="1">
        <v>3.2069999999999999</v>
      </c>
      <c r="O13" s="1">
        <v>3.0830000000000002</v>
      </c>
      <c r="P13" s="1">
        <f t="shared" si="1"/>
        <v>3.0812999999999997</v>
      </c>
      <c r="R13" s="1">
        <v>0.375</v>
      </c>
      <c r="S13" s="1">
        <v>2.9550000000000001</v>
      </c>
      <c r="T13" s="1">
        <v>5.77</v>
      </c>
      <c r="U13" s="1">
        <v>4.7885</v>
      </c>
      <c r="V13" s="1">
        <v>3.6660000000000004</v>
      </c>
      <c r="W13" s="1">
        <f t="shared" si="2"/>
        <v>3.5109000000000004</v>
      </c>
      <c r="Y13" s="1">
        <v>3.38</v>
      </c>
      <c r="Z13" s="1">
        <v>15.73</v>
      </c>
      <c r="AA13" s="1">
        <v>17.543500000000002</v>
      </c>
      <c r="AB13" s="1">
        <v>17.48</v>
      </c>
      <c r="AC13" s="1">
        <v>15.251000000000001</v>
      </c>
      <c r="AD13" s="1">
        <f t="shared" si="3"/>
        <v>13.876900000000001</v>
      </c>
      <c r="AF13" s="1">
        <v>1.43</v>
      </c>
      <c r="AG13" s="1">
        <v>5.7635000000000005</v>
      </c>
      <c r="AH13" s="1">
        <v>6.1814999999999998</v>
      </c>
      <c r="AI13" s="1">
        <v>6.165</v>
      </c>
      <c r="AJ13" s="1">
        <v>6.2612500000000004</v>
      </c>
      <c r="AK13" s="1">
        <f t="shared" si="4"/>
        <v>5.1602499999999996</v>
      </c>
      <c r="AM13" s="1">
        <v>4.3150000000000004</v>
      </c>
      <c r="AN13" s="1">
        <v>24.606000000000002</v>
      </c>
      <c r="AO13" s="1">
        <v>28.079499999999999</v>
      </c>
      <c r="AP13" s="1">
        <v>26.948</v>
      </c>
      <c r="AQ13" s="1">
        <v>18.148</v>
      </c>
      <c r="AR13" s="1">
        <f t="shared" si="5"/>
        <v>20.4193</v>
      </c>
      <c r="AT13" s="1">
        <v>7.5750000000000002</v>
      </c>
      <c r="AU13" s="1">
        <v>65.664999999999992</v>
      </c>
      <c r="AV13" s="1">
        <v>170.41649999999998</v>
      </c>
      <c r="AW13" s="1">
        <v>130.125</v>
      </c>
      <c r="AX13" s="1">
        <v>86.874499999999998</v>
      </c>
      <c r="AY13" s="1">
        <f t="shared" si="6"/>
        <v>92.131200000000007</v>
      </c>
      <c r="BA13" s="2">
        <v>49</v>
      </c>
    </row>
    <row r="14" spans="1:53" x14ac:dyDescent="0.3">
      <c r="A14" s="2">
        <v>4</v>
      </c>
      <c r="B14" s="2" t="s">
        <v>3</v>
      </c>
      <c r="D14" s="1">
        <v>99.920500000000004</v>
      </c>
      <c r="E14" s="1">
        <v>146.75400000000002</v>
      </c>
      <c r="F14" s="1">
        <v>174.6875</v>
      </c>
      <c r="G14" s="1">
        <v>188.994</v>
      </c>
      <c r="H14" s="1">
        <v>207.255</v>
      </c>
      <c r="I14" s="1">
        <f t="shared" si="0"/>
        <v>163.5222</v>
      </c>
      <c r="K14" s="1">
        <v>4.7050000000000001</v>
      </c>
      <c r="L14" s="1">
        <v>4.875</v>
      </c>
      <c r="M14" s="1">
        <v>4.625</v>
      </c>
      <c r="N14" s="1">
        <v>4.2225000000000001</v>
      </c>
      <c r="O14" s="1">
        <v>4.4725000000000001</v>
      </c>
      <c r="P14" s="1">
        <f t="shared" si="1"/>
        <v>4.58</v>
      </c>
      <c r="R14" s="1">
        <v>0.75</v>
      </c>
      <c r="S14" s="1">
        <v>3.6665000000000001</v>
      </c>
      <c r="T14" s="1">
        <v>6.625</v>
      </c>
      <c r="U14" s="1">
        <v>4.87</v>
      </c>
      <c r="V14" s="1">
        <v>2.67</v>
      </c>
      <c r="W14" s="1">
        <f t="shared" si="2"/>
        <v>3.7162999999999995</v>
      </c>
      <c r="Y14" s="1">
        <v>8.7594999999999992</v>
      </c>
      <c r="Z14" s="1">
        <v>22.069000000000003</v>
      </c>
      <c r="AA14" s="1">
        <v>20.119</v>
      </c>
      <c r="AB14" s="1">
        <v>15.654999999999999</v>
      </c>
      <c r="AC14" s="1">
        <v>11.75</v>
      </c>
      <c r="AD14" s="1">
        <f t="shared" si="3"/>
        <v>15.670500000000001</v>
      </c>
      <c r="AF14" s="1">
        <v>3.0785</v>
      </c>
      <c r="AG14" s="1">
        <v>6.4290000000000003</v>
      </c>
      <c r="AH14" s="1">
        <v>6.4290000000000003</v>
      </c>
      <c r="AI14" s="1">
        <v>6.2649999999999997</v>
      </c>
      <c r="AJ14" s="1">
        <v>4.9725000000000001</v>
      </c>
      <c r="AK14" s="1">
        <f t="shared" si="4"/>
        <v>5.4348000000000001</v>
      </c>
      <c r="AM14" s="1">
        <v>11.4155</v>
      </c>
      <c r="AN14" s="1">
        <v>41.130499999999998</v>
      </c>
      <c r="AO14" s="1">
        <v>34.039000000000001</v>
      </c>
      <c r="AP14" s="1">
        <v>26.119999999999997</v>
      </c>
      <c r="AQ14" s="1">
        <v>19.774999999999999</v>
      </c>
      <c r="AR14" s="1">
        <f t="shared" si="5"/>
        <v>26.496000000000002</v>
      </c>
      <c r="AT14" s="1">
        <v>16.29</v>
      </c>
      <c r="AU14" s="1">
        <v>153.66300000000001</v>
      </c>
      <c r="AV14" s="1">
        <v>238.33</v>
      </c>
      <c r="AW14" s="1">
        <v>126.20500000000001</v>
      </c>
      <c r="AX14" s="1">
        <v>61.25</v>
      </c>
      <c r="AY14" s="1">
        <f t="shared" si="6"/>
        <v>119.14760000000001</v>
      </c>
      <c r="BA14" s="2">
        <v>53</v>
      </c>
    </row>
    <row r="15" spans="1:53" x14ac:dyDescent="0.3">
      <c r="A15" s="2">
        <v>4</v>
      </c>
      <c r="B15" s="2" t="s">
        <v>4</v>
      </c>
      <c r="D15" s="1">
        <v>105.8835</v>
      </c>
      <c r="E15" s="1">
        <v>156</v>
      </c>
      <c r="F15" s="1">
        <v>188.64500000000001</v>
      </c>
      <c r="G15" s="1">
        <v>205.65449999999998</v>
      </c>
      <c r="H15" s="1">
        <v>218.80590000000001</v>
      </c>
      <c r="I15" s="1">
        <f t="shared" si="0"/>
        <v>174.99778000000001</v>
      </c>
      <c r="K15" s="1">
        <v>5.8715000000000002</v>
      </c>
      <c r="L15" s="1">
        <v>5.9165000000000001</v>
      </c>
      <c r="M15" s="1">
        <v>5.3915000000000006</v>
      </c>
      <c r="N15" s="1">
        <v>5.7697500000000002</v>
      </c>
      <c r="O15" s="1">
        <v>6.51675</v>
      </c>
      <c r="P15" s="1">
        <f t="shared" si="1"/>
        <v>5.8932000000000002</v>
      </c>
      <c r="R15" s="1">
        <v>4.1500000000000002E-2</v>
      </c>
      <c r="S15" s="1">
        <v>3.0415000000000001</v>
      </c>
      <c r="T15" s="1">
        <v>6.5834999999999999</v>
      </c>
      <c r="U15" s="1">
        <v>6.0415000000000001</v>
      </c>
      <c r="V15" s="1">
        <v>3.915</v>
      </c>
      <c r="W15" s="1">
        <f t="shared" si="2"/>
        <v>3.9245999999999994</v>
      </c>
      <c r="Y15" s="1">
        <v>0.35799999999999998</v>
      </c>
      <c r="Z15" s="1">
        <v>14.048</v>
      </c>
      <c r="AA15" s="1">
        <v>16.651499999999999</v>
      </c>
      <c r="AB15" s="1">
        <v>16.167999999999999</v>
      </c>
      <c r="AC15" s="1">
        <v>13.227499999999999</v>
      </c>
      <c r="AD15" s="1">
        <f t="shared" si="3"/>
        <v>12.090599999999998</v>
      </c>
      <c r="AF15" s="1">
        <v>0.20399999999999999</v>
      </c>
      <c r="AG15" s="1">
        <v>5.1885000000000003</v>
      </c>
      <c r="AH15" s="1">
        <v>6.6159999999999997</v>
      </c>
      <c r="AI15" s="1">
        <v>6.6534999999999993</v>
      </c>
      <c r="AJ15" s="1">
        <v>5.8159999999999998</v>
      </c>
      <c r="AK15" s="1">
        <f t="shared" si="4"/>
        <v>4.8956</v>
      </c>
      <c r="AM15" s="1">
        <v>0.375</v>
      </c>
      <c r="AN15" s="1">
        <v>25.012</v>
      </c>
      <c r="AO15" s="1">
        <v>27.790999999999997</v>
      </c>
      <c r="AP15" s="1">
        <v>29.805999999999997</v>
      </c>
      <c r="AQ15" s="1">
        <v>21.234500000000001</v>
      </c>
      <c r="AR15" s="1">
        <f t="shared" si="5"/>
        <v>20.843699999999998</v>
      </c>
      <c r="AT15" s="1">
        <v>0.375</v>
      </c>
      <c r="AU15" s="1">
        <v>92.624849999999995</v>
      </c>
      <c r="AV15" s="1">
        <v>190.95999999999998</v>
      </c>
      <c r="AW15" s="1">
        <v>183.108</v>
      </c>
      <c r="AX15" s="1">
        <v>91.543000000000006</v>
      </c>
      <c r="AY15" s="1">
        <f t="shared" si="6"/>
        <v>111.72217000000001</v>
      </c>
      <c r="BA15" s="2">
        <v>58</v>
      </c>
    </row>
    <row r="16" spans="1:53" x14ac:dyDescent="0.3">
      <c r="A16" s="2">
        <v>4</v>
      </c>
      <c r="B16" s="2" t="s">
        <v>5</v>
      </c>
      <c r="D16" s="1">
        <v>118.05414999999999</v>
      </c>
      <c r="E16" s="1">
        <v>163.87900000000002</v>
      </c>
      <c r="F16" s="1">
        <v>182.7225</v>
      </c>
      <c r="G16" s="1">
        <v>196.07900000000001</v>
      </c>
      <c r="H16" s="1">
        <v>205.239</v>
      </c>
      <c r="I16" s="1">
        <f t="shared" si="0"/>
        <v>173.19473000000002</v>
      </c>
      <c r="K16" s="1">
        <v>2.8715000000000002</v>
      </c>
      <c r="L16" s="1">
        <v>3.04</v>
      </c>
      <c r="M16" s="1">
        <v>3.2080000000000002</v>
      </c>
      <c r="N16" s="1">
        <v>3.3124500000000001</v>
      </c>
      <c r="O16" s="1">
        <v>3.8958499999999998</v>
      </c>
      <c r="P16" s="1">
        <f t="shared" si="1"/>
        <v>3.2655599999999998</v>
      </c>
      <c r="R16" s="1">
        <v>1.58165</v>
      </c>
      <c r="S16" s="1">
        <v>4.2200000000000006</v>
      </c>
      <c r="T16" s="1">
        <v>6.625</v>
      </c>
      <c r="U16" s="1">
        <v>1.9565000000000001</v>
      </c>
      <c r="V16" s="1">
        <v>2.0150000000000001</v>
      </c>
      <c r="W16" s="1">
        <f t="shared" si="2"/>
        <v>3.27963</v>
      </c>
      <c r="Y16" s="1">
        <v>11.79415</v>
      </c>
      <c r="Z16" s="1">
        <v>16.799999999999997</v>
      </c>
      <c r="AA16" s="1">
        <v>17.6875</v>
      </c>
      <c r="AB16" s="1">
        <v>12.321999999999999</v>
      </c>
      <c r="AC16" s="1">
        <v>11.336500000000001</v>
      </c>
      <c r="AD16" s="1">
        <f t="shared" si="3"/>
        <v>13.98803</v>
      </c>
      <c r="AF16" s="1">
        <v>4.2699999999999996</v>
      </c>
      <c r="AG16" s="1">
        <v>5.77</v>
      </c>
      <c r="AH16" s="1">
        <v>6.431</v>
      </c>
      <c r="AI16" s="1">
        <v>5.5564999999999998</v>
      </c>
      <c r="AJ16" s="1">
        <v>4.9855</v>
      </c>
      <c r="AK16" s="1">
        <f t="shared" si="4"/>
        <v>5.4025999999999996</v>
      </c>
      <c r="AM16" s="1">
        <v>15.25</v>
      </c>
      <c r="AN16" s="1">
        <v>31.363999999999997</v>
      </c>
      <c r="AO16" s="1">
        <v>30.376999999999999</v>
      </c>
      <c r="AP16" s="1">
        <v>22.7515</v>
      </c>
      <c r="AQ16" s="1">
        <v>18.935500000000001</v>
      </c>
      <c r="AR16" s="1">
        <f t="shared" si="5"/>
        <v>23.735600000000002</v>
      </c>
      <c r="AT16" s="1">
        <v>39.75</v>
      </c>
      <c r="AU16" s="1">
        <v>124.333</v>
      </c>
      <c r="AV16" s="1">
        <v>196.208</v>
      </c>
      <c r="AW16" s="1">
        <v>58.162999999999997</v>
      </c>
      <c r="AX16" s="1">
        <v>44.583500000000001</v>
      </c>
      <c r="AY16" s="1">
        <f t="shared" si="6"/>
        <v>92.607500000000002</v>
      </c>
      <c r="BA16" s="2">
        <v>58</v>
      </c>
    </row>
    <row r="17" spans="1:53" x14ac:dyDescent="0.3">
      <c r="A17" s="2">
        <v>4</v>
      </c>
      <c r="B17" s="2" t="s">
        <v>6</v>
      </c>
      <c r="D17" s="1">
        <v>51.5625</v>
      </c>
      <c r="E17" s="1">
        <v>94.567499999999995</v>
      </c>
      <c r="F17" s="1">
        <v>134.51849999999999</v>
      </c>
      <c r="G17" s="1">
        <v>155.0915</v>
      </c>
      <c r="H17" s="1">
        <v>171.154</v>
      </c>
      <c r="I17" s="1">
        <f t="shared" si="0"/>
        <v>121.3788</v>
      </c>
      <c r="K17" s="1">
        <v>3</v>
      </c>
      <c r="L17" s="1">
        <v>3.25</v>
      </c>
      <c r="M17" s="1">
        <v>2.6684999999999999</v>
      </c>
      <c r="N17" s="1">
        <v>2.9584999999999999</v>
      </c>
      <c r="O17" s="1">
        <v>3.0415000000000001</v>
      </c>
      <c r="P17" s="1">
        <f t="shared" si="1"/>
        <v>2.9836999999999998</v>
      </c>
      <c r="R17" s="1">
        <v>0.16500000000000001</v>
      </c>
      <c r="S17" s="1">
        <v>2.33</v>
      </c>
      <c r="T17" s="1">
        <v>5.0385</v>
      </c>
      <c r="U17" s="1">
        <v>4</v>
      </c>
      <c r="V17" s="1">
        <v>4.08</v>
      </c>
      <c r="W17" s="1">
        <f t="shared" si="2"/>
        <v>3.1227</v>
      </c>
      <c r="Y17" s="1">
        <v>1.25</v>
      </c>
      <c r="Z17" s="1">
        <v>14.23</v>
      </c>
      <c r="AA17" s="1">
        <v>15.860499999999998</v>
      </c>
      <c r="AB17" s="1">
        <v>14.603999999999999</v>
      </c>
      <c r="AC17" s="1">
        <v>14.585000000000001</v>
      </c>
      <c r="AD17" s="1">
        <f t="shared" si="3"/>
        <v>12.1059</v>
      </c>
      <c r="AF17" s="1">
        <v>0.48099999999999998</v>
      </c>
      <c r="AG17" s="1">
        <v>5.71</v>
      </c>
      <c r="AH17" s="1">
        <v>6.2249999999999996</v>
      </c>
      <c r="AI17" s="1">
        <v>6.3629999999999995</v>
      </c>
      <c r="AJ17" s="1">
        <v>6.7229999999999999</v>
      </c>
      <c r="AK17" s="1">
        <f t="shared" si="4"/>
        <v>5.1003999999999996</v>
      </c>
      <c r="AM17" s="1">
        <v>1.4165000000000001</v>
      </c>
      <c r="AN17" s="1">
        <v>23.42</v>
      </c>
      <c r="AO17" s="1">
        <v>28.647500000000001</v>
      </c>
      <c r="AP17" s="1">
        <v>24.6145</v>
      </c>
      <c r="AQ17" s="1">
        <v>22.537500000000001</v>
      </c>
      <c r="AR17" s="1">
        <f t="shared" si="5"/>
        <v>20.127199999999998</v>
      </c>
      <c r="AT17" s="1">
        <v>2.4580000000000002</v>
      </c>
      <c r="AU17" s="1">
        <v>59.66</v>
      </c>
      <c r="AV17" s="1">
        <v>161.25</v>
      </c>
      <c r="AW17" s="1">
        <v>103.25049999999999</v>
      </c>
      <c r="AX17" s="1">
        <v>89.621499999999997</v>
      </c>
      <c r="AY17" s="1">
        <f t="shared" si="6"/>
        <v>83.248000000000005</v>
      </c>
      <c r="BA17" s="2">
        <v>50</v>
      </c>
    </row>
    <row r="18" spans="1:53" x14ac:dyDescent="0.3">
      <c r="A18" s="2">
        <v>5</v>
      </c>
      <c r="B18" s="2" t="s">
        <v>3</v>
      </c>
      <c r="D18" s="1">
        <v>80.558999999999997</v>
      </c>
      <c r="E18" s="1">
        <v>126.75999999999999</v>
      </c>
      <c r="F18" s="1">
        <v>153.91249999999999</v>
      </c>
      <c r="G18" s="1">
        <v>172.7765</v>
      </c>
      <c r="H18" s="1">
        <v>192.578</v>
      </c>
      <c r="I18" s="1">
        <f t="shared" si="0"/>
        <v>145.31720000000001</v>
      </c>
      <c r="K18" s="1">
        <v>4.3334999999999999</v>
      </c>
      <c r="L18" s="1">
        <v>4.3769999999999998</v>
      </c>
      <c r="M18" s="1">
        <v>4.25</v>
      </c>
      <c r="N18" s="1">
        <v>4.5207499999999996</v>
      </c>
      <c r="O18" s="1">
        <v>4.6037499999999998</v>
      </c>
      <c r="P18" s="1">
        <f t="shared" si="1"/>
        <v>4.4169999999999998</v>
      </c>
      <c r="R18" s="1">
        <v>0.79</v>
      </c>
      <c r="S18" s="1">
        <v>3</v>
      </c>
      <c r="T18" s="1">
        <v>5.2084999999999999</v>
      </c>
      <c r="U18" s="1">
        <v>3.2915000000000001</v>
      </c>
      <c r="V18" s="1">
        <v>2.6254999999999997</v>
      </c>
      <c r="W18" s="1">
        <f t="shared" si="2"/>
        <v>2.9830999999999994</v>
      </c>
      <c r="Y18" s="1">
        <v>7.5095000000000001</v>
      </c>
      <c r="Z18" s="1">
        <v>20.53</v>
      </c>
      <c r="AA18" s="1">
        <v>18.005000000000003</v>
      </c>
      <c r="AB18" s="1">
        <v>16.053000000000001</v>
      </c>
      <c r="AC18" s="1">
        <v>14.563749999999999</v>
      </c>
      <c r="AD18" s="1">
        <f t="shared" si="3"/>
        <v>15.332249999999998</v>
      </c>
      <c r="AF18" s="1">
        <v>2.5409999999999999</v>
      </c>
      <c r="AG18" s="1">
        <v>5.9569999999999999</v>
      </c>
      <c r="AH18" s="1">
        <v>6.2349999999999994</v>
      </c>
      <c r="AI18" s="1">
        <v>6.1325000000000003</v>
      </c>
      <c r="AJ18" s="1">
        <v>6.0197500000000002</v>
      </c>
      <c r="AK18" s="1">
        <f t="shared" si="4"/>
        <v>5.3770499999999997</v>
      </c>
      <c r="AM18" s="1">
        <v>13.144</v>
      </c>
      <c r="AN18" s="1">
        <v>33.932500000000005</v>
      </c>
      <c r="AO18" s="1">
        <v>31.3645</v>
      </c>
      <c r="AP18" s="1">
        <v>24.817500000000003</v>
      </c>
      <c r="AQ18" s="1">
        <v>20.1325</v>
      </c>
      <c r="AR18" s="1">
        <f t="shared" si="5"/>
        <v>24.678199999999997</v>
      </c>
      <c r="AT18" s="1">
        <v>12.43</v>
      </c>
      <c r="AU18" s="1">
        <v>104.39500000000001</v>
      </c>
      <c r="AV18" s="1">
        <v>161.208</v>
      </c>
      <c r="AW18" s="1">
        <v>84.332999999999998</v>
      </c>
      <c r="AX18" s="1">
        <v>56.291499999999999</v>
      </c>
      <c r="AY18" s="1">
        <f t="shared" si="6"/>
        <v>83.731499999999997</v>
      </c>
      <c r="BA18" s="2">
        <v>53</v>
      </c>
    </row>
    <row r="19" spans="1:53" x14ac:dyDescent="0.3">
      <c r="A19" s="2">
        <v>5</v>
      </c>
      <c r="B19" s="2" t="s">
        <v>4</v>
      </c>
      <c r="D19" s="1">
        <v>97.3125</v>
      </c>
      <c r="E19" s="1">
        <v>145.14541666666668</v>
      </c>
      <c r="F19" s="1">
        <v>173.28233333333336</v>
      </c>
      <c r="G19" s="1">
        <v>191.94920833333333</v>
      </c>
      <c r="H19" s="1">
        <v>205.05209166666668</v>
      </c>
      <c r="I19" s="1">
        <f t="shared" si="0"/>
        <v>162.54831000000001</v>
      </c>
      <c r="K19" s="1">
        <v>4.7960000000000003</v>
      </c>
      <c r="L19" s="1">
        <v>4.4741666666666662</v>
      </c>
      <c r="M19" s="1">
        <v>4.2670833333333338</v>
      </c>
      <c r="N19" s="1">
        <v>4.1887083333333335</v>
      </c>
      <c r="O19" s="1">
        <v>4.6215416666666664</v>
      </c>
      <c r="P19" s="1">
        <f t="shared" si="1"/>
        <v>4.4695</v>
      </c>
      <c r="R19" s="1">
        <v>0.42983333333333329</v>
      </c>
      <c r="S19" s="1">
        <v>3.1359166666666667</v>
      </c>
      <c r="T19" s="1">
        <v>6.0629999999999988</v>
      </c>
      <c r="U19" s="1">
        <v>4.7338333333333331</v>
      </c>
      <c r="V19" s="1">
        <v>4.4785833333333338</v>
      </c>
      <c r="W19" s="1">
        <f t="shared" si="2"/>
        <v>3.7682333333333333</v>
      </c>
      <c r="Y19" s="1">
        <v>3.0745</v>
      </c>
      <c r="Z19" s="1">
        <v>16.109666666666666</v>
      </c>
      <c r="AA19" s="1">
        <v>15.855783333333335</v>
      </c>
      <c r="AB19" s="1">
        <v>15.020833333333334</v>
      </c>
      <c r="AC19" s="1">
        <v>12.271583333333332</v>
      </c>
      <c r="AD19" s="1">
        <f t="shared" si="3"/>
        <v>12.466473333333335</v>
      </c>
      <c r="AF19" s="1">
        <v>1.2639166666666668</v>
      </c>
      <c r="AG19" s="1">
        <v>5.9087500000000004</v>
      </c>
      <c r="AH19" s="1">
        <v>6.2575833333333328</v>
      </c>
      <c r="AI19" s="1">
        <v>6.6086666666666662</v>
      </c>
      <c r="AJ19" s="1">
        <v>6.004291666666667</v>
      </c>
      <c r="AK19" s="1">
        <f t="shared" si="4"/>
        <v>5.2086416666666668</v>
      </c>
      <c r="AM19" s="1">
        <v>4.2753333333333332</v>
      </c>
      <c r="AN19" s="1">
        <v>29.465041666666668</v>
      </c>
      <c r="AO19" s="1">
        <v>28.675666666666665</v>
      </c>
      <c r="AP19" s="1">
        <v>27.825125000000003</v>
      </c>
      <c r="AQ19" s="1">
        <v>22.543166666666664</v>
      </c>
      <c r="AR19" s="1">
        <f t="shared" si="5"/>
        <v>22.556866666666668</v>
      </c>
      <c r="AT19" s="1">
        <v>8.085916666666666</v>
      </c>
      <c r="AU19" s="1">
        <v>98.293225000000007</v>
      </c>
      <c r="AV19" s="1">
        <v>178.79238333333333</v>
      </c>
      <c r="AW19" s="1">
        <v>132.69019166666666</v>
      </c>
      <c r="AX19" s="1">
        <v>66.886416666666662</v>
      </c>
      <c r="AY19" s="1">
        <f t="shared" si="6"/>
        <v>96.94962666666666</v>
      </c>
      <c r="BA19" s="2">
        <v>55</v>
      </c>
    </row>
    <row r="20" spans="1:53" x14ac:dyDescent="0.3">
      <c r="A20" s="2">
        <v>5</v>
      </c>
      <c r="B20" s="2" t="s">
        <v>5</v>
      </c>
      <c r="D20" s="1">
        <v>96.847499999999997</v>
      </c>
      <c r="E20" s="1">
        <v>138.41200000000001</v>
      </c>
      <c r="F20" s="1">
        <v>152.04050000000001</v>
      </c>
      <c r="G20" s="1">
        <v>161.64975000000001</v>
      </c>
      <c r="H20" s="1">
        <v>172.29649999999998</v>
      </c>
      <c r="I20" s="1">
        <f t="shared" si="0"/>
        <v>144.24924999999999</v>
      </c>
      <c r="K20" s="1">
        <v>3.33</v>
      </c>
      <c r="L20" s="1">
        <v>3</v>
      </c>
      <c r="M20" s="1">
        <v>3.0015000000000001</v>
      </c>
      <c r="N20" s="1">
        <v>2.7025000000000001</v>
      </c>
      <c r="O20" s="1">
        <v>2.8725000000000001</v>
      </c>
      <c r="P20" s="1">
        <f t="shared" si="1"/>
        <v>2.9813000000000001</v>
      </c>
      <c r="R20" s="1">
        <v>1.9965000000000002</v>
      </c>
      <c r="S20" s="1">
        <v>4.1865000000000006</v>
      </c>
      <c r="T20" s="1">
        <v>6.2115</v>
      </c>
      <c r="U20" s="1">
        <v>2.83</v>
      </c>
      <c r="V20" s="1">
        <v>2.5</v>
      </c>
      <c r="W20" s="1">
        <f t="shared" si="2"/>
        <v>3.5448999999999997</v>
      </c>
      <c r="Y20" s="1">
        <v>14.295</v>
      </c>
      <c r="Z20" s="1">
        <v>18.466999999999999</v>
      </c>
      <c r="AA20" s="1">
        <v>16.816000000000003</v>
      </c>
      <c r="AB20" s="1">
        <v>13.79</v>
      </c>
      <c r="AC20" s="1">
        <v>10.628499999999999</v>
      </c>
      <c r="AD20" s="1">
        <f t="shared" si="3"/>
        <v>14.799299999999999</v>
      </c>
      <c r="AF20" s="1">
        <v>4.9604999999999997</v>
      </c>
      <c r="AG20" s="1">
        <v>6.2625000000000002</v>
      </c>
      <c r="AH20" s="1">
        <v>6.0449999999999999</v>
      </c>
      <c r="AI20" s="1">
        <v>5.4649999999999999</v>
      </c>
      <c r="AJ20" s="1">
        <v>4.4610000000000003</v>
      </c>
      <c r="AK20" s="1">
        <f t="shared" si="4"/>
        <v>5.4388000000000005</v>
      </c>
      <c r="AM20" s="1">
        <v>23.846499999999999</v>
      </c>
      <c r="AN20" s="1">
        <v>31.966999999999999</v>
      </c>
      <c r="AO20" s="1">
        <v>31.055999999999997</v>
      </c>
      <c r="AP20" s="1">
        <v>24.265000000000001</v>
      </c>
      <c r="AQ20" s="1">
        <v>15.295</v>
      </c>
      <c r="AR20" s="1">
        <f t="shared" si="5"/>
        <v>25.285899999999998</v>
      </c>
      <c r="AT20" s="1">
        <v>57.332999999999998</v>
      </c>
      <c r="AU20" s="1">
        <v>134.1035</v>
      </c>
      <c r="AV20" s="1">
        <v>194.9015</v>
      </c>
      <c r="AW20" s="1">
        <v>79.33</v>
      </c>
      <c r="AX20" s="1">
        <v>48.75</v>
      </c>
      <c r="AY20" s="1">
        <f t="shared" si="6"/>
        <v>102.88359999999997</v>
      </c>
      <c r="BA20" s="2">
        <v>57</v>
      </c>
    </row>
    <row r="21" spans="1:53" x14ac:dyDescent="0.3">
      <c r="A21" s="2">
        <v>5</v>
      </c>
      <c r="B21" s="2" t="s">
        <v>6</v>
      </c>
      <c r="D21" s="1">
        <v>51.015000000000001</v>
      </c>
      <c r="E21" s="1">
        <v>107.705</v>
      </c>
      <c r="F21" s="1">
        <v>143.15350000000001</v>
      </c>
      <c r="G21" s="1">
        <v>167.858</v>
      </c>
      <c r="H21" s="1">
        <v>187.32850000000002</v>
      </c>
      <c r="I21" s="1">
        <f t="shared" si="0"/>
        <v>131.41200000000001</v>
      </c>
      <c r="K21" s="1">
        <v>3.4550000000000001</v>
      </c>
      <c r="L21" s="1">
        <v>3.2450000000000001</v>
      </c>
      <c r="M21" s="1">
        <v>3.46</v>
      </c>
      <c r="N21" s="1">
        <v>2.79</v>
      </c>
      <c r="O21" s="1">
        <v>3.7050000000000001</v>
      </c>
      <c r="P21" s="1">
        <f t="shared" si="1"/>
        <v>3.3310000000000004</v>
      </c>
      <c r="R21" s="1">
        <v>0.58299999999999996</v>
      </c>
      <c r="S21" s="1">
        <v>3.08</v>
      </c>
      <c r="T21" s="1">
        <v>5.6665000000000001</v>
      </c>
      <c r="U21" s="1">
        <v>4.6665000000000001</v>
      </c>
      <c r="V21" s="1">
        <v>4.08</v>
      </c>
      <c r="W21" s="1">
        <f t="shared" si="2"/>
        <v>3.6152000000000002</v>
      </c>
      <c r="Y21" s="1">
        <v>4.9859999999999998</v>
      </c>
      <c r="Z21" s="1">
        <v>15.455</v>
      </c>
      <c r="AA21" s="1">
        <v>16.535</v>
      </c>
      <c r="AB21" s="1">
        <v>14.647</v>
      </c>
      <c r="AC21" s="1">
        <v>17.216000000000001</v>
      </c>
      <c r="AD21" s="1">
        <f t="shared" si="3"/>
        <v>13.767799999999999</v>
      </c>
      <c r="AF21" s="1">
        <v>2.0125000000000002</v>
      </c>
      <c r="AG21" s="1">
        <v>5.72</v>
      </c>
      <c r="AH21" s="1">
        <v>6.173</v>
      </c>
      <c r="AI21" s="1">
        <v>5.8527500000000003</v>
      </c>
      <c r="AJ21" s="1">
        <v>5.9079999999999995</v>
      </c>
      <c r="AK21" s="1">
        <f t="shared" si="4"/>
        <v>5.1332499999999994</v>
      </c>
      <c r="AM21" s="1">
        <v>7.9705000000000004</v>
      </c>
      <c r="AN21" s="1">
        <v>26.475000000000001</v>
      </c>
      <c r="AO21" s="1">
        <v>28.525500000000001</v>
      </c>
      <c r="AP21" s="1">
        <v>22.100999999999999</v>
      </c>
      <c r="AQ21" s="1">
        <v>21.668999999999997</v>
      </c>
      <c r="AR21" s="1">
        <f t="shared" si="5"/>
        <v>21.348199999999999</v>
      </c>
      <c r="AT21" s="1">
        <v>16.375</v>
      </c>
      <c r="AU21" s="1">
        <v>91.995000000000005</v>
      </c>
      <c r="AV21" s="1">
        <v>160.91634999999999</v>
      </c>
      <c r="AW21" s="1">
        <v>118.25</v>
      </c>
      <c r="AX21" s="1">
        <v>96.499499999999998</v>
      </c>
      <c r="AY21" s="1">
        <f t="shared" si="6"/>
        <v>96.807169999999999</v>
      </c>
      <c r="BA21" s="2">
        <v>49</v>
      </c>
    </row>
    <row r="22" spans="1:53" x14ac:dyDescent="0.3">
      <c r="A22" s="2">
        <v>6</v>
      </c>
      <c r="B22" s="2" t="s">
        <v>3</v>
      </c>
      <c r="D22" s="1">
        <v>73.911500000000004</v>
      </c>
      <c r="E22" s="1">
        <v>121.76600000000001</v>
      </c>
      <c r="F22" s="1">
        <v>153.67099999999999</v>
      </c>
      <c r="G22" s="1">
        <v>170.452</v>
      </c>
      <c r="H22" s="1">
        <v>187.04349999999999</v>
      </c>
      <c r="I22" s="1">
        <f t="shared" si="0"/>
        <v>141.36880000000002</v>
      </c>
      <c r="K22" s="1">
        <v>4.7484999999999999</v>
      </c>
      <c r="L22" s="1">
        <v>4.8079999999999998</v>
      </c>
      <c r="M22" s="1">
        <v>4.1665000000000001</v>
      </c>
      <c r="N22" s="1">
        <v>3.9975000000000001</v>
      </c>
      <c r="O22" s="1">
        <v>2.6675</v>
      </c>
      <c r="P22" s="1">
        <f t="shared" si="1"/>
        <v>4.0775999999999994</v>
      </c>
      <c r="R22" s="1">
        <v>0.95799999999999996</v>
      </c>
      <c r="S22" s="1">
        <v>2.7084999999999999</v>
      </c>
      <c r="T22" s="1">
        <v>5.5015000000000001</v>
      </c>
      <c r="U22" s="1">
        <v>4.415</v>
      </c>
      <c r="V22" s="1">
        <v>2.8330000000000002</v>
      </c>
      <c r="W22" s="1">
        <f t="shared" si="2"/>
        <v>3.2831999999999995</v>
      </c>
      <c r="Y22" s="1">
        <v>8.1204999999999998</v>
      </c>
      <c r="Z22" s="1">
        <v>19.038499999999999</v>
      </c>
      <c r="AA22" s="1">
        <v>17.721499999999999</v>
      </c>
      <c r="AB22" s="1">
        <v>16.77</v>
      </c>
      <c r="AC22" s="1">
        <v>13.56</v>
      </c>
      <c r="AD22" s="1">
        <f t="shared" si="3"/>
        <v>15.0421</v>
      </c>
      <c r="AF22" s="1">
        <v>2.887</v>
      </c>
      <c r="AG22" s="1">
        <v>5.8419999999999996</v>
      </c>
      <c r="AH22" s="1">
        <v>5.84</v>
      </c>
      <c r="AI22" s="1">
        <v>6.32</v>
      </c>
      <c r="AJ22" s="1">
        <v>5.2915000000000001</v>
      </c>
      <c r="AK22" s="1">
        <f t="shared" si="4"/>
        <v>5.2360999999999995</v>
      </c>
      <c r="AM22" s="1">
        <v>10.8375</v>
      </c>
      <c r="AN22" s="1">
        <v>30.637999999999998</v>
      </c>
      <c r="AO22" s="1">
        <v>29.593499999999999</v>
      </c>
      <c r="AP22" s="1">
        <v>27.965000000000003</v>
      </c>
      <c r="AQ22" s="1">
        <v>18.597000000000001</v>
      </c>
      <c r="AR22" s="1">
        <f t="shared" si="5"/>
        <v>23.526199999999999</v>
      </c>
      <c r="AT22" s="1">
        <v>19.791499999999999</v>
      </c>
      <c r="AU22" s="1">
        <v>82.708500000000001</v>
      </c>
      <c r="AV22" s="1">
        <v>153.16300000000001</v>
      </c>
      <c r="AW22" s="1">
        <v>121.53999999999999</v>
      </c>
      <c r="AX22" s="1">
        <v>59.581499999999998</v>
      </c>
      <c r="AY22" s="1">
        <f t="shared" si="6"/>
        <v>87.356899999999996</v>
      </c>
      <c r="BA22" s="2">
        <v>59</v>
      </c>
    </row>
    <row r="23" spans="1:53" x14ac:dyDescent="0.3">
      <c r="A23" s="2">
        <v>6</v>
      </c>
      <c r="B23" s="2" t="s">
        <v>4</v>
      </c>
      <c r="D23" s="1">
        <v>72.757999999999996</v>
      </c>
      <c r="E23" s="1">
        <v>117.21250000000001</v>
      </c>
      <c r="F23" s="1">
        <v>151.83749999999998</v>
      </c>
      <c r="G23" s="1">
        <v>170.02949999999998</v>
      </c>
      <c r="H23" s="1">
        <v>185.83800000000002</v>
      </c>
      <c r="I23" s="1">
        <f t="shared" si="0"/>
        <v>139.5351</v>
      </c>
      <c r="K23" s="1">
        <v>2.7050000000000001</v>
      </c>
      <c r="L23" s="1">
        <v>2.4915000000000003</v>
      </c>
      <c r="M23" s="1">
        <v>2.5015000000000001</v>
      </c>
      <c r="N23" s="1">
        <v>2.5</v>
      </c>
      <c r="O23" s="1">
        <v>2.5</v>
      </c>
      <c r="P23" s="1">
        <f t="shared" si="1"/>
        <v>2.5396000000000001</v>
      </c>
      <c r="R23" s="1">
        <v>0.96</v>
      </c>
      <c r="S23" s="1">
        <v>2.25</v>
      </c>
      <c r="T23" s="1">
        <v>3.3330000000000002</v>
      </c>
      <c r="U23" s="1">
        <v>3.2050000000000001</v>
      </c>
      <c r="V23" s="1">
        <v>13.247999999999999</v>
      </c>
      <c r="W23" s="1">
        <f t="shared" si="2"/>
        <v>4.5992000000000006</v>
      </c>
      <c r="Y23" s="1">
        <v>7.4309999999999992</v>
      </c>
      <c r="Z23" s="1">
        <v>16.577500000000001</v>
      </c>
      <c r="AA23" s="1">
        <v>14.739999999999998</v>
      </c>
      <c r="AB23" s="1">
        <v>14.39</v>
      </c>
      <c r="AC23" s="1">
        <v>13.2135</v>
      </c>
      <c r="AD23" s="1">
        <f t="shared" si="3"/>
        <v>13.270399999999999</v>
      </c>
      <c r="AF23" s="1">
        <v>2.8395000000000001</v>
      </c>
      <c r="AG23" s="1">
        <v>5.7110000000000003</v>
      </c>
      <c r="AH23" s="1">
        <v>6.0720000000000001</v>
      </c>
      <c r="AI23" s="1">
        <v>6.52</v>
      </c>
      <c r="AJ23" s="1">
        <v>8.6474999999999991</v>
      </c>
      <c r="AK23" s="1">
        <f t="shared" si="4"/>
        <v>5.9580000000000002</v>
      </c>
      <c r="AM23" s="1">
        <v>11.18</v>
      </c>
      <c r="AN23" s="1">
        <v>27.323749999999997</v>
      </c>
      <c r="AO23" s="1">
        <v>27.79</v>
      </c>
      <c r="AP23" s="1">
        <v>24.6</v>
      </c>
      <c r="AQ23" s="1">
        <v>22.196000000000002</v>
      </c>
      <c r="AR23" s="1">
        <f t="shared" si="5"/>
        <v>22.617949999999997</v>
      </c>
      <c r="AT23" s="1">
        <v>23.082999999999998</v>
      </c>
      <c r="AU23" s="1">
        <v>61.461500000000001</v>
      </c>
      <c r="AV23" s="1">
        <v>106.95830000000001</v>
      </c>
      <c r="AW23" s="1">
        <v>78.75</v>
      </c>
      <c r="AX23" s="1">
        <v>59.958500000000001</v>
      </c>
      <c r="AY23" s="1">
        <f t="shared" si="6"/>
        <v>66.042259999999999</v>
      </c>
      <c r="BA23" s="2">
        <v>55</v>
      </c>
    </row>
    <row r="24" spans="1:53" x14ac:dyDescent="0.3">
      <c r="A24" s="2">
        <v>6</v>
      </c>
      <c r="B24" s="2" t="s">
        <v>5</v>
      </c>
      <c r="D24" s="1">
        <v>106.65271666666666</v>
      </c>
      <c r="E24" s="1">
        <v>154.09524999999999</v>
      </c>
      <c r="F24" s="1">
        <v>170.33025000000001</v>
      </c>
      <c r="G24" s="1">
        <v>181.20824999999999</v>
      </c>
      <c r="H24" s="1">
        <v>190.56134000000003</v>
      </c>
      <c r="I24" s="1">
        <f t="shared" si="0"/>
        <v>160.56956133333333</v>
      </c>
      <c r="K24" s="1">
        <v>2.9080000000000004</v>
      </c>
      <c r="L24" s="1">
        <v>2.8469999999999995</v>
      </c>
      <c r="M24" s="1">
        <v>2.8112500000000002</v>
      </c>
      <c r="N24" s="1">
        <v>2.8254874999999999</v>
      </c>
      <c r="O24" s="1">
        <v>2.8541749999999997</v>
      </c>
      <c r="P24" s="1">
        <f t="shared" si="1"/>
        <v>2.8491825</v>
      </c>
      <c r="R24" s="1">
        <v>1.7060499999999998</v>
      </c>
      <c r="S24" s="1">
        <v>4.0752500000000005</v>
      </c>
      <c r="T24" s="1">
        <v>6.3449166666666663</v>
      </c>
      <c r="U24" s="1">
        <v>2.8656666666666668</v>
      </c>
      <c r="V24" s="1">
        <v>1.9305833333333333</v>
      </c>
      <c r="W24" s="1">
        <f t="shared" si="2"/>
        <v>3.3844933333333338</v>
      </c>
      <c r="Y24" s="1">
        <v>12.527941666666667</v>
      </c>
      <c r="Z24" s="1">
        <v>17.965583333333335</v>
      </c>
      <c r="AA24" s="1">
        <v>17.89725</v>
      </c>
      <c r="AB24" s="1">
        <v>13.959083333333334</v>
      </c>
      <c r="AC24" s="1">
        <v>11.418333333333333</v>
      </c>
      <c r="AD24" s="1">
        <f t="shared" si="3"/>
        <v>14.753638333333333</v>
      </c>
      <c r="AF24" s="1">
        <v>4.4213416666666667</v>
      </c>
      <c r="AG24" s="1">
        <v>6.0907499999999999</v>
      </c>
      <c r="AH24" s="1">
        <v>6.3512500000000003</v>
      </c>
      <c r="AI24" s="1">
        <v>5.7942499999999999</v>
      </c>
      <c r="AJ24" s="1">
        <v>4.9797499999999992</v>
      </c>
      <c r="AK24" s="1">
        <f t="shared" si="4"/>
        <v>5.5274683333333332</v>
      </c>
      <c r="AM24" s="1">
        <v>18.290583333333334</v>
      </c>
      <c r="AN24" s="1">
        <v>32.562166666666663</v>
      </c>
      <c r="AO24" s="1">
        <v>31.7865</v>
      </c>
      <c r="AP24" s="1">
        <v>24.995333333333328</v>
      </c>
      <c r="AQ24" s="1">
        <v>17.961166666666664</v>
      </c>
      <c r="AR24" s="1">
        <f t="shared" si="5"/>
        <v>25.119149999999998</v>
      </c>
      <c r="AT24" s="1">
        <v>44.490683333333337</v>
      </c>
      <c r="AU24" s="1">
        <v>130.54500000000002</v>
      </c>
      <c r="AV24" s="1">
        <v>197.40733333333336</v>
      </c>
      <c r="AW24" s="1">
        <v>80.392916666666679</v>
      </c>
      <c r="AX24" s="1">
        <v>41.619916666666668</v>
      </c>
      <c r="AY24" s="1">
        <f t="shared" si="6"/>
        <v>98.891170000000017</v>
      </c>
      <c r="BA24" s="2">
        <v>52</v>
      </c>
    </row>
    <row r="25" spans="1:53" x14ac:dyDescent="0.3">
      <c r="A25" s="2">
        <v>6</v>
      </c>
      <c r="B25" s="2" t="s">
        <v>6</v>
      </c>
      <c r="D25" s="1">
        <v>54.007999999999996</v>
      </c>
      <c r="E25" s="1">
        <v>96.974999999999994</v>
      </c>
      <c r="F25" s="1">
        <v>142.6335</v>
      </c>
      <c r="G25" s="1">
        <v>156.59550000000002</v>
      </c>
      <c r="H25" s="1">
        <v>173.154</v>
      </c>
      <c r="I25" s="1">
        <f t="shared" si="0"/>
        <v>124.67319999999999</v>
      </c>
      <c r="K25" s="1">
        <v>3.0815000000000001</v>
      </c>
      <c r="L25" s="1">
        <v>2.9550000000000001</v>
      </c>
      <c r="M25" s="1">
        <v>3.1850000000000001</v>
      </c>
      <c r="N25" s="1">
        <v>3.165</v>
      </c>
      <c r="O25" s="1">
        <v>3.1245000000000003</v>
      </c>
      <c r="P25" s="1">
        <f t="shared" si="1"/>
        <v>3.1022000000000007</v>
      </c>
      <c r="R25" s="1">
        <v>0.16500000000000001</v>
      </c>
      <c r="S25" s="1">
        <v>2.79</v>
      </c>
      <c r="T25" s="1">
        <v>4.5999999999999996</v>
      </c>
      <c r="U25" s="1">
        <v>5.75</v>
      </c>
      <c r="V25" s="1">
        <v>5.125</v>
      </c>
      <c r="W25" s="1">
        <f t="shared" si="2"/>
        <v>3.6859999999999999</v>
      </c>
      <c r="Y25" s="1">
        <v>2.25</v>
      </c>
      <c r="Z25" s="1">
        <v>15.315000000000001</v>
      </c>
      <c r="AA25" s="1">
        <v>16.1065</v>
      </c>
      <c r="AB25" s="1">
        <v>15.08</v>
      </c>
      <c r="AC25" s="1">
        <v>13.451499999999999</v>
      </c>
      <c r="AD25" s="1">
        <f t="shared" si="3"/>
        <v>12.4406</v>
      </c>
      <c r="AF25" s="1">
        <v>0.82050000000000001</v>
      </c>
      <c r="AG25" s="1">
        <v>5.9399999999999995</v>
      </c>
      <c r="AH25" s="1">
        <v>6.0209999999999999</v>
      </c>
      <c r="AI25" s="1">
        <v>5.9915000000000003</v>
      </c>
      <c r="AJ25" s="1">
        <v>5.7184999999999997</v>
      </c>
      <c r="AK25" s="1">
        <f t="shared" si="4"/>
        <v>4.8982999999999999</v>
      </c>
      <c r="AM25" s="1">
        <v>3.2705000000000002</v>
      </c>
      <c r="AN25" s="1">
        <v>23.146000000000001</v>
      </c>
      <c r="AO25" s="1">
        <v>28.122500000000002</v>
      </c>
      <c r="AP25" s="1">
        <v>25.288499999999999</v>
      </c>
      <c r="AQ25" s="1">
        <v>21.641500000000001</v>
      </c>
      <c r="AR25" s="1">
        <f t="shared" si="5"/>
        <v>20.293799999999997</v>
      </c>
      <c r="AT25" s="1">
        <v>4.5415000000000001</v>
      </c>
      <c r="AU25" s="1">
        <v>69.08</v>
      </c>
      <c r="AV25" s="1">
        <v>166.185</v>
      </c>
      <c r="AW25" s="1">
        <v>150.37350000000001</v>
      </c>
      <c r="AX25" s="1">
        <v>121.20650000000001</v>
      </c>
      <c r="AY25" s="1">
        <f t="shared" si="6"/>
        <v>102.2773</v>
      </c>
      <c r="BA25" s="2">
        <v>50</v>
      </c>
    </row>
    <row r="26" spans="1:53" x14ac:dyDescent="0.3">
      <c r="A26" s="2">
        <v>7</v>
      </c>
      <c r="B26" s="2" t="s">
        <v>3</v>
      </c>
      <c r="D26" s="1">
        <v>73.536500000000004</v>
      </c>
      <c r="E26" s="1">
        <v>119.74549999999999</v>
      </c>
      <c r="F26" s="1">
        <v>154.49549999999999</v>
      </c>
      <c r="G26" s="1">
        <v>172.2945</v>
      </c>
      <c r="H26" s="1">
        <v>184.81299999999999</v>
      </c>
      <c r="I26" s="1">
        <f t="shared" si="0"/>
        <v>140.977</v>
      </c>
      <c r="K26" s="1">
        <v>3.8315000000000001</v>
      </c>
      <c r="L26" s="1">
        <v>3.7084999999999999</v>
      </c>
      <c r="M26" s="1">
        <v>3.4779999999999998</v>
      </c>
      <c r="N26" s="1">
        <v>3.4165000000000001</v>
      </c>
      <c r="O26" s="1">
        <v>4.0824999999999996</v>
      </c>
      <c r="P26" s="1">
        <f t="shared" si="1"/>
        <v>3.7033999999999998</v>
      </c>
      <c r="R26" s="1">
        <v>0.58299999999999996</v>
      </c>
      <c r="S26" s="1">
        <v>2.75</v>
      </c>
      <c r="T26" s="1">
        <v>4.25</v>
      </c>
      <c r="U26" s="1">
        <v>3.37</v>
      </c>
      <c r="V26" s="1">
        <v>2.25</v>
      </c>
      <c r="W26" s="1">
        <f t="shared" si="2"/>
        <v>2.6406000000000001</v>
      </c>
      <c r="Y26" s="1">
        <v>5.4740000000000002</v>
      </c>
      <c r="Z26" s="1">
        <v>18.805</v>
      </c>
      <c r="AA26" s="1">
        <v>17.419499999999999</v>
      </c>
      <c r="AB26" s="1">
        <v>16.73</v>
      </c>
      <c r="AC26" s="1">
        <v>12.2035</v>
      </c>
      <c r="AD26" s="1">
        <f t="shared" si="3"/>
        <v>14.1264</v>
      </c>
      <c r="AF26" s="1">
        <v>1.792</v>
      </c>
      <c r="AG26" s="1">
        <v>5.7995000000000001</v>
      </c>
      <c r="AH26" s="1">
        <v>5.9604999999999997</v>
      </c>
      <c r="AI26" s="1">
        <v>6.38</v>
      </c>
      <c r="AJ26" s="1">
        <v>5.0914999999999999</v>
      </c>
      <c r="AK26" s="1">
        <f t="shared" si="4"/>
        <v>5.0046999999999997</v>
      </c>
      <c r="AM26" s="1">
        <v>6.8150000000000004</v>
      </c>
      <c r="AN26" s="1">
        <v>29.688499999999998</v>
      </c>
      <c r="AO26" s="1">
        <v>30.1325</v>
      </c>
      <c r="AP26" s="1">
        <v>26.884999999999998</v>
      </c>
      <c r="AQ26" s="1">
        <v>18.409500000000001</v>
      </c>
      <c r="AR26" s="1">
        <f t="shared" si="5"/>
        <v>22.386099999999999</v>
      </c>
      <c r="AT26" s="1">
        <v>14.8735</v>
      </c>
      <c r="AU26" s="1">
        <v>84.332999999999998</v>
      </c>
      <c r="AV26" s="1">
        <v>130</v>
      </c>
      <c r="AW26" s="1">
        <v>89.914999999999992</v>
      </c>
      <c r="AX26" s="1">
        <v>48.75</v>
      </c>
      <c r="AY26" s="1">
        <f t="shared" si="6"/>
        <v>73.574299999999994</v>
      </c>
      <c r="BA26" s="2">
        <v>53</v>
      </c>
    </row>
    <row r="27" spans="1:53" x14ac:dyDescent="0.3">
      <c r="A27" s="2">
        <v>7</v>
      </c>
      <c r="B27" s="2" t="s">
        <v>4</v>
      </c>
      <c r="D27" s="1">
        <v>100.54050000000001</v>
      </c>
      <c r="E27" s="1">
        <v>148.4375</v>
      </c>
      <c r="F27" s="1">
        <v>174.99549999999999</v>
      </c>
      <c r="G27" s="1">
        <v>189.1575</v>
      </c>
      <c r="H27" s="1">
        <v>202.13</v>
      </c>
      <c r="I27" s="1">
        <f t="shared" si="0"/>
        <v>163.0522</v>
      </c>
      <c r="K27" s="1">
        <v>6.7915000000000001</v>
      </c>
      <c r="L27" s="1">
        <v>5.9584999999999999</v>
      </c>
      <c r="M27" s="1">
        <v>5.5830000000000002</v>
      </c>
      <c r="N27" s="1">
        <v>5.62</v>
      </c>
      <c r="O27" s="1">
        <v>5.46</v>
      </c>
      <c r="P27" s="1">
        <f t="shared" si="1"/>
        <v>5.8826000000000001</v>
      </c>
      <c r="R27" s="1">
        <v>0.248</v>
      </c>
      <c r="S27" s="1">
        <v>3.4584999999999999</v>
      </c>
      <c r="T27" s="1">
        <v>7.7915000000000001</v>
      </c>
      <c r="U27" s="1">
        <v>5.58</v>
      </c>
      <c r="V27" s="1">
        <v>3.2915000000000001</v>
      </c>
      <c r="W27" s="1">
        <f t="shared" si="2"/>
        <v>4.0739000000000001</v>
      </c>
      <c r="Y27" s="1">
        <v>2.8184999999999998</v>
      </c>
      <c r="Z27" s="1">
        <v>16.685499999999998</v>
      </c>
      <c r="AA27" s="1">
        <v>15.950999999999999</v>
      </c>
      <c r="AB27" s="1">
        <v>15.495000000000001</v>
      </c>
      <c r="AC27" s="1">
        <v>14.254000000000001</v>
      </c>
      <c r="AD27" s="1">
        <f t="shared" si="3"/>
        <v>13.040800000000001</v>
      </c>
      <c r="AF27" s="1">
        <v>1.1105</v>
      </c>
      <c r="AG27" s="1">
        <v>6.4015000000000004</v>
      </c>
      <c r="AH27" s="1">
        <v>6.1814999999999998</v>
      </c>
      <c r="AI27" s="1">
        <v>7.01</v>
      </c>
      <c r="AJ27" s="1">
        <v>6.2515000000000001</v>
      </c>
      <c r="AK27" s="1">
        <f t="shared" si="4"/>
        <v>5.391</v>
      </c>
      <c r="AM27" s="1">
        <v>4.375</v>
      </c>
      <c r="AN27" s="1">
        <v>31.2925</v>
      </c>
      <c r="AO27" s="1">
        <v>28.954999999999998</v>
      </c>
      <c r="AP27" s="1">
        <v>27.324999999999999</v>
      </c>
      <c r="AQ27" s="1">
        <v>31.946999999999999</v>
      </c>
      <c r="AR27" s="1">
        <f t="shared" si="5"/>
        <v>24.7789</v>
      </c>
      <c r="AT27" s="1">
        <v>5.5834999999999999</v>
      </c>
      <c r="AU27" s="1">
        <v>111.3365</v>
      </c>
      <c r="AV27" s="1">
        <v>215.25</v>
      </c>
      <c r="AW27" s="1">
        <v>146.20500000000001</v>
      </c>
      <c r="AX27" s="1">
        <v>97.485500000000002</v>
      </c>
      <c r="AY27" s="1">
        <f t="shared" si="6"/>
        <v>115.1721</v>
      </c>
      <c r="BA27" s="2">
        <v>56</v>
      </c>
    </row>
    <row r="28" spans="1:53" x14ac:dyDescent="0.3">
      <c r="A28" s="2">
        <v>7</v>
      </c>
      <c r="B28" s="2" t="s">
        <v>5</v>
      </c>
      <c r="D28" s="1">
        <v>92.507999999999996</v>
      </c>
      <c r="E28" s="1">
        <v>161.7705</v>
      </c>
      <c r="F28" s="1">
        <v>159.14249999999998</v>
      </c>
      <c r="G28" s="1">
        <v>170.97499999999999</v>
      </c>
      <c r="H28" s="1">
        <v>184.97</v>
      </c>
      <c r="I28" s="1">
        <f t="shared" si="0"/>
        <v>153.8732</v>
      </c>
      <c r="K28" s="1">
        <v>3.7084999999999999</v>
      </c>
      <c r="L28" s="1">
        <v>3.54</v>
      </c>
      <c r="M28" s="1">
        <v>3.9584999999999999</v>
      </c>
      <c r="N28" s="1">
        <v>3.3540000000000001</v>
      </c>
      <c r="O28" s="1">
        <v>2.77</v>
      </c>
      <c r="P28" s="1">
        <f t="shared" si="1"/>
        <v>3.4661999999999997</v>
      </c>
      <c r="R28" s="1">
        <v>1.415</v>
      </c>
      <c r="S28" s="1">
        <v>3.5419999999999998</v>
      </c>
      <c r="T28" s="1">
        <v>6.45</v>
      </c>
      <c r="U28" s="1">
        <v>2.915</v>
      </c>
      <c r="V28" s="1">
        <v>2.19</v>
      </c>
      <c r="W28" s="1">
        <f t="shared" si="2"/>
        <v>3.3024</v>
      </c>
      <c r="Y28" s="1">
        <v>11.124500000000001</v>
      </c>
      <c r="Z28" s="1">
        <v>17.701499999999999</v>
      </c>
      <c r="AA28" s="1">
        <v>17.606499999999997</v>
      </c>
      <c r="AB28" s="1">
        <v>14</v>
      </c>
      <c r="AC28" s="1">
        <v>11.927</v>
      </c>
      <c r="AD28" s="1">
        <f t="shared" si="3"/>
        <v>14.4719</v>
      </c>
      <c r="AF28" s="1">
        <v>4.4390000000000001</v>
      </c>
      <c r="AG28" s="1">
        <v>6.0190000000000001</v>
      </c>
      <c r="AH28" s="1">
        <v>6.1944999999999997</v>
      </c>
      <c r="AI28" s="1">
        <v>6.0549999999999997</v>
      </c>
      <c r="AJ28" s="1">
        <v>5.5335000000000001</v>
      </c>
      <c r="AK28" s="1">
        <f t="shared" si="4"/>
        <v>5.6482000000000001</v>
      </c>
      <c r="AM28" s="1">
        <v>16.166</v>
      </c>
      <c r="AN28" s="1">
        <v>28.438000000000002</v>
      </c>
      <c r="AO28" s="1">
        <v>32.088000000000001</v>
      </c>
      <c r="AP28" s="1">
        <v>20.54</v>
      </c>
      <c r="AQ28" s="1">
        <v>16.302999999999997</v>
      </c>
      <c r="AR28" s="1">
        <f t="shared" si="5"/>
        <v>22.707000000000001</v>
      </c>
      <c r="AT28" s="1">
        <v>34.29</v>
      </c>
      <c r="AU28" s="1">
        <v>100.2535</v>
      </c>
      <c r="AV28" s="1">
        <v>195.20850000000002</v>
      </c>
      <c r="AW28" s="1">
        <v>65.039999999999992</v>
      </c>
      <c r="AX28" s="1">
        <v>40.966000000000001</v>
      </c>
      <c r="AY28" s="1">
        <f t="shared" si="6"/>
        <v>87.151600000000002</v>
      </c>
      <c r="BA28" s="2">
        <v>53</v>
      </c>
    </row>
    <row r="29" spans="1:53" x14ac:dyDescent="0.3">
      <c r="A29" s="2">
        <v>7</v>
      </c>
      <c r="B29" s="2" t="s">
        <v>6</v>
      </c>
      <c r="D29" s="1">
        <v>59.895916666666665</v>
      </c>
      <c r="E29" s="1">
        <v>106.62916666666666</v>
      </c>
      <c r="F29" s="1">
        <v>147.08458333333334</v>
      </c>
      <c r="G29" s="1">
        <v>166.76749999999998</v>
      </c>
      <c r="H29" s="1">
        <v>183.73566666666665</v>
      </c>
      <c r="I29" s="1">
        <f t="shared" si="0"/>
        <v>132.82256666666666</v>
      </c>
      <c r="K29" s="1">
        <v>3.3515833333333331</v>
      </c>
      <c r="L29" s="1">
        <v>3.4360833333333334</v>
      </c>
      <c r="M29" s="1">
        <v>3.3227500000000001</v>
      </c>
      <c r="N29" s="1">
        <v>3.2339166666666666</v>
      </c>
      <c r="O29" s="1">
        <v>3.4436666666666662</v>
      </c>
      <c r="P29" s="1">
        <f t="shared" si="1"/>
        <v>3.3575999999999993</v>
      </c>
      <c r="R29" s="1">
        <v>0.33908333333333335</v>
      </c>
      <c r="S29" s="1">
        <v>2.9208333333333334</v>
      </c>
      <c r="T29" s="1">
        <v>5.8252500000000005</v>
      </c>
      <c r="U29" s="1">
        <v>5.3605833333333335</v>
      </c>
      <c r="V29" s="1">
        <v>4.5610833333333334</v>
      </c>
      <c r="W29" s="1">
        <f t="shared" si="2"/>
        <v>3.8013666666666666</v>
      </c>
      <c r="Y29" s="1">
        <v>3.1113333333333331</v>
      </c>
      <c r="Z29" s="1">
        <v>15.526750000000002</v>
      </c>
      <c r="AA29" s="1">
        <v>16.728583333333336</v>
      </c>
      <c r="AB29" s="1">
        <v>15.726808333333331</v>
      </c>
      <c r="AC29" s="1">
        <v>15.177916666666668</v>
      </c>
      <c r="AD29" s="1">
        <f t="shared" si="3"/>
        <v>13.254278333333335</v>
      </c>
      <c r="AF29" s="1">
        <v>1.5417499999999997</v>
      </c>
      <c r="AG29" s="1">
        <v>5.8139166666666675</v>
      </c>
      <c r="AH29" s="1">
        <v>6.2942083333333336</v>
      </c>
      <c r="AI29" s="1">
        <v>6.1205416666666661</v>
      </c>
      <c r="AJ29" s="1">
        <v>6.2471249999999987</v>
      </c>
      <c r="AK29" s="1">
        <f t="shared" si="4"/>
        <v>5.2035083333333336</v>
      </c>
      <c r="AM29" s="1">
        <v>4.4962499999999999</v>
      </c>
      <c r="AN29" s="1">
        <v>24.517833333333336</v>
      </c>
      <c r="AO29" s="1">
        <v>28.472749999999998</v>
      </c>
      <c r="AP29" s="1">
        <v>25.124250000000004</v>
      </c>
      <c r="AQ29" s="1">
        <v>22.201416666666667</v>
      </c>
      <c r="AR29" s="1">
        <f t="shared" si="5"/>
        <v>20.962499999999999</v>
      </c>
      <c r="AT29" s="1">
        <v>8.5332500000000007</v>
      </c>
      <c r="AU29" s="1">
        <v>76.599666666666664</v>
      </c>
      <c r="AV29" s="1">
        <v>175.56572500000001</v>
      </c>
      <c r="AW29" s="1">
        <v>137.92375000000001</v>
      </c>
      <c r="AX29" s="1">
        <v>106.4225</v>
      </c>
      <c r="AY29" s="1">
        <f t="shared" si="6"/>
        <v>101.00897833333333</v>
      </c>
      <c r="BA29" s="2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0C14-BBEF-4D21-9586-5EC126856FD7}">
  <dimension ref="C1:L23"/>
  <sheetViews>
    <sheetView workbookViewId="0">
      <selection activeCell="N19" sqref="N19"/>
    </sheetView>
  </sheetViews>
  <sheetFormatPr defaultRowHeight="14.4" x14ac:dyDescent="0.3"/>
  <sheetData>
    <row r="1" spans="3:12" x14ac:dyDescent="0.3">
      <c r="D1" t="s">
        <v>42</v>
      </c>
      <c r="E1" t="s">
        <v>43</v>
      </c>
      <c r="F1" t="s">
        <v>44</v>
      </c>
      <c r="G1" t="s">
        <v>46</v>
      </c>
      <c r="H1" t="s">
        <v>45</v>
      </c>
      <c r="I1" t="s">
        <v>47</v>
      </c>
      <c r="J1" t="s">
        <v>48</v>
      </c>
      <c r="K1" t="s">
        <v>2</v>
      </c>
    </row>
    <row r="2" spans="3:12" x14ac:dyDescent="0.3">
      <c r="C2" t="s">
        <v>42</v>
      </c>
      <c r="D2">
        <v>1</v>
      </c>
    </row>
    <row r="3" spans="3:12" x14ac:dyDescent="0.3">
      <c r="C3" t="s">
        <v>43</v>
      </c>
      <c r="D3">
        <v>0.37430000000000002</v>
      </c>
      <c r="E3">
        <v>1</v>
      </c>
    </row>
    <row r="4" spans="3:12" x14ac:dyDescent="0.3">
      <c r="C4" t="s">
        <v>44</v>
      </c>
      <c r="D4">
        <v>-0.13120000000000001</v>
      </c>
      <c r="E4">
        <v>0.23430000000000001</v>
      </c>
      <c r="F4">
        <v>1</v>
      </c>
    </row>
    <row r="5" spans="3:12" x14ac:dyDescent="0.3">
      <c r="C5" t="s">
        <v>46</v>
      </c>
      <c r="D5">
        <v>0.16439999999999999</v>
      </c>
      <c r="E5">
        <v>-0.2492</v>
      </c>
      <c r="F5">
        <v>-0.152</v>
      </c>
      <c r="G5">
        <v>1</v>
      </c>
    </row>
    <row r="6" spans="3:12" x14ac:dyDescent="0.3">
      <c r="C6" t="s">
        <v>45</v>
      </c>
      <c r="D6">
        <v>4.5999999999999999E-2</v>
      </c>
      <c r="E6">
        <v>-0.32450000000000001</v>
      </c>
      <c r="F6">
        <v>0.39550000000000002</v>
      </c>
      <c r="G6">
        <v>0.59389999999999998</v>
      </c>
      <c r="H6">
        <v>1</v>
      </c>
    </row>
    <row r="7" spans="3:12" x14ac:dyDescent="0.3">
      <c r="C7" t="s">
        <v>47</v>
      </c>
      <c r="D7">
        <v>0.51939999999999997</v>
      </c>
      <c r="E7">
        <v>-7.0800000000000002E-2</v>
      </c>
      <c r="F7">
        <v>-0.14419999999999999</v>
      </c>
      <c r="G7">
        <v>0.78510000000000002</v>
      </c>
      <c r="H7">
        <v>0.60499999999999998</v>
      </c>
      <c r="I7">
        <v>1</v>
      </c>
    </row>
    <row r="8" spans="3:12" x14ac:dyDescent="0.3">
      <c r="C8" t="s">
        <v>48</v>
      </c>
      <c r="D8">
        <v>0.16370000000000001</v>
      </c>
      <c r="E8">
        <v>0.38719999999999999</v>
      </c>
      <c r="F8">
        <v>0.53059999999999996</v>
      </c>
      <c r="G8">
        <v>0.1923</v>
      </c>
      <c r="H8">
        <v>0.12529999999999999</v>
      </c>
      <c r="I8">
        <v>0.26169999999999999</v>
      </c>
      <c r="J8">
        <v>1</v>
      </c>
    </row>
    <row r="9" spans="3:12" x14ac:dyDescent="0.3">
      <c r="C9" t="s">
        <v>2</v>
      </c>
      <c r="D9">
        <v>0.61160000000000003</v>
      </c>
      <c r="E9">
        <v>0.28179999999999999</v>
      </c>
      <c r="F9">
        <v>-0.1716</v>
      </c>
      <c r="G9">
        <v>5.7000000000000002E-3</v>
      </c>
      <c r="H9">
        <v>5.1400000000000001E-2</v>
      </c>
      <c r="I9">
        <v>0.38140000000000002</v>
      </c>
      <c r="J9">
        <v>-8.4900000000000003E-2</v>
      </c>
      <c r="K9">
        <v>1</v>
      </c>
    </row>
    <row r="14" spans="3:12" ht="15" thickBot="1" x14ac:dyDescent="0.35"/>
    <row r="15" spans="3:12" ht="15" thickBot="1" x14ac:dyDescent="0.35">
      <c r="D15" s="3"/>
      <c r="E15" s="4" t="s">
        <v>42</v>
      </c>
      <c r="F15" s="4" t="s">
        <v>43</v>
      </c>
      <c r="G15" s="4" t="s">
        <v>44</v>
      </c>
      <c r="H15" s="4" t="s">
        <v>46</v>
      </c>
      <c r="I15" s="4" t="s">
        <v>45</v>
      </c>
      <c r="J15" s="4" t="s">
        <v>47</v>
      </c>
      <c r="K15" s="4" t="s">
        <v>48</v>
      </c>
      <c r="L15" s="4" t="s">
        <v>2</v>
      </c>
    </row>
    <row r="16" spans="3:12" ht="15" thickBot="1" x14ac:dyDescent="0.35">
      <c r="D16" s="5" t="s">
        <v>42</v>
      </c>
      <c r="E16" s="6">
        <v>1</v>
      </c>
      <c r="F16" s="6"/>
      <c r="G16" s="6"/>
      <c r="H16" s="6"/>
      <c r="I16" s="6"/>
      <c r="J16" s="6"/>
      <c r="K16" s="6"/>
      <c r="L16" s="6"/>
    </row>
    <row r="17" spans="4:12" ht="15" thickBot="1" x14ac:dyDescent="0.35">
      <c r="D17" s="5" t="s">
        <v>43</v>
      </c>
      <c r="E17" s="6">
        <v>0.37430000000000002</v>
      </c>
      <c r="F17" s="6">
        <v>1</v>
      </c>
      <c r="G17" s="6"/>
      <c r="H17" s="6"/>
      <c r="I17" s="6"/>
      <c r="J17" s="6"/>
      <c r="K17" s="6"/>
      <c r="L17" s="6"/>
    </row>
    <row r="18" spans="4:12" ht="15" thickBot="1" x14ac:dyDescent="0.35">
      <c r="D18" s="5" t="s">
        <v>44</v>
      </c>
      <c r="E18" s="6">
        <v>-0.13120000000000001</v>
      </c>
      <c r="F18" s="6">
        <v>0.23430000000000001</v>
      </c>
      <c r="G18" s="6">
        <v>1</v>
      </c>
      <c r="H18" s="6"/>
      <c r="I18" s="6"/>
      <c r="J18" s="6"/>
      <c r="K18" s="6"/>
      <c r="L18" s="6"/>
    </row>
    <row r="19" spans="4:12" ht="15" thickBot="1" x14ac:dyDescent="0.35">
      <c r="D19" s="5" t="s">
        <v>46</v>
      </c>
      <c r="E19" s="6">
        <v>0.16439999999999999</v>
      </c>
      <c r="F19" s="6">
        <v>-0.2492</v>
      </c>
      <c r="G19" s="6">
        <v>-0.152</v>
      </c>
      <c r="H19" s="6">
        <v>1</v>
      </c>
      <c r="I19" s="6"/>
      <c r="J19" s="6"/>
      <c r="K19" s="6"/>
      <c r="L19" s="6"/>
    </row>
    <row r="20" spans="4:12" ht="15" thickBot="1" x14ac:dyDescent="0.35">
      <c r="D20" s="5" t="s">
        <v>45</v>
      </c>
      <c r="E20" s="6">
        <v>4.5999999999999999E-2</v>
      </c>
      <c r="F20" s="6">
        <v>-0.32450000000000001</v>
      </c>
      <c r="G20" s="6">
        <v>0.39550000000000002</v>
      </c>
      <c r="H20" s="6">
        <v>0.59389999999999998</v>
      </c>
      <c r="I20" s="6">
        <v>1</v>
      </c>
      <c r="J20" s="6"/>
      <c r="K20" s="6"/>
      <c r="L20" s="6"/>
    </row>
    <row r="21" spans="4:12" ht="15" thickBot="1" x14ac:dyDescent="0.35">
      <c r="D21" s="5" t="s">
        <v>47</v>
      </c>
      <c r="E21" s="6">
        <v>0.51939999999999997</v>
      </c>
      <c r="F21" s="6">
        <v>-7.0800000000000002E-2</v>
      </c>
      <c r="G21" s="6">
        <v>-0.14419999999999999</v>
      </c>
      <c r="H21" s="6">
        <v>0.78510000000000002</v>
      </c>
      <c r="I21" s="6">
        <v>0.60499999999999998</v>
      </c>
      <c r="J21" s="6">
        <v>1</v>
      </c>
      <c r="K21" s="6"/>
      <c r="L21" s="6"/>
    </row>
    <row r="22" spans="4:12" ht="15" thickBot="1" x14ac:dyDescent="0.35">
      <c r="D22" s="5" t="s">
        <v>48</v>
      </c>
      <c r="E22" s="6">
        <v>0.16370000000000001</v>
      </c>
      <c r="F22" s="6">
        <v>0.38719999999999999</v>
      </c>
      <c r="G22" s="6">
        <v>0.53059999999999996</v>
      </c>
      <c r="H22" s="6">
        <v>0.1923</v>
      </c>
      <c r="I22" s="6">
        <v>0.12529999999999999</v>
      </c>
      <c r="J22" s="6">
        <v>0.26169999999999999</v>
      </c>
      <c r="K22" s="6">
        <v>1</v>
      </c>
      <c r="L22" s="6"/>
    </row>
    <row r="23" spans="4:12" ht="15" thickBot="1" x14ac:dyDescent="0.35">
      <c r="D23" s="5" t="s">
        <v>2</v>
      </c>
      <c r="E23" s="6">
        <v>0.61160000000000003</v>
      </c>
      <c r="F23" s="6">
        <v>0.28179999999999999</v>
      </c>
      <c r="G23" s="6">
        <v>-0.1716</v>
      </c>
      <c r="H23" s="6">
        <v>5.7000000000000002E-3</v>
      </c>
      <c r="I23" s="6">
        <v>5.1400000000000001E-2</v>
      </c>
      <c r="J23" s="6">
        <v>0.38140000000000002</v>
      </c>
      <c r="K23" s="6">
        <v>-8.4900000000000003E-2</v>
      </c>
      <c r="L23" s="6">
        <v>1</v>
      </c>
    </row>
  </sheetData>
  <conditionalFormatting sqref="D2:K9">
    <cfRule type="colorScale" priority="3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conditionalFormatting sqref="M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6213-8C0C-418A-9DAB-349023FB2AB6}">
  <dimension ref="A1:I5"/>
  <sheetViews>
    <sheetView tabSelected="1" zoomScale="48" workbookViewId="0">
      <selection activeCell="AH43" sqref="AH43"/>
    </sheetView>
  </sheetViews>
  <sheetFormatPr defaultRowHeight="14.4" x14ac:dyDescent="0.3"/>
  <sheetData>
    <row r="1" spans="1:9" x14ac:dyDescent="0.3">
      <c r="A1" t="s">
        <v>49</v>
      </c>
      <c r="B1" t="s">
        <v>42</v>
      </c>
      <c r="C1" t="s">
        <v>43</v>
      </c>
      <c r="D1" t="s">
        <v>44</v>
      </c>
      <c r="E1" t="s">
        <v>46</v>
      </c>
      <c r="F1" t="s">
        <v>45</v>
      </c>
      <c r="G1" t="s">
        <v>47</v>
      </c>
      <c r="H1" t="s">
        <v>48</v>
      </c>
      <c r="I1" t="s">
        <v>2</v>
      </c>
    </row>
    <row r="2" spans="1:9" x14ac:dyDescent="0.3">
      <c r="A2" t="s">
        <v>50</v>
      </c>
      <c r="B2">
        <v>132.80000000000001</v>
      </c>
      <c r="C2">
        <v>3.36</v>
      </c>
      <c r="D2">
        <v>3.8</v>
      </c>
      <c r="E2">
        <v>13.25</v>
      </c>
      <c r="F2">
        <v>5.2</v>
      </c>
      <c r="G2">
        <v>20.96</v>
      </c>
      <c r="H2">
        <v>101.01</v>
      </c>
      <c r="I2">
        <v>50</v>
      </c>
    </row>
    <row r="3" spans="1:9" x14ac:dyDescent="0.3">
      <c r="A3" t="s">
        <v>4</v>
      </c>
      <c r="B3">
        <v>162.5</v>
      </c>
      <c r="C3">
        <v>4.47</v>
      </c>
      <c r="D3">
        <v>3.77</v>
      </c>
      <c r="E3">
        <v>12.47</v>
      </c>
      <c r="F3">
        <v>5.21</v>
      </c>
      <c r="G3">
        <v>22.56</v>
      </c>
      <c r="H3">
        <v>96.95</v>
      </c>
      <c r="I3">
        <v>56</v>
      </c>
    </row>
    <row r="4" spans="1:9" x14ac:dyDescent="0.3">
      <c r="A4" t="s">
        <v>5</v>
      </c>
      <c r="B4">
        <v>160.5</v>
      </c>
      <c r="C4">
        <v>2.85</v>
      </c>
      <c r="D4">
        <v>3.38</v>
      </c>
      <c r="E4">
        <v>14.75</v>
      </c>
      <c r="F4">
        <v>5.53</v>
      </c>
      <c r="G4">
        <v>25.12</v>
      </c>
      <c r="H4">
        <v>98.89</v>
      </c>
      <c r="I4">
        <v>55</v>
      </c>
    </row>
    <row r="5" spans="1:9" x14ac:dyDescent="0.3">
      <c r="A5" t="s">
        <v>3</v>
      </c>
      <c r="B5">
        <v>156.5</v>
      </c>
      <c r="C5">
        <v>4.07</v>
      </c>
      <c r="D5">
        <v>3.27</v>
      </c>
      <c r="E5">
        <v>14.83</v>
      </c>
      <c r="F5">
        <v>5.2</v>
      </c>
      <c r="G5">
        <v>24.18</v>
      </c>
      <c r="H5">
        <v>96.37</v>
      </c>
      <c r="I5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Correlation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Saugat Yadav</cp:lastModifiedBy>
  <dcterms:created xsi:type="dcterms:W3CDTF">2022-09-04T08:44:03Z</dcterms:created>
  <dcterms:modified xsi:type="dcterms:W3CDTF">2023-11-14T16:08:09Z</dcterms:modified>
</cp:coreProperties>
</file>