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.tavrawala/Documents/java-cucumber-acceptance-test-framework-master/ExcelFile/"/>
    </mc:Choice>
  </mc:AlternateContent>
  <xr:revisionPtr revIDLastSave="0" documentId="13_ncr:1_{85418B6F-264A-3043-BE63-4A5B4ECCB5A7}" xr6:coauthVersionLast="40" xr6:coauthVersionMax="40" xr10:uidLastSave="{00000000-0000-0000-0000-000000000000}"/>
  <bookViews>
    <workbookView xWindow="34040" yWindow="1700" windowWidth="32240" windowHeight="17440" xr2:uid="{75C9A354-EE28-AC4C-903E-F8BAF5DC0E66}"/>
  </bookViews>
  <sheets>
    <sheet name="CreateUser" sheetId="3" r:id="rId1"/>
    <sheet name="Sheet1" sheetId="8" r:id="rId2"/>
    <sheet name="ChangeRolesPermissions" sheetId="6" r:id="rId3"/>
    <sheet name="Edit User Details" sheetId="7" r:id="rId4"/>
    <sheet name="Token Information" sheetId="5" r:id="rId5"/>
    <sheet name="List Menu" sheetId="4" r:id="rId6"/>
  </sheets>
  <definedNames>
    <definedName name="_xlnm._FilterDatabase" localSheetId="4" hidden="1">'Token Information'!$A$1:$J$9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2" i="6"/>
  <c r="J1" i="6"/>
  <c r="S1" i="3"/>
  <c r="AB14" i="5" l="1"/>
  <c r="AE14" i="5" s="1"/>
  <c r="I14" i="5" s="1"/>
  <c r="AC14" i="5"/>
  <c r="AD14" i="5"/>
  <c r="AB15" i="5"/>
  <c r="AE15" i="5" s="1"/>
  <c r="AC15" i="5"/>
  <c r="AD15" i="5"/>
  <c r="AB16" i="5"/>
  <c r="AC16" i="5"/>
  <c r="AE16" i="5" s="1"/>
  <c r="AD16" i="5"/>
  <c r="AB12" i="5"/>
  <c r="AE12" i="5" s="1"/>
  <c r="I12" i="5" s="1"/>
  <c r="AC12" i="5"/>
  <c r="AD12" i="5"/>
  <c r="AB13" i="5"/>
  <c r="AC13" i="5"/>
  <c r="AD13" i="5"/>
  <c r="AB8" i="5"/>
  <c r="AC8" i="5"/>
  <c r="AD8" i="5"/>
  <c r="AB17" i="5"/>
  <c r="AC17" i="5"/>
  <c r="AD17" i="5"/>
  <c r="AB18" i="5"/>
  <c r="AC18" i="5"/>
  <c r="AD18" i="5"/>
  <c r="AB19" i="5"/>
  <c r="AC19" i="5"/>
  <c r="AD19" i="5"/>
  <c r="AB20" i="5"/>
  <c r="AC20" i="5"/>
  <c r="AD20" i="5"/>
  <c r="AB21" i="5"/>
  <c r="AC21" i="5"/>
  <c r="AD21" i="5"/>
  <c r="AB22" i="5"/>
  <c r="AC22" i="5"/>
  <c r="AD22" i="5"/>
  <c r="AB23" i="5"/>
  <c r="AC23" i="5"/>
  <c r="AD23" i="5"/>
  <c r="AB24" i="5"/>
  <c r="AC24" i="5"/>
  <c r="AD24" i="5"/>
  <c r="AB25" i="5"/>
  <c r="AC25" i="5"/>
  <c r="AD25" i="5"/>
  <c r="AB26" i="5"/>
  <c r="AC26" i="5"/>
  <c r="AD26" i="5"/>
  <c r="AB27" i="5"/>
  <c r="AC27" i="5"/>
  <c r="AD27" i="5"/>
  <c r="AB28" i="5"/>
  <c r="AC28" i="5"/>
  <c r="AD28" i="5"/>
  <c r="AB29" i="5"/>
  <c r="AC29" i="5"/>
  <c r="AD29" i="5"/>
  <c r="AB30" i="5"/>
  <c r="AC30" i="5"/>
  <c r="AD30" i="5"/>
  <c r="AB31" i="5"/>
  <c r="AC31" i="5"/>
  <c r="AD31" i="5"/>
  <c r="AB3" i="5"/>
  <c r="AC3" i="5"/>
  <c r="AD3" i="5"/>
  <c r="AB4" i="5"/>
  <c r="AC4" i="5"/>
  <c r="AD4" i="5"/>
  <c r="AB5" i="5"/>
  <c r="AC5" i="5"/>
  <c r="AD5" i="5"/>
  <c r="AB6" i="5"/>
  <c r="AC6" i="5"/>
  <c r="AD6" i="5"/>
  <c r="AB7" i="5"/>
  <c r="AC7" i="5"/>
  <c r="AD7" i="5"/>
  <c r="AB9" i="5"/>
  <c r="AC9" i="5"/>
  <c r="AD9" i="5"/>
  <c r="AB10" i="5"/>
  <c r="AC10" i="5"/>
  <c r="AD10" i="5"/>
  <c r="AB11" i="5"/>
  <c r="AC11" i="5"/>
  <c r="AD11" i="5"/>
  <c r="AE13" i="5" l="1"/>
  <c r="I13" i="5" s="1"/>
  <c r="AE28" i="5"/>
  <c r="AE25" i="5"/>
  <c r="AE31" i="5"/>
  <c r="AE23" i="5"/>
  <c r="AE19" i="5"/>
  <c r="AE20" i="5"/>
  <c r="AE26" i="5"/>
  <c r="AE22" i="5"/>
  <c r="AE5" i="5"/>
  <c r="I5" i="5" s="1"/>
  <c r="AE8" i="5"/>
  <c r="I8" i="5" s="1"/>
  <c r="AE27" i="5"/>
  <c r="AE17" i="5"/>
  <c r="AE24" i="5"/>
  <c r="AE30" i="5"/>
  <c r="AE21" i="5"/>
  <c r="AE29" i="5"/>
  <c r="AE18" i="5"/>
  <c r="AE3" i="5"/>
  <c r="I3" i="5" s="1"/>
  <c r="AE4" i="5"/>
  <c r="I4" i="5" s="1"/>
  <c r="AE6" i="5"/>
  <c r="AE10" i="5"/>
  <c r="AE9" i="5"/>
  <c r="I9" i="5" s="1"/>
  <c r="AE7" i="5"/>
  <c r="I7" i="5" s="1"/>
  <c r="AE11" i="5"/>
  <c r="AD2" i="5"/>
  <c r="AC2" i="5"/>
  <c r="AB2" i="5"/>
  <c r="I11" i="5" l="1"/>
  <c r="I6" i="5"/>
  <c r="I23" i="5"/>
  <c r="I22" i="5"/>
  <c r="AE2" i="5"/>
  <c r="I2" i="5" s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2" i="3"/>
  <c r="I10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EEEBEE8D-82BA-2542-8347-1F7A50F72E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 User Date of Birth  in column E,F,G</t>
        </r>
      </text>
    </comment>
    <comment ref="J1" authorId="0" shapeId="0" xr:uid="{C945A301-B4D0-1A45-A1D7-76DD78CB76DD}">
      <text>
        <r>
          <rPr>
            <sz val="10"/>
            <color rgb="FF000000"/>
            <rFont val="Tahoma"/>
            <family val="2"/>
          </rPr>
          <t xml:space="preserve">Pre employement check and documentation DD,MM,YYYY
</t>
        </r>
      </text>
    </comment>
  </commentList>
</comments>
</file>

<file path=xl/sharedStrings.xml><?xml version="1.0" encoding="utf-8"?>
<sst xmlns="http://schemas.openxmlformats.org/spreadsheetml/2006/main" count="329" uniqueCount="161">
  <si>
    <t>password</t>
  </si>
  <si>
    <t>lastname</t>
  </si>
  <si>
    <t>date</t>
  </si>
  <si>
    <t>month</t>
  </si>
  <si>
    <t>year</t>
  </si>
  <si>
    <t>postcode</t>
  </si>
  <si>
    <t>dd</t>
  </si>
  <si>
    <t>mm</t>
  </si>
  <si>
    <t>role</t>
  </si>
  <si>
    <t>tokenserialnum</t>
  </si>
  <si>
    <t xml:space="preserve">username        </t>
  </si>
  <si>
    <t>firstname</t>
  </si>
  <si>
    <t>address</t>
  </si>
  <si>
    <t>email</t>
  </si>
  <si>
    <t>yy</t>
  </si>
  <si>
    <t>clancywiggum06027</t>
  </si>
  <si>
    <t>Role</t>
  </si>
  <si>
    <t>EU</t>
  </si>
  <si>
    <t>SAM</t>
  </si>
  <si>
    <t>OA</t>
  </si>
  <si>
    <t>Access</t>
  </si>
  <si>
    <t>Email</t>
  </si>
  <si>
    <t>katie.dowd@dwp.gsi.gov.uk</t>
  </si>
  <si>
    <t>alison.turpin@dwp.gsi.gov.uk</t>
  </si>
  <si>
    <t>colin.fisher1@dwp.gsi.gov.uk</t>
  </si>
  <si>
    <t>sushant.tavrawala@dwp.gsi.gov.uk</t>
  </si>
  <si>
    <t>michael.mcconnell@dwp.gsi.gov.uk</t>
  </si>
  <si>
    <t>lorraine.galley@dwp.gsi.gov.uk</t>
  </si>
  <si>
    <t>ajit.sawant@dwp.gsi.gov.uk</t>
  </si>
  <si>
    <t>Yes</t>
  </si>
  <si>
    <t>No</t>
  </si>
  <si>
    <t>cis</t>
  </si>
  <si>
    <t>tuo</t>
  </si>
  <si>
    <t>vep</t>
  </si>
  <si>
    <t>Account holder</t>
  </si>
  <si>
    <t>EAS</t>
  </si>
  <si>
    <t>CIS</t>
  </si>
  <si>
    <t>TUO</t>
  </si>
  <si>
    <t>VEP</t>
  </si>
  <si>
    <t>Logon identifier</t>
  </si>
  <si>
    <t>Alan Tracy</t>
  </si>
  <si>
    <t>AlanTracy02640</t>
  </si>
  <si>
    <t>william.bennett@dwp.gsi.gov.uk</t>
  </si>
  <si>
    <t>Automation OA</t>
  </si>
  <si>
    <t>AutomationOA06027</t>
  </si>
  <si>
    <t>clancy wiggum</t>
  </si>
  <si>
    <t>Monty Burnt</t>
  </si>
  <si>
    <t>MontyBurnt06027</t>
  </si>
  <si>
    <t>KATIE.DOWD@DWP.GSI.GOV.UK</t>
  </si>
  <si>
    <t>Mowgali VT</t>
  </si>
  <si>
    <t>CA</t>
  </si>
  <si>
    <t>MowgaliVT06027</t>
  </si>
  <si>
    <t>0269852181</t>
  </si>
  <si>
    <t>Scooby Doo</t>
  </si>
  <si>
    <t>ScoobyDoo06027</t>
  </si>
  <si>
    <t>JamesAnderson</t>
  </si>
  <si>
    <t>VT</t>
  </si>
  <si>
    <t>9961794004</t>
  </si>
  <si>
    <t>Role &amp; Access</t>
  </si>
  <si>
    <t>Count</t>
  </si>
  <si>
    <t>6302951404</t>
  </si>
  <si>
    <t>3619734317</t>
  </si>
  <si>
    <t>JoesButer VT</t>
  </si>
  <si>
    <t>JoesButerVT06027</t>
  </si>
  <si>
    <t>StuartBroad VT</t>
  </si>
  <si>
    <t>StuartBroadVT06027</t>
  </si>
  <si>
    <t>8221387305</t>
  </si>
  <si>
    <t>6119010697</t>
  </si>
  <si>
    <t>Acook VT</t>
  </si>
  <si>
    <t>AcookVT06027_1</t>
  </si>
  <si>
    <t>BatteryLow VT</t>
  </si>
  <si>
    <t>BatteryLowVT06027</t>
  </si>
  <si>
    <t>BrokenToken VT</t>
  </si>
  <si>
    <t>BrokenTokenVT06027</t>
  </si>
  <si>
    <t>freddy VT</t>
  </si>
  <si>
    <t>freddyVT06027</t>
  </si>
  <si>
    <t>LostToken VT</t>
  </si>
  <si>
    <t>LostTokenVT06027</t>
  </si>
  <si>
    <t>1545326822</t>
  </si>
  <si>
    <t>4835322994</t>
  </si>
  <si>
    <t>6888916233</t>
  </si>
  <si>
    <t>1545258321</t>
  </si>
  <si>
    <t>5051703677</t>
  </si>
  <si>
    <t>8346407317</t>
  </si>
  <si>
    <t>9932375441</t>
  </si>
  <si>
    <t>1545258949</t>
  </si>
  <si>
    <t>1545258468</t>
  </si>
  <si>
    <t>4880737197</t>
  </si>
  <si>
    <t>Emails</t>
  </si>
  <si>
    <t>Total</t>
  </si>
  <si>
    <t>count</t>
  </si>
  <si>
    <t>Old Token</t>
  </si>
  <si>
    <t>OA-0</t>
  </si>
  <si>
    <t>EU-0</t>
  </si>
  <si>
    <t>EU-2</t>
  </si>
  <si>
    <t>Closed Accounts</t>
  </si>
  <si>
    <t>TemporaryUnavailable</t>
  </si>
  <si>
    <t>Lost VT</t>
  </si>
  <si>
    <t>LostVT06027</t>
  </si>
  <si>
    <t>Lost</t>
  </si>
  <si>
    <t>Broken VT</t>
  </si>
  <si>
    <t>BrokenVT06027</t>
  </si>
  <si>
    <t>BateryExpired VT</t>
  </si>
  <si>
    <t>BateryExpiredVT06027</t>
  </si>
  <si>
    <t>PermLock VT</t>
  </si>
  <si>
    <t>PermLockVT06027</t>
  </si>
  <si>
    <t>Disabled VT</t>
  </si>
  <si>
    <t>DisabledVT06027</t>
  </si>
  <si>
    <t>TempUnavailable VT</t>
  </si>
  <si>
    <t>TempUnavailableVT06027</t>
  </si>
  <si>
    <t>0424513757</t>
  </si>
  <si>
    <t>UnassignedToken VT</t>
  </si>
  <si>
    <t>UnassignedTokenVT06027</t>
  </si>
  <si>
    <t>Replace With New Token</t>
  </si>
  <si>
    <t>0240622667</t>
  </si>
  <si>
    <t>7712845126</t>
  </si>
  <si>
    <t>1258786388</t>
  </si>
  <si>
    <t>Battery Expired</t>
  </si>
  <si>
    <t>Permanantly Locked</t>
  </si>
  <si>
    <t>Status After approval</t>
  </si>
  <si>
    <t>Date</t>
  </si>
  <si>
    <t>Deleted Token</t>
  </si>
  <si>
    <t>Unassigned Token</t>
  </si>
  <si>
    <t>Section</t>
  </si>
  <si>
    <t>changeaccount</t>
  </si>
  <si>
    <t>eu_service</t>
  </si>
  <si>
    <t>local</t>
  </si>
  <si>
    <t>username</t>
  </si>
  <si>
    <t>Add</t>
  </si>
  <si>
    <t>Remove</t>
  </si>
  <si>
    <t>Retain</t>
  </si>
  <si>
    <t>ChangePermission</t>
  </si>
  <si>
    <r>
      <t xml:space="preserve">| </t>
    </r>
    <r>
      <rPr>
        <sz val="11.3"/>
        <color rgb="FF859900"/>
        <rFont val="Monaco"/>
        <family val="2"/>
      </rPr>
      <t xml:space="preserve">username         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password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account    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first_name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last_name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Bday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Bmonth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Byear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address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postcode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workemail                   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loginid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dd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mm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yy   </t>
    </r>
    <r>
      <rPr>
        <sz val="11.3"/>
        <color rgb="FFB58900"/>
        <rFont val="Monaco"/>
        <family val="2"/>
      </rPr>
      <t xml:space="preserve">| </t>
    </r>
    <r>
      <rPr>
        <sz val="11.3"/>
        <color rgb="FF859900"/>
        <rFont val="Monaco"/>
        <family val="2"/>
      </rPr>
      <t xml:space="preserve">local                            </t>
    </r>
    <r>
      <rPr>
        <sz val="11.3"/>
        <color rgb="FFB58900"/>
        <rFont val="Monaco"/>
        <family val="2"/>
      </rPr>
      <t>|</t>
    </r>
  </si>
  <si>
    <t>01</t>
  </si>
  <si>
    <t>1970</t>
  </si>
  <si>
    <t>ABC Road</t>
  </si>
  <si>
    <t>NE11JN</t>
  </si>
  <si>
    <t>1999</t>
  </si>
  <si>
    <t>CISLASPO</t>
  </si>
  <si>
    <t>CISLAUPDATE</t>
  </si>
  <si>
    <t>CISLAUPDATE_NO_TRACE</t>
  </si>
  <si>
    <t>CISLAVIEW</t>
  </si>
  <si>
    <t>CISLAVIEW_NO_TRACE</t>
  </si>
  <si>
    <t>5684089650</t>
  </si>
  <si>
    <t>6124331084</t>
  </si>
  <si>
    <t>8671901712</t>
  </si>
  <si>
    <t>8666482818</t>
  </si>
  <si>
    <t>9802097651</t>
  </si>
  <si>
    <t>27438668</t>
  </si>
  <si>
    <t>18643804</t>
  </si>
  <si>
    <t>67824498</t>
  </si>
  <si>
    <t>64882994</t>
  </si>
  <si>
    <t>Clancywiggum06027</t>
  </si>
  <si>
    <t>New user</t>
  </si>
  <si>
    <t>CISLASPOVT09527</t>
  </si>
  <si>
    <t>View</t>
  </si>
  <si>
    <t>CISLAUPDATEVT09527</t>
  </si>
  <si>
    <t>CISLAUPDATE_NO_TRACEVT09527</t>
  </si>
  <si>
    <t>CISLAVIEWVT09527</t>
  </si>
  <si>
    <t>CISLAVIEW_NO_TRACEVT09527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</si>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</sst>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3"/>
      <color rgb="FFB58900"/>
      <name val="Monaco"/>
      <family val="2"/>
    </font>
    <font>
      <sz val="11.3"/>
      <color rgb="FF859900"/>
      <name val="Monaco"/>
      <family val="2"/>
    </font>
    <font>
      <u/>
      <sz val="12"/>
      <color theme="10"/>
      <name val="Calibri"/>
      <family val="2"/>
      <scheme val="minor"/>
    </font>
    <font>
      <sz val="19"/>
      <color rgb="FF0B0C0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 applyProtection="1">
      <alignment horizontal="left" vertical="top"/>
    </xf>
    <xf numFmtId="0" fontId="1" fillId="2" borderId="0" xfId="0" applyFont="1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left" vertical="top"/>
    </xf>
    <xf numFmtId="0" fontId="1" fillId="4" borderId="1" xfId="0" applyFont="1" applyFill="1" applyBorder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/>
      <protection locked="0"/>
    </xf>
    <xf numFmtId="49" fontId="0" fillId="0" borderId="1" xfId="0" applyNumberFormat="1" applyBorder="1" applyAlignment="1" applyProtection="1">
      <alignment horizontal="left" vertical="top"/>
      <protection locked="0"/>
    </xf>
    <xf numFmtId="0" fontId="1" fillId="0" borderId="0" xfId="0" applyFont="1"/>
    <xf numFmtId="0" fontId="0" fillId="0" borderId="0" xfId="0" applyFill="1"/>
    <xf numFmtId="49" fontId="0" fillId="0" borderId="2" xfId="0" applyNumberFormat="1" applyBorder="1" applyAlignment="1" applyProtection="1">
      <alignment horizontal="left" vertical="top"/>
      <protection locked="0"/>
    </xf>
    <xf numFmtId="0" fontId="1" fillId="4" borderId="2" xfId="0" applyFont="1" applyFill="1" applyBorder="1" applyAlignment="1" applyProtection="1">
      <alignment horizontal="center" vertical="top"/>
      <protection locked="0"/>
    </xf>
    <xf numFmtId="49" fontId="0" fillId="0" borderId="0" xfId="0" applyNumberFormat="1" applyFill="1" applyBorder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center" vertical="top"/>
      <protection locked="0"/>
    </xf>
    <xf numFmtId="0" fontId="1" fillId="3" borderId="0" xfId="0" applyFont="1" applyFill="1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 applyProtection="1">
      <alignment horizontal="center" vertical="top"/>
      <protection locked="0"/>
    </xf>
    <xf numFmtId="0" fontId="0" fillId="0" borderId="0" xfId="0" applyFont="1" applyFill="1" applyAlignment="1">
      <alignment horizontal="left" vertical="top"/>
    </xf>
    <xf numFmtId="0" fontId="4" fillId="0" borderId="0" xfId="0" applyFont="1" applyAlignment="1" applyProtection="1">
      <alignment horizontal="left" vertical="top"/>
      <protection locked="0"/>
    </xf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1" xfId="0" applyFont="1" applyFill="1" applyBorder="1"/>
    <xf numFmtId="49" fontId="6" fillId="0" borderId="0" xfId="0" applyNumberFormat="1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5" fillId="4" borderId="0" xfId="0" applyFont="1" applyFill="1"/>
    <xf numFmtId="49" fontId="6" fillId="0" borderId="1" xfId="0" applyNumberFormat="1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5" borderId="1" xfId="0" applyNumberFormat="1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5" borderId="1" xfId="0" applyFont="1" applyFill="1" applyBorder="1"/>
    <xf numFmtId="49" fontId="6" fillId="5" borderId="1" xfId="0" applyNumberFormat="1" applyFont="1" applyFill="1" applyBorder="1"/>
    <xf numFmtId="49" fontId="6" fillId="0" borderId="0" xfId="0" applyNumberFormat="1" applyFont="1"/>
    <xf numFmtId="0" fontId="6" fillId="0" borderId="0" xfId="0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/>
    </xf>
    <xf numFmtId="14" fontId="6" fillId="0" borderId="1" xfId="0" applyNumberFormat="1" applyFont="1" applyBorder="1" applyAlignment="1">
      <alignment horizontal="left" vertical="top"/>
    </xf>
    <xf numFmtId="0" fontId="6" fillId="0" borderId="1" xfId="0" applyFont="1" applyBorder="1"/>
    <xf numFmtId="0" fontId="5" fillId="6" borderId="1" xfId="0" applyFont="1" applyFill="1" applyBorder="1" applyAlignment="1">
      <alignment horizontal="left" vertical="top"/>
    </xf>
    <xf numFmtId="49" fontId="5" fillId="6" borderId="1" xfId="0" applyNumberFormat="1" applyFont="1" applyFill="1" applyBorder="1" applyAlignment="1">
      <alignment horizontal="left" vertical="top"/>
    </xf>
    <xf numFmtId="49" fontId="5" fillId="6" borderId="1" xfId="0" applyNumberFormat="1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/>
      <protection locked="0"/>
    </xf>
    <xf numFmtId="0" fontId="8" fillId="0" borderId="0" xfId="0" applyFont="1"/>
    <xf numFmtId="0" fontId="4" fillId="0" borderId="1" xfId="0" applyFont="1" applyBorder="1" applyAlignment="1" applyProtection="1">
      <alignment horizontal="left" vertical="top"/>
      <protection locked="0"/>
    </xf>
    <xf numFmtId="0" fontId="6" fillId="0" borderId="0" xfId="0" applyFont="1" applyAlignment="1">
      <alignment horizontal="center" vertical="top"/>
    </xf>
    <xf numFmtId="0" fontId="5" fillId="6" borderId="0" xfId="0" applyFont="1" applyFill="1" applyAlignment="1">
      <alignment horizontal="center" vertical="top"/>
    </xf>
    <xf numFmtId="0" fontId="11" fillId="0" borderId="0" xfId="0" applyFont="1"/>
    <xf numFmtId="15" fontId="11" fillId="0" borderId="0" xfId="0" applyNumberFormat="1" applyFont="1"/>
    <xf numFmtId="0" fontId="10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eastest.dwp.gov.uk/Central/UserCreate/UserApproval?rowKey=d6596054-7092-454e-91e4-5af73d63ca4c" TargetMode="External"/><Relationship Id="rId7" Type="http://schemas.openxmlformats.org/officeDocument/2006/relationships/hyperlink" Target="https://admin.eastest.dwp.gov.uk/Central/UserCreate/UserApproval?rowKey=9d798346-1d61-452e-84ea-deff866bb1a9" TargetMode="External"/><Relationship Id="rId2" Type="http://schemas.openxmlformats.org/officeDocument/2006/relationships/hyperlink" Target="https://admin.eastest.dwp.gov.uk/Central/UserCreate/UserApproval?rowKey=925d3992-3267-4391-a2d0-9683a849c8ab" TargetMode="External"/><Relationship Id="rId1" Type="http://schemas.openxmlformats.org/officeDocument/2006/relationships/hyperlink" Target="https://admin.eastest.dwp.gov.uk/Central/UserCreate/UserApproval?rowKey=12ff12c1-ba42-4d66-8c04-9bfee7112001" TargetMode="External"/><Relationship Id="rId6" Type="http://schemas.openxmlformats.org/officeDocument/2006/relationships/hyperlink" Target="https://admin.eastest.dwp.gov.uk/Central/UserCreate/UserApproval?rowKey=f854e8be-b453-4c80-963d-b35dea172cad" TargetMode="External"/><Relationship Id="rId5" Type="http://schemas.openxmlformats.org/officeDocument/2006/relationships/hyperlink" Target="https://admin.eastest.dwp.gov.uk/Central/UserCreate/UserApproval?rowKey=319c611f-095f-4b3e-b242-ef31bbd41fe3" TargetMode="External"/><Relationship Id="rId4" Type="http://schemas.openxmlformats.org/officeDocument/2006/relationships/hyperlink" Target="https://admin.eastest.dwp.gov.uk/Central/UserCreate/UserApproval?rowKey=1e31bf0c-4ba5-48c4-a71f-71617f5e32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1036-240B-FB49-9DD5-76FF29944209}">
  <dimension ref="A1:S50"/>
  <sheetViews>
    <sheetView showGridLines="0" tabSelected="1" workbookViewId="0">
      <selection activeCell="M6" sqref="M6"/>
    </sheetView>
  </sheetViews>
  <sheetFormatPr baseColWidth="10" defaultRowHeight="16" x14ac:dyDescent="0.2"/>
  <cols>
    <col min="1" max="1" width="20.33203125" style="14" bestFit="1" customWidth="1"/>
    <col min="2" max="2" width="10.83203125" style="14"/>
    <col min="3" max="3" width="22.6640625" style="14" bestFit="1" customWidth="1"/>
    <col min="4" max="7" width="10.83203125" style="14"/>
    <col min="8" max="8" width="12.83203125" style="14" bestFit="1" customWidth="1"/>
    <col min="9" max="11" width="10.83203125" style="14"/>
    <col min="12" max="12" width="11.1640625" style="14" customWidth="1"/>
    <col min="13" max="13" width="16.33203125" style="14" customWidth="1"/>
    <col min="14" max="14" width="30.5" style="15" bestFit="1" customWidth="1"/>
    <col min="15" max="15" width="13.83203125" style="6" bestFit="1" customWidth="1"/>
    <col min="16" max="16" width="12.5" style="6" bestFit="1" customWidth="1"/>
    <col min="17" max="18" width="12.5" style="6" customWidth="1"/>
    <col min="19" max="19" width="146" style="2" bestFit="1" customWidth="1"/>
    <col min="20" max="16384" width="10.83203125" style="1"/>
  </cols>
  <sheetData>
    <row r="1" spans="1:19" x14ac:dyDescent="0.2">
      <c r="A1" s="7" t="s">
        <v>10</v>
      </c>
      <c r="B1" s="7" t="s">
        <v>0</v>
      </c>
      <c r="C1" s="7" t="s">
        <v>11</v>
      </c>
      <c r="D1" s="7" t="s">
        <v>1</v>
      </c>
      <c r="E1" s="8" t="s">
        <v>2</v>
      </c>
      <c r="F1" s="8" t="s">
        <v>3</v>
      </c>
      <c r="G1" s="8" t="s">
        <v>4</v>
      </c>
      <c r="H1" s="7" t="s">
        <v>12</v>
      </c>
      <c r="I1" s="7" t="s">
        <v>5</v>
      </c>
      <c r="J1" s="8" t="s">
        <v>6</v>
      </c>
      <c r="K1" s="8" t="s">
        <v>7</v>
      </c>
      <c r="L1" s="8" t="s">
        <v>14</v>
      </c>
      <c r="M1" s="7" t="s">
        <v>9</v>
      </c>
      <c r="N1" s="13" t="s">
        <v>13</v>
      </c>
      <c r="O1" s="17" t="s">
        <v>8</v>
      </c>
      <c r="P1" s="17" t="s">
        <v>31</v>
      </c>
      <c r="Q1" s="16" t="s">
        <v>32</v>
      </c>
      <c r="R1" s="16" t="s">
        <v>33</v>
      </c>
      <c r="S1" s="3" t="str">
        <f>CONCATENATE("|",A1,"|",B1,"|",C1,"|",D1,"|",E1,"|",F1,"|",G1,"|",H1,"|",I1,"|",J1,"|",K1,"|",L1,"|",M1,"|",N1,"|",O1,"|",P1,"|",Q1,"|",R1,"|")</f>
        <v>|username        |password|firstname|lastname|date|month|year|address|postcode|dd|mm|yy|tokenserialnum|email|role|cis|tuo|vep|</v>
      </c>
    </row>
    <row r="2" spans="1:19" x14ac:dyDescent="0.2">
      <c r="A2" s="47" t="s">
        <v>152</v>
      </c>
      <c r="B2" s="47">
        <v>23442086</v>
      </c>
      <c r="C2" s="9" t="s">
        <v>138</v>
      </c>
      <c r="D2" s="9" t="s">
        <v>56</v>
      </c>
      <c r="E2" s="9" t="s">
        <v>133</v>
      </c>
      <c r="F2" s="9" t="s">
        <v>133</v>
      </c>
      <c r="G2" s="9" t="s">
        <v>134</v>
      </c>
      <c r="H2" s="9" t="s">
        <v>135</v>
      </c>
      <c r="I2" s="9" t="s">
        <v>136</v>
      </c>
      <c r="J2" s="9" t="s">
        <v>133</v>
      </c>
      <c r="K2" s="9" t="s">
        <v>133</v>
      </c>
      <c r="L2" s="9" t="s">
        <v>137</v>
      </c>
      <c r="M2" s="9" t="s">
        <v>143</v>
      </c>
      <c r="N2" s="5" t="s">
        <v>25</v>
      </c>
      <c r="O2" s="5" t="s">
        <v>17</v>
      </c>
      <c r="P2" s="5" t="s">
        <v>29</v>
      </c>
      <c r="Q2" s="5" t="s">
        <v>30</v>
      </c>
      <c r="R2" s="5" t="s">
        <v>30</v>
      </c>
      <c r="S2" s="4" t="str">
        <f>CONCATENATE("|",A2,"|",B2,"|",C2,"|",D2,"|",E2,"|",F2,"|",G2,"|",H2,"|",I2,"|",J2,"|",K2,"|",L2,"|",M2,"|",N2,"|",O2,"|",P2,"|",Q2,"|",R2,"|")</f>
        <v>|Clancywiggum06027|23442086|CISLASPO|VT|01|01|1970|ABC Road|NE11JN|01|01|1999|5684089650|sushant.tavrawala@dwp.gsi.gov.uk|EU|Yes|No|No|</v>
      </c>
    </row>
    <row r="3" spans="1:19" x14ac:dyDescent="0.2">
      <c r="A3" s="47" t="s">
        <v>152</v>
      </c>
      <c r="B3" s="9" t="s">
        <v>148</v>
      </c>
      <c r="C3" s="9" t="s">
        <v>139</v>
      </c>
      <c r="D3" s="9" t="s">
        <v>56</v>
      </c>
      <c r="E3" s="9" t="s">
        <v>133</v>
      </c>
      <c r="F3" s="9" t="s">
        <v>133</v>
      </c>
      <c r="G3" s="9" t="s">
        <v>134</v>
      </c>
      <c r="H3" s="9" t="s">
        <v>135</v>
      </c>
      <c r="I3" s="9" t="s">
        <v>136</v>
      </c>
      <c r="J3" s="9" t="s">
        <v>133</v>
      </c>
      <c r="K3" s="9" t="s">
        <v>133</v>
      </c>
      <c r="L3" s="9" t="s">
        <v>137</v>
      </c>
      <c r="M3" s="9" t="s">
        <v>144</v>
      </c>
      <c r="N3" s="5" t="s">
        <v>25</v>
      </c>
      <c r="O3" s="5" t="s">
        <v>17</v>
      </c>
      <c r="P3" s="5" t="s">
        <v>29</v>
      </c>
      <c r="Q3" s="5" t="s">
        <v>30</v>
      </c>
      <c r="R3" s="5" t="s">
        <v>30</v>
      </c>
      <c r="S3" s="4" t="str">
        <f t="shared" ref="S3:S50" si="0">CONCATENATE("|",A3,"|",B3,"|",C3,"|",D3,"|",E3,"|",F3,"|",G3,"|",H3,"|",I3,"|",J3,"|",K3,"|",L3,"|",M3,"|",N3,"|",O3,"|",P3,"|",Q3,"|",R3,"|")</f>
        <v>|Clancywiggum06027|27438668|CISLAUPDATE|VT|01|01|1970|ABC Road|NE11JN|01|01|1999|6124331084|sushant.tavrawala@dwp.gsi.gov.uk|EU|Yes|No|No|</v>
      </c>
    </row>
    <row r="4" spans="1:19" x14ac:dyDescent="0.2">
      <c r="A4" s="47" t="s">
        <v>152</v>
      </c>
      <c r="B4" s="9" t="s">
        <v>149</v>
      </c>
      <c r="C4" s="9" t="s">
        <v>140</v>
      </c>
      <c r="D4" s="9" t="s">
        <v>56</v>
      </c>
      <c r="E4" s="9" t="s">
        <v>133</v>
      </c>
      <c r="F4" s="9" t="s">
        <v>133</v>
      </c>
      <c r="G4" s="9" t="s">
        <v>134</v>
      </c>
      <c r="H4" s="9" t="s">
        <v>135</v>
      </c>
      <c r="I4" s="9" t="s">
        <v>136</v>
      </c>
      <c r="J4" s="9" t="s">
        <v>133</v>
      </c>
      <c r="K4" s="9" t="s">
        <v>133</v>
      </c>
      <c r="L4" s="9" t="s">
        <v>137</v>
      </c>
      <c r="M4" s="9" t="s">
        <v>145</v>
      </c>
      <c r="N4" s="5" t="s">
        <v>25</v>
      </c>
      <c r="O4" s="5" t="s">
        <v>17</v>
      </c>
      <c r="P4" s="5" t="s">
        <v>29</v>
      </c>
      <c r="Q4" s="5" t="s">
        <v>30</v>
      </c>
      <c r="R4" s="5" t="s">
        <v>30</v>
      </c>
      <c r="S4" s="4" t="str">
        <f t="shared" si="0"/>
        <v>|Clancywiggum06027|18643804|CISLAUPDATE_NO_TRACE|VT|01|01|1970|ABC Road|NE11JN|01|01|1999|8671901712|sushant.tavrawala@dwp.gsi.gov.uk|EU|Yes|No|No|</v>
      </c>
    </row>
    <row r="5" spans="1:19" x14ac:dyDescent="0.2">
      <c r="A5" s="47" t="s">
        <v>152</v>
      </c>
      <c r="B5" s="9" t="s">
        <v>150</v>
      </c>
      <c r="C5" s="9" t="s">
        <v>141</v>
      </c>
      <c r="D5" s="9" t="s">
        <v>56</v>
      </c>
      <c r="E5" s="9" t="s">
        <v>133</v>
      </c>
      <c r="F5" s="9" t="s">
        <v>133</v>
      </c>
      <c r="G5" s="9" t="s">
        <v>134</v>
      </c>
      <c r="H5" s="9" t="s">
        <v>135</v>
      </c>
      <c r="I5" s="9" t="s">
        <v>136</v>
      </c>
      <c r="J5" s="9" t="s">
        <v>133</v>
      </c>
      <c r="K5" s="9" t="s">
        <v>133</v>
      </c>
      <c r="L5" s="9" t="s">
        <v>137</v>
      </c>
      <c r="M5" s="9" t="s">
        <v>146</v>
      </c>
      <c r="N5" s="5" t="s">
        <v>25</v>
      </c>
      <c r="O5" s="5" t="s">
        <v>17</v>
      </c>
      <c r="P5" s="5" t="s">
        <v>29</v>
      </c>
      <c r="Q5" s="5" t="s">
        <v>30</v>
      </c>
      <c r="R5" s="5" t="s">
        <v>30</v>
      </c>
      <c r="S5" s="4" t="str">
        <f t="shared" si="0"/>
        <v>|Clancywiggum06027|67824498|CISLAVIEW|VT|01|01|1970|ABC Road|NE11JN|01|01|1999|8666482818|sushant.tavrawala@dwp.gsi.gov.uk|EU|Yes|No|No|</v>
      </c>
    </row>
    <row r="6" spans="1:19" x14ac:dyDescent="0.2">
      <c r="A6" s="47" t="s">
        <v>152</v>
      </c>
      <c r="B6" s="9" t="s">
        <v>151</v>
      </c>
      <c r="C6" s="9" t="s">
        <v>142</v>
      </c>
      <c r="D6" s="9" t="s">
        <v>56</v>
      </c>
      <c r="E6" s="9" t="s">
        <v>133</v>
      </c>
      <c r="F6" s="9" t="s">
        <v>133</v>
      </c>
      <c r="G6" s="9" t="s">
        <v>134</v>
      </c>
      <c r="H6" s="9" t="s">
        <v>135</v>
      </c>
      <c r="I6" s="9" t="s">
        <v>136</v>
      </c>
      <c r="J6" s="9" t="s">
        <v>133</v>
      </c>
      <c r="K6" s="9" t="s">
        <v>133</v>
      </c>
      <c r="L6" s="9" t="s">
        <v>137</v>
      </c>
      <c r="M6" s="9" t="s">
        <v>147</v>
      </c>
      <c r="N6" s="5" t="s">
        <v>25</v>
      </c>
      <c r="O6" s="5" t="s">
        <v>17</v>
      </c>
      <c r="P6" s="5" t="s">
        <v>29</v>
      </c>
      <c r="Q6" s="5" t="s">
        <v>30</v>
      </c>
      <c r="R6" s="5" t="s">
        <v>30</v>
      </c>
      <c r="S6" s="4" t="str">
        <f t="shared" si="0"/>
        <v>|Clancywiggum06027|64882994|CISLAVIEW_NO_TRACE|VT|01|01|1970|ABC Road|NE11JN|01|01|1999|9802097651|sushant.tavrawala@dwp.gsi.gov.uk|EU|Yes|No|No|</v>
      </c>
    </row>
    <row r="7" spans="1:19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5"/>
      <c r="O7" s="5"/>
      <c r="P7" s="5"/>
      <c r="Q7" s="5"/>
      <c r="R7" s="5"/>
      <c r="S7" s="4" t="str">
        <f t="shared" si="0"/>
        <v>|||||||||||||||||||</v>
      </c>
    </row>
    <row r="8" spans="1:19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5"/>
      <c r="O8" s="5"/>
      <c r="P8" s="5"/>
      <c r="Q8" s="5"/>
      <c r="R8" s="5"/>
      <c r="S8" s="4" t="str">
        <f t="shared" si="0"/>
        <v>|||||||||||||||||||</v>
      </c>
    </row>
    <row r="9" spans="1:19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5"/>
      <c r="O9" s="5"/>
      <c r="P9" s="5"/>
      <c r="Q9" s="5"/>
      <c r="R9" s="5"/>
      <c r="S9" s="4" t="str">
        <f t="shared" si="0"/>
        <v>|||||||||||||||||||</v>
      </c>
    </row>
    <row r="10" spans="1:19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5"/>
      <c r="O10" s="5"/>
      <c r="P10" s="5"/>
      <c r="Q10" s="5"/>
      <c r="R10" s="5"/>
      <c r="S10" s="4" t="str">
        <f t="shared" si="0"/>
        <v>|||||||||||||||||||</v>
      </c>
    </row>
    <row r="11" spans="1:19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5"/>
      <c r="O11" s="5"/>
      <c r="P11" s="5"/>
      <c r="Q11" s="5"/>
      <c r="R11" s="5"/>
      <c r="S11" s="4" t="str">
        <f t="shared" si="0"/>
        <v>|||||||||||||||||||</v>
      </c>
    </row>
    <row r="12" spans="1:19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5"/>
      <c r="O12" s="5"/>
      <c r="P12" s="5"/>
      <c r="Q12" s="5"/>
      <c r="R12" s="5"/>
      <c r="S12" s="4" t="str">
        <f t="shared" si="0"/>
        <v>|||||||||||||||||||</v>
      </c>
    </row>
    <row r="13" spans="1:19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5"/>
      <c r="O13" s="5"/>
      <c r="P13" s="5"/>
      <c r="Q13" s="5"/>
      <c r="R13" s="5"/>
      <c r="S13" s="4" t="str">
        <f t="shared" si="0"/>
        <v>|||||||||||||||||||</v>
      </c>
    </row>
    <row r="14" spans="1:19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5"/>
      <c r="O14" s="5"/>
      <c r="P14" s="5"/>
      <c r="Q14" s="5"/>
      <c r="R14" s="5"/>
      <c r="S14" s="4" t="str">
        <f t="shared" si="0"/>
        <v>|||||||||||||||||||</v>
      </c>
    </row>
    <row r="15" spans="1:19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5"/>
      <c r="O15" s="5"/>
      <c r="P15" s="5"/>
      <c r="Q15" s="5"/>
      <c r="R15" s="5"/>
      <c r="S15" s="4" t="str">
        <f t="shared" si="0"/>
        <v>|||||||||||||||||||</v>
      </c>
    </row>
    <row r="16" spans="1:19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5"/>
      <c r="O16" s="5"/>
      <c r="P16" s="5"/>
      <c r="Q16" s="5"/>
      <c r="R16" s="5"/>
      <c r="S16" s="4" t="str">
        <f t="shared" si="0"/>
        <v>|||||||||||||||||||</v>
      </c>
    </row>
    <row r="17" spans="1:19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5"/>
      <c r="O17" s="5"/>
      <c r="P17" s="5"/>
      <c r="Q17" s="5"/>
      <c r="R17" s="5"/>
      <c r="S17" s="4" t="str">
        <f t="shared" si="0"/>
        <v>|||||||||||||||||||</v>
      </c>
    </row>
    <row r="18" spans="1:19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5"/>
      <c r="O18" s="5"/>
      <c r="P18" s="5"/>
      <c r="Q18" s="5"/>
      <c r="R18" s="5"/>
      <c r="S18" s="4" t="str">
        <f t="shared" si="0"/>
        <v>|||||||||||||||||||</v>
      </c>
    </row>
    <row r="19" spans="1:19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5"/>
      <c r="O19" s="5"/>
      <c r="P19" s="5"/>
      <c r="Q19" s="5"/>
      <c r="R19" s="5"/>
      <c r="S19" s="4" t="str">
        <f t="shared" si="0"/>
        <v>|||||||||||||||||||</v>
      </c>
    </row>
    <row r="20" spans="1:19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5"/>
      <c r="O20" s="5"/>
      <c r="P20" s="5"/>
      <c r="Q20" s="5"/>
      <c r="R20" s="5"/>
      <c r="S20" s="4" t="str">
        <f t="shared" si="0"/>
        <v>|||||||||||||||||||</v>
      </c>
    </row>
    <row r="21" spans="1:19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  <c r="O21" s="5"/>
      <c r="P21" s="5"/>
      <c r="Q21" s="5"/>
      <c r="R21" s="5"/>
      <c r="S21" s="4" t="str">
        <f t="shared" si="0"/>
        <v>|||||||||||||||||||</v>
      </c>
    </row>
    <row r="22" spans="1:19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  <c r="O22" s="5"/>
      <c r="P22" s="5"/>
      <c r="Q22" s="5"/>
      <c r="R22" s="5"/>
      <c r="S22" s="4" t="str">
        <f t="shared" si="0"/>
        <v>|||||||||||||||||||</v>
      </c>
    </row>
    <row r="23" spans="1:19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  <c r="O23" s="5"/>
      <c r="P23" s="5"/>
      <c r="Q23" s="5"/>
      <c r="R23" s="5"/>
      <c r="S23" s="4" t="str">
        <f t="shared" si="0"/>
        <v>|||||||||||||||||||</v>
      </c>
    </row>
    <row r="24" spans="1:19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  <c r="O24" s="5"/>
      <c r="P24" s="5"/>
      <c r="Q24" s="5"/>
      <c r="R24" s="5"/>
      <c r="S24" s="4" t="str">
        <f t="shared" si="0"/>
        <v>|||||||||||||||||||</v>
      </c>
    </row>
    <row r="25" spans="1:19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  <c r="O25" s="5"/>
      <c r="P25" s="5"/>
      <c r="Q25" s="5"/>
      <c r="R25" s="5"/>
      <c r="S25" s="4" t="str">
        <f t="shared" si="0"/>
        <v>|||||||||||||||||||</v>
      </c>
    </row>
    <row r="26" spans="1:19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  <c r="O26" s="5"/>
      <c r="P26" s="5"/>
      <c r="Q26" s="5"/>
      <c r="R26" s="5"/>
      <c r="S26" s="4" t="str">
        <f t="shared" si="0"/>
        <v>|||||||||||||||||||</v>
      </c>
    </row>
    <row r="27" spans="1:19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  <c r="O27" s="5"/>
      <c r="P27" s="5"/>
      <c r="Q27" s="5"/>
      <c r="R27" s="5"/>
      <c r="S27" s="4" t="str">
        <f t="shared" si="0"/>
        <v>|||||||||||||||||||</v>
      </c>
    </row>
    <row r="28" spans="1:19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  <c r="O28" s="5"/>
      <c r="P28" s="5"/>
      <c r="Q28" s="5"/>
      <c r="R28" s="5"/>
      <c r="S28" s="4" t="str">
        <f t="shared" si="0"/>
        <v>|||||||||||||||||||</v>
      </c>
    </row>
    <row r="29" spans="1:19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  <c r="O29" s="5"/>
      <c r="P29" s="5"/>
      <c r="Q29" s="5"/>
      <c r="R29" s="5"/>
      <c r="S29" s="4" t="str">
        <f t="shared" si="0"/>
        <v>|||||||||||||||||||</v>
      </c>
    </row>
    <row r="30" spans="1:19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  <c r="O30" s="5"/>
      <c r="P30" s="5"/>
      <c r="Q30" s="5"/>
      <c r="R30" s="5"/>
      <c r="S30" s="4" t="str">
        <f t="shared" si="0"/>
        <v>|||||||||||||||||||</v>
      </c>
    </row>
    <row r="31" spans="1:19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  <c r="O31" s="5"/>
      <c r="P31" s="5"/>
      <c r="Q31" s="5"/>
      <c r="R31" s="5"/>
      <c r="S31" s="4" t="str">
        <f t="shared" si="0"/>
        <v>|||||||||||||||||||</v>
      </c>
    </row>
    <row r="32" spans="1:19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  <c r="O32" s="5"/>
      <c r="P32" s="5"/>
      <c r="Q32" s="5"/>
      <c r="R32" s="5"/>
      <c r="S32" s="4" t="str">
        <f t="shared" si="0"/>
        <v>|||||||||||||||||||</v>
      </c>
    </row>
    <row r="33" spans="1:19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  <c r="O33" s="5"/>
      <c r="P33" s="5"/>
      <c r="Q33" s="5"/>
      <c r="R33" s="5"/>
      <c r="S33" s="4" t="str">
        <f t="shared" si="0"/>
        <v>|||||||||||||||||||</v>
      </c>
    </row>
    <row r="34" spans="1:19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  <c r="O34" s="5"/>
      <c r="P34" s="5"/>
      <c r="Q34" s="5"/>
      <c r="R34" s="5"/>
      <c r="S34" s="4" t="str">
        <f t="shared" si="0"/>
        <v>|||||||||||||||||||</v>
      </c>
    </row>
    <row r="35" spans="1:19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  <c r="O35" s="5"/>
      <c r="P35" s="5"/>
      <c r="Q35" s="5"/>
      <c r="R35" s="5"/>
      <c r="S35" s="4" t="str">
        <f t="shared" si="0"/>
        <v>|||||||||||||||||||</v>
      </c>
    </row>
    <row r="36" spans="1:19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  <c r="O36" s="5"/>
      <c r="P36" s="5"/>
      <c r="Q36" s="5"/>
      <c r="R36" s="5"/>
      <c r="S36" s="4" t="str">
        <f t="shared" si="0"/>
        <v>|||||||||||||||||||</v>
      </c>
    </row>
    <row r="37" spans="1:19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  <c r="O37" s="5"/>
      <c r="P37" s="5"/>
      <c r="Q37" s="5"/>
      <c r="R37" s="5"/>
      <c r="S37" s="4" t="str">
        <f t="shared" si="0"/>
        <v>|||||||||||||||||||</v>
      </c>
    </row>
    <row r="38" spans="1:19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  <c r="O38" s="5"/>
      <c r="P38" s="5"/>
      <c r="Q38" s="5"/>
      <c r="R38" s="5"/>
      <c r="S38" s="4" t="str">
        <f t="shared" si="0"/>
        <v>|||||||||||||||||||</v>
      </c>
    </row>
    <row r="39" spans="1:19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  <c r="O39" s="5"/>
      <c r="P39" s="5"/>
      <c r="Q39" s="5"/>
      <c r="R39" s="5"/>
      <c r="S39" s="4" t="str">
        <f t="shared" si="0"/>
        <v>|||||||||||||||||||</v>
      </c>
    </row>
    <row r="40" spans="1:19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  <c r="O40" s="5"/>
      <c r="P40" s="5"/>
      <c r="Q40" s="5"/>
      <c r="R40" s="5"/>
      <c r="S40" s="4" t="str">
        <f t="shared" si="0"/>
        <v>|||||||||||||||||||</v>
      </c>
    </row>
    <row r="41" spans="1:19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  <c r="O41" s="5"/>
      <c r="P41" s="5"/>
      <c r="Q41" s="5"/>
      <c r="R41" s="5"/>
      <c r="S41" s="4" t="str">
        <f t="shared" si="0"/>
        <v>|||||||||||||||||||</v>
      </c>
    </row>
    <row r="42" spans="1:19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  <c r="O42" s="5"/>
      <c r="P42" s="5"/>
      <c r="Q42" s="5"/>
      <c r="R42" s="5"/>
      <c r="S42" s="4" t="str">
        <f t="shared" si="0"/>
        <v>|||||||||||||||||||</v>
      </c>
    </row>
    <row r="43" spans="1:19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  <c r="O43" s="5"/>
      <c r="P43" s="5"/>
      <c r="Q43" s="5"/>
      <c r="R43" s="5"/>
      <c r="S43" s="4" t="str">
        <f t="shared" si="0"/>
        <v>|||||||||||||||||||</v>
      </c>
    </row>
    <row r="44" spans="1:19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  <c r="O44" s="5"/>
      <c r="P44" s="5"/>
      <c r="Q44" s="5"/>
      <c r="R44" s="5"/>
      <c r="S44" s="4" t="str">
        <f t="shared" si="0"/>
        <v>|||||||||||||||||||</v>
      </c>
    </row>
    <row r="45" spans="1:19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  <c r="O45" s="5"/>
      <c r="P45" s="5"/>
      <c r="Q45" s="5"/>
      <c r="R45" s="5"/>
      <c r="S45" s="4" t="str">
        <f t="shared" si="0"/>
        <v>|||||||||||||||||||</v>
      </c>
    </row>
    <row r="46" spans="1:19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  <c r="O46" s="5"/>
      <c r="P46" s="5"/>
      <c r="Q46" s="5"/>
      <c r="R46" s="5"/>
      <c r="S46" s="4" t="str">
        <f t="shared" si="0"/>
        <v>|||||||||||||||||||</v>
      </c>
    </row>
    <row r="47" spans="1:19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  <c r="O47" s="5"/>
      <c r="P47" s="5"/>
      <c r="Q47" s="5"/>
      <c r="R47" s="5"/>
      <c r="S47" s="4" t="str">
        <f t="shared" si="0"/>
        <v>|||||||||||||||||||</v>
      </c>
    </row>
    <row r="48" spans="1:19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  <c r="O48" s="5"/>
      <c r="P48" s="5"/>
      <c r="Q48" s="5"/>
      <c r="R48" s="5"/>
      <c r="S48" s="4" t="str">
        <f t="shared" si="0"/>
        <v>|||||||||||||||||||</v>
      </c>
    </row>
    <row r="49" spans="1:19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  <c r="O49" s="5"/>
      <c r="P49" s="5"/>
      <c r="Q49" s="5"/>
      <c r="R49" s="5"/>
      <c r="S49" s="4" t="str">
        <f t="shared" si="0"/>
        <v>|||||||||||||||||||</v>
      </c>
    </row>
    <row r="50" spans="1:1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  <c r="O50" s="5"/>
      <c r="P50" s="5"/>
      <c r="Q50" s="5"/>
      <c r="R50" s="5"/>
      <c r="S50" s="4" t="str">
        <f t="shared" si="0"/>
        <v>|||||||||||||||||||</v>
      </c>
    </row>
  </sheetData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5BDA16-334E-EE45-B905-1556FD685F5C}">
          <x14:formula1>
            <xm:f>'List Menu'!$B$2:$B$8</xm:f>
          </x14:formula1>
          <xm:sqref>P2:R31</xm:sqref>
        </x14:dataValidation>
        <x14:dataValidation type="list" allowBlank="1" showInputMessage="1" showErrorMessage="1" errorTitle="Warning" error="Select one of the listed option_x000a_" xr:uid="{10FC091C-E8F1-6846-B400-08ECEDD66D3D}">
          <x14:formula1>
            <xm:f>'List Menu'!$A$2:$A$4</xm:f>
          </x14:formula1>
          <xm:sqref>O2:O50</xm:sqref>
        </x14:dataValidation>
        <x14:dataValidation type="list" allowBlank="1" showInputMessage="1" showErrorMessage="1" xr:uid="{C8E54734-30D8-5341-82B7-14CB498392B8}">
          <x14:formula1>
            <xm:f>'List Menu'!$C$2:$C$27</xm:f>
          </x14:formula1>
          <xm:sqref>N2:N50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20F4-CC33-5F40-A12D-5BF344E84DE9}">
  <dimension ref="A1:D7"/>
  <sheetViews>
    <sheetView workbookViewId="0">
      <selection activeCell="F16" sqref="F16"/>
    </sheetView>
  </sheetViews>
  <sheetFormatPr baseColWidth="10" defaultRowHeight="16" x14ac:dyDescent="0.2"/>
  <cols>
    <col min="1" max="1" width="15.1640625" bestFit="1" customWidth="1"/>
    <col min="2" max="2" width="58.33203125" bestFit="1" customWidth="1"/>
    <col min="3" max="3" width="16.1640625" bestFit="1" customWidth="1"/>
    <col min="4" max="4" width="5.33203125" bestFit="1" customWidth="1"/>
  </cols>
  <sheetData>
    <row r="1" spans="1:4" ht="24" x14ac:dyDescent="0.25">
      <c r="A1" s="50" t="s">
        <v>153</v>
      </c>
      <c r="B1" s="50" t="s">
        <v>154</v>
      </c>
      <c r="C1" s="51">
        <v>43490</v>
      </c>
      <c r="D1" s="52" t="s">
        <v>155</v>
      </c>
    </row>
    <row r="2" spans="1:4" ht="24" x14ac:dyDescent="0.25">
      <c r="A2" s="50" t="s">
        <v>153</v>
      </c>
      <c r="B2" s="50" t="s">
        <v>154</v>
      </c>
      <c r="C2" s="51">
        <v>43490</v>
      </c>
      <c r="D2" s="52" t="s">
        <v>155</v>
      </c>
    </row>
    <row r="3" spans="1:4" ht="24" x14ac:dyDescent="0.25">
      <c r="A3" s="50" t="s">
        <v>153</v>
      </c>
      <c r="B3" s="50" t="s">
        <v>154</v>
      </c>
      <c r="C3" s="51">
        <v>43490</v>
      </c>
      <c r="D3" s="52" t="s">
        <v>155</v>
      </c>
    </row>
    <row r="4" spans="1:4" ht="24" x14ac:dyDescent="0.25">
      <c r="A4" s="50" t="s">
        <v>153</v>
      </c>
      <c r="B4" s="50" t="s">
        <v>156</v>
      </c>
      <c r="C4" s="51">
        <v>43490</v>
      </c>
      <c r="D4" s="52" t="s">
        <v>155</v>
      </c>
    </row>
    <row r="5" spans="1:4" ht="24" x14ac:dyDescent="0.25">
      <c r="A5" s="50" t="s">
        <v>153</v>
      </c>
      <c r="B5" s="50" t="s">
        <v>157</v>
      </c>
      <c r="C5" s="51">
        <v>43490</v>
      </c>
      <c r="D5" s="52" t="s">
        <v>155</v>
      </c>
    </row>
    <row r="6" spans="1:4" ht="24" x14ac:dyDescent="0.25">
      <c r="A6" s="50" t="s">
        <v>153</v>
      </c>
      <c r="B6" s="50" t="s">
        <v>158</v>
      </c>
      <c r="C6" s="51">
        <v>43490</v>
      </c>
      <c r="D6" s="52" t="s">
        <v>155</v>
      </c>
    </row>
    <row r="7" spans="1:4" ht="24" x14ac:dyDescent="0.25">
      <c r="A7" s="50" t="s">
        <v>153</v>
      </c>
      <c r="B7" s="50" t="s">
        <v>159</v>
      </c>
      <c r="C7" s="51">
        <v>43490</v>
      </c>
      <c r="D7" s="52" t="s">
        <v>160</v>
      </c>
    </row>
  </sheetData>
  <conditionalFormatting sqref="B1:B1048576">
    <cfRule type="duplicateValues" dxfId="0" priority="1"/>
  </conditionalFormatting>
  <hyperlinks>
    <hyperlink ref="D1" r:id="rId1" display="https://admin.eastest.dwp.gov.uk/Central/UserCreate/UserApproval?rowKey=12ff12c1-ba42-4d66-8c04-9bfee7112001" xr:uid="{D9CDB793-14DC-6E40-879E-EAC58C374AD5}"/>
    <hyperlink ref="D2" r:id="rId2" display="https://admin.eastest.dwp.gov.uk/Central/UserCreate/UserApproval?rowKey=925d3992-3267-4391-a2d0-9683a849c8ab" xr:uid="{2D961264-66A3-BB48-9A03-8928AD9F81B6}"/>
    <hyperlink ref="D3" r:id="rId3" display="https://admin.eastest.dwp.gov.uk/Central/UserCreate/UserApproval?rowKey=d6596054-7092-454e-91e4-5af73d63ca4c" xr:uid="{0BE230D5-2CCB-0446-888B-601338E65848}"/>
    <hyperlink ref="D4" r:id="rId4" display="https://admin.eastest.dwp.gov.uk/Central/UserCreate/UserApproval?rowKey=1e31bf0c-4ba5-48c4-a71f-71617f5e32f8" xr:uid="{75634546-0909-554C-94FE-3D3250C9EC25}"/>
    <hyperlink ref="D5" r:id="rId5" display="https://admin.eastest.dwp.gov.uk/Central/UserCreate/UserApproval?rowKey=319c611f-095f-4b3e-b242-ef31bbd41fe3" xr:uid="{8090BFF8-1ACC-E540-AB5E-577FFFE04750}"/>
    <hyperlink ref="D6" r:id="rId6" display="https://admin.eastest.dwp.gov.uk/Central/UserCreate/UserApproval?rowKey=f854e8be-b453-4c80-963d-b35dea172cad" xr:uid="{432ACFEA-C30F-FC40-803E-D89503973BCA}"/>
    <hyperlink ref="D7" r:id="rId7" display="https://admin.eastest.dwp.gov.uk/Central/UserCreate/UserApproval?rowKey=9d798346-1d61-452e-84ea-deff866bb1a9" xr:uid="{815211CF-67C0-B744-9AEB-3370FB0886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6D0A-3DBB-1646-B6CA-98CC4BB9CCB6}">
  <dimension ref="A1:J39"/>
  <sheetViews>
    <sheetView workbookViewId="0">
      <selection activeCell="E28" sqref="E28"/>
    </sheetView>
  </sheetViews>
  <sheetFormatPr baseColWidth="10" defaultRowHeight="16" x14ac:dyDescent="0.2"/>
  <cols>
    <col min="1" max="1" width="20.33203125" bestFit="1" customWidth="1"/>
    <col min="3" max="3" width="14" bestFit="1" customWidth="1"/>
    <col min="10" max="10" width="68.83203125" bestFit="1" customWidth="1"/>
  </cols>
  <sheetData>
    <row r="1" spans="1:10" x14ac:dyDescent="0.2">
      <c r="A1" s="7" t="s">
        <v>127</v>
      </c>
      <c r="B1" s="7" t="s">
        <v>0</v>
      </c>
      <c r="C1" s="7" t="s">
        <v>124</v>
      </c>
      <c r="D1" s="45" t="s">
        <v>8</v>
      </c>
      <c r="E1" s="45" t="s">
        <v>31</v>
      </c>
      <c r="F1" s="45" t="s">
        <v>32</v>
      </c>
      <c r="G1" s="45" t="s">
        <v>33</v>
      </c>
      <c r="H1" s="45" t="s">
        <v>125</v>
      </c>
      <c r="I1" s="45" t="s">
        <v>126</v>
      </c>
      <c r="J1" s="3" t="str">
        <f>CONCATENATE("|",A1,"|",B1,"|",C1,"|",D1,"|",E1,"|",F1,"|",G1,"|",H1,"|",I1,"|")</f>
        <v>|username|password|changeaccount|role|cis|tuo|vep|eu_service|local|</v>
      </c>
    </row>
    <row r="2" spans="1:10" x14ac:dyDescent="0.2">
      <c r="A2" s="19" t="s">
        <v>44</v>
      </c>
      <c r="B2" s="19">
        <v>26228498</v>
      </c>
      <c r="C2" s="9" t="s">
        <v>55</v>
      </c>
      <c r="D2" s="5" t="s">
        <v>17</v>
      </c>
      <c r="J2" s="4" t="str">
        <f>CONCATENATE("|",A2,"|",B2,"|",C2,"|",D2,"|",E2,"|",F2,"|",G2,"|",H2,"|",I2,"|")</f>
        <v>|AutomationOA06027|26228498|JamesAnderson|EU||||||</v>
      </c>
    </row>
    <row r="3" spans="1:10" x14ac:dyDescent="0.2">
      <c r="D3" s="5"/>
      <c r="J3" s="4" t="str">
        <f t="shared" ref="J3:J39" si="0">CONCATENATE("|",A3,"|",B3,"|",C3,"|",D3,"|",E3,"|",F3,"|",G3,"|",H3,"|",I3,"|")</f>
        <v>||||||||||</v>
      </c>
    </row>
    <row r="4" spans="1:10" x14ac:dyDescent="0.2">
      <c r="D4" s="5"/>
      <c r="J4" s="4" t="str">
        <f t="shared" si="0"/>
        <v>||||||||||</v>
      </c>
    </row>
    <row r="5" spans="1:10" x14ac:dyDescent="0.2">
      <c r="D5" s="5"/>
      <c r="J5" s="4" t="str">
        <f t="shared" si="0"/>
        <v>||||||||||</v>
      </c>
    </row>
    <row r="6" spans="1:10" x14ac:dyDescent="0.2">
      <c r="D6" s="5"/>
      <c r="J6" s="4" t="str">
        <f t="shared" si="0"/>
        <v>||||||||||</v>
      </c>
    </row>
    <row r="7" spans="1:10" x14ac:dyDescent="0.2">
      <c r="D7" s="5"/>
      <c r="J7" s="4" t="str">
        <f t="shared" si="0"/>
        <v>||||||||||</v>
      </c>
    </row>
    <row r="8" spans="1:10" x14ac:dyDescent="0.2">
      <c r="D8" s="5"/>
      <c r="J8" s="4" t="str">
        <f t="shared" si="0"/>
        <v>||||||||||</v>
      </c>
    </row>
    <row r="9" spans="1:10" x14ac:dyDescent="0.2">
      <c r="D9" s="5"/>
      <c r="J9" s="4" t="str">
        <f t="shared" si="0"/>
        <v>||||||||||</v>
      </c>
    </row>
    <row r="10" spans="1:10" x14ac:dyDescent="0.2">
      <c r="D10" s="5"/>
      <c r="J10" s="4" t="str">
        <f t="shared" si="0"/>
        <v>||||||||||</v>
      </c>
    </row>
    <row r="11" spans="1:10" x14ac:dyDescent="0.2">
      <c r="D11" s="5"/>
      <c r="J11" s="4" t="str">
        <f t="shared" si="0"/>
        <v>||||||||||</v>
      </c>
    </row>
    <row r="12" spans="1:10" x14ac:dyDescent="0.2">
      <c r="D12" s="5"/>
      <c r="J12" s="4" t="str">
        <f t="shared" si="0"/>
        <v>||||||||||</v>
      </c>
    </row>
    <row r="13" spans="1:10" x14ac:dyDescent="0.2">
      <c r="D13" s="5"/>
      <c r="J13" s="4" t="str">
        <f t="shared" si="0"/>
        <v>||||||||||</v>
      </c>
    </row>
    <row r="14" spans="1:10" x14ac:dyDescent="0.2">
      <c r="D14" s="5"/>
      <c r="J14" s="4" t="str">
        <f t="shared" si="0"/>
        <v>||||||||||</v>
      </c>
    </row>
    <row r="15" spans="1:10" x14ac:dyDescent="0.2">
      <c r="D15" s="5"/>
      <c r="J15" s="4" t="str">
        <f t="shared" si="0"/>
        <v>||||||||||</v>
      </c>
    </row>
    <row r="16" spans="1:10" x14ac:dyDescent="0.2">
      <c r="D16" s="5"/>
      <c r="J16" s="4" t="str">
        <f t="shared" si="0"/>
        <v>||||||||||</v>
      </c>
    </row>
    <row r="17" spans="4:10" x14ac:dyDescent="0.2">
      <c r="D17" s="5"/>
      <c r="J17" s="4" t="str">
        <f t="shared" si="0"/>
        <v>||||||||||</v>
      </c>
    </row>
    <row r="18" spans="4:10" x14ac:dyDescent="0.2">
      <c r="D18" s="5"/>
      <c r="J18" s="4" t="str">
        <f t="shared" si="0"/>
        <v>||||||||||</v>
      </c>
    </row>
    <row r="19" spans="4:10" x14ac:dyDescent="0.2">
      <c r="D19" s="5"/>
      <c r="J19" s="4" t="str">
        <f t="shared" si="0"/>
        <v>||||||||||</v>
      </c>
    </row>
    <row r="20" spans="4:10" x14ac:dyDescent="0.2">
      <c r="D20" s="5"/>
      <c r="J20" s="4" t="str">
        <f t="shared" si="0"/>
        <v>||||||||||</v>
      </c>
    </row>
    <row r="21" spans="4:10" x14ac:dyDescent="0.2">
      <c r="D21" s="5"/>
      <c r="J21" s="4" t="str">
        <f t="shared" si="0"/>
        <v>||||||||||</v>
      </c>
    </row>
    <row r="22" spans="4:10" x14ac:dyDescent="0.2">
      <c r="D22" s="5"/>
      <c r="J22" s="4" t="str">
        <f t="shared" si="0"/>
        <v>||||||||||</v>
      </c>
    </row>
    <row r="23" spans="4:10" x14ac:dyDescent="0.2">
      <c r="D23" s="5"/>
      <c r="J23" s="4" t="str">
        <f t="shared" si="0"/>
        <v>||||||||||</v>
      </c>
    </row>
    <row r="24" spans="4:10" x14ac:dyDescent="0.2">
      <c r="D24" s="5"/>
      <c r="J24" s="4" t="str">
        <f t="shared" si="0"/>
        <v>||||||||||</v>
      </c>
    </row>
    <row r="25" spans="4:10" x14ac:dyDescent="0.2">
      <c r="D25" s="5"/>
      <c r="J25" s="4" t="str">
        <f t="shared" si="0"/>
        <v>||||||||||</v>
      </c>
    </row>
    <row r="26" spans="4:10" x14ac:dyDescent="0.2">
      <c r="D26" s="5"/>
      <c r="J26" s="4" t="str">
        <f t="shared" si="0"/>
        <v>||||||||||</v>
      </c>
    </row>
    <row r="27" spans="4:10" x14ac:dyDescent="0.2">
      <c r="D27" s="5"/>
      <c r="J27" s="4" t="str">
        <f t="shared" si="0"/>
        <v>||||||||||</v>
      </c>
    </row>
    <row r="28" spans="4:10" x14ac:dyDescent="0.2">
      <c r="D28" s="5"/>
      <c r="J28" s="4" t="str">
        <f t="shared" si="0"/>
        <v>||||||||||</v>
      </c>
    </row>
    <row r="29" spans="4:10" x14ac:dyDescent="0.2">
      <c r="D29" s="5"/>
      <c r="J29" s="4" t="str">
        <f t="shared" si="0"/>
        <v>||||||||||</v>
      </c>
    </row>
    <row r="30" spans="4:10" x14ac:dyDescent="0.2">
      <c r="J30" s="4" t="str">
        <f t="shared" si="0"/>
        <v>||||||||||</v>
      </c>
    </row>
    <row r="31" spans="4:10" x14ac:dyDescent="0.2">
      <c r="J31" s="4" t="str">
        <f t="shared" si="0"/>
        <v>||||||||||</v>
      </c>
    </row>
    <row r="32" spans="4:10" x14ac:dyDescent="0.2">
      <c r="J32" s="4" t="str">
        <f t="shared" si="0"/>
        <v>||||||||||</v>
      </c>
    </row>
    <row r="33" spans="10:10" x14ac:dyDescent="0.2">
      <c r="J33" s="4" t="str">
        <f t="shared" si="0"/>
        <v>||||||||||</v>
      </c>
    </row>
    <row r="34" spans="10:10" x14ac:dyDescent="0.2">
      <c r="J34" s="4" t="str">
        <f t="shared" si="0"/>
        <v>||||||||||</v>
      </c>
    </row>
    <row r="35" spans="10:10" x14ac:dyDescent="0.2">
      <c r="J35" s="4" t="str">
        <f t="shared" si="0"/>
        <v>||||||||||</v>
      </c>
    </row>
    <row r="36" spans="10:10" x14ac:dyDescent="0.2">
      <c r="J36" s="4" t="str">
        <f t="shared" si="0"/>
        <v>||||||||||</v>
      </c>
    </row>
    <row r="37" spans="10:10" x14ac:dyDescent="0.2">
      <c r="J37" s="4" t="str">
        <f t="shared" si="0"/>
        <v>||||||||||</v>
      </c>
    </row>
    <row r="38" spans="10:10" x14ac:dyDescent="0.2">
      <c r="J38" s="4" t="str">
        <f t="shared" si="0"/>
        <v>||||||||||</v>
      </c>
    </row>
    <row r="39" spans="10:10" x14ac:dyDescent="0.2">
      <c r="J39" s="4" t="str">
        <f t="shared" si="0"/>
        <v>||||||||||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arning" error="Select one of the listed option_x000a_" xr:uid="{53AED7D4-C0E3-8343-83EE-EF52362C3C94}">
          <x14:formula1>
            <xm:f>'List Menu'!$A$2:$A$4</xm:f>
          </x14:formula1>
          <xm:sqref>D2:D29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681B-8392-B741-856D-75C92B1699C8}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252.6640625" bestFit="1" customWidth="1"/>
  </cols>
  <sheetData>
    <row r="1" spans="1:1" x14ac:dyDescent="0.2">
      <c r="A1" s="4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E82B-6EE4-8947-91B6-764B68C71F3B}">
  <dimension ref="A1:AE42"/>
  <sheetViews>
    <sheetView zoomScale="130" zoomScaleNormal="130" workbookViewId="0">
      <selection activeCell="M7" sqref="M3:M7"/>
    </sheetView>
  </sheetViews>
  <sheetFormatPr baseColWidth="10" defaultRowHeight="15" x14ac:dyDescent="0.2"/>
  <cols>
    <col min="1" max="1" width="16.5" style="21" bestFit="1" customWidth="1"/>
    <col min="2" max="2" width="6.5" style="21" bestFit="1" customWidth="1"/>
    <col min="3" max="3" width="6" style="21" bestFit="1" customWidth="1"/>
    <col min="4" max="4" width="6.83203125" style="21" bestFit="1" customWidth="1"/>
    <col min="5" max="5" width="6.6640625" style="21" bestFit="1" customWidth="1"/>
    <col min="6" max="6" width="19.83203125" style="21" bestFit="1" customWidth="1"/>
    <col min="7" max="7" width="11.1640625" style="37" bestFit="1" customWidth="1"/>
    <col min="8" max="8" width="41.1640625" style="21" customWidth="1"/>
    <col min="9" max="9" width="14.33203125" style="21" bestFit="1" customWidth="1"/>
    <col min="10" max="10" width="14.33203125" style="37" customWidth="1"/>
    <col min="11" max="11" width="14.5" style="21" bestFit="1" customWidth="1"/>
    <col min="12" max="12" width="18.33203125" style="21" bestFit="1" customWidth="1"/>
    <col min="13" max="22" width="10.83203125" style="21"/>
    <col min="23" max="25" width="6" style="21" bestFit="1" customWidth="1"/>
    <col min="26" max="26" width="6.6640625" style="21" bestFit="1" customWidth="1"/>
    <col min="27" max="16384" width="10.83203125" style="21"/>
  </cols>
  <sheetData>
    <row r="1" spans="1:31" ht="32" x14ac:dyDescent="0.2">
      <c r="A1" s="42" t="s">
        <v>34</v>
      </c>
      <c r="B1" s="42" t="s">
        <v>35</v>
      </c>
      <c r="C1" s="42" t="s">
        <v>36</v>
      </c>
      <c r="D1" s="42" t="s">
        <v>37</v>
      </c>
      <c r="E1" s="42" t="s">
        <v>38</v>
      </c>
      <c r="F1" s="42" t="s">
        <v>39</v>
      </c>
      <c r="G1" s="43" t="s">
        <v>91</v>
      </c>
      <c r="H1" s="42" t="s">
        <v>88</v>
      </c>
      <c r="I1" s="42" t="s">
        <v>58</v>
      </c>
      <c r="J1" s="44" t="s">
        <v>113</v>
      </c>
      <c r="K1" s="44" t="s">
        <v>123</v>
      </c>
      <c r="L1" s="44" t="s">
        <v>119</v>
      </c>
      <c r="M1" s="44" t="s">
        <v>120</v>
      </c>
      <c r="N1" s="20"/>
      <c r="O1" s="20"/>
      <c r="P1" s="20"/>
      <c r="Q1" s="20"/>
      <c r="R1" s="20"/>
      <c r="S1" s="20"/>
      <c r="T1" s="20"/>
      <c r="U1" s="20"/>
      <c r="V1" s="20"/>
      <c r="W1" s="48" t="s">
        <v>59</v>
      </c>
      <c r="X1" s="48"/>
      <c r="Y1" s="48"/>
      <c r="Z1" s="20" t="s">
        <v>20</v>
      </c>
      <c r="AB1" s="49" t="s">
        <v>90</v>
      </c>
      <c r="AC1" s="49"/>
      <c r="AD1" s="49"/>
      <c r="AE1" s="34" t="s">
        <v>89</v>
      </c>
    </row>
    <row r="2" spans="1:31" x14ac:dyDescent="0.2">
      <c r="A2" s="22" t="s">
        <v>49</v>
      </c>
      <c r="B2" s="22" t="s">
        <v>50</v>
      </c>
      <c r="C2" s="22" t="s">
        <v>36</v>
      </c>
      <c r="D2" s="22" t="s">
        <v>37</v>
      </c>
      <c r="E2" s="22" t="s">
        <v>38</v>
      </c>
      <c r="F2" s="22" t="s">
        <v>51</v>
      </c>
      <c r="G2" s="23" t="s">
        <v>52</v>
      </c>
      <c r="H2" s="24" t="s">
        <v>25</v>
      </c>
      <c r="I2" s="22" t="str">
        <f t="shared" ref="I2:I11" si="0">CONCATENATE(B2,"-",AE2)</f>
        <v>CA-3</v>
      </c>
      <c r="J2" s="23"/>
      <c r="K2" s="22"/>
      <c r="L2" s="22"/>
      <c r="M2" s="22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B2" s="22">
        <f>COUNTIF($C2:$E2,"CIS")</f>
        <v>1</v>
      </c>
      <c r="AC2" s="22">
        <f>COUNTIF($C2:$E2,"TUO")</f>
        <v>1</v>
      </c>
      <c r="AD2" s="22">
        <f>COUNTIF($C2:$E2,"VEP")</f>
        <v>1</v>
      </c>
      <c r="AE2" s="22">
        <f>SUM(AB2:AD2)</f>
        <v>3</v>
      </c>
    </row>
    <row r="3" spans="1:31" x14ac:dyDescent="0.2">
      <c r="A3" s="25" t="s">
        <v>100</v>
      </c>
      <c r="B3" s="25" t="s">
        <v>17</v>
      </c>
      <c r="C3" s="25" t="s">
        <v>36</v>
      </c>
      <c r="D3" s="25"/>
      <c r="E3" s="25"/>
      <c r="F3" s="25" t="s">
        <v>101</v>
      </c>
      <c r="G3" s="32" t="s">
        <v>57</v>
      </c>
      <c r="H3" s="25" t="s">
        <v>26</v>
      </c>
      <c r="I3" s="25" t="str">
        <f t="shared" si="0"/>
        <v>EU-1</v>
      </c>
      <c r="J3" s="32" t="s">
        <v>114</v>
      </c>
      <c r="K3" s="22" t="s">
        <v>122</v>
      </c>
      <c r="L3" s="22" t="s">
        <v>96</v>
      </c>
      <c r="M3" s="40">
        <v>43453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B3" s="22">
        <f t="shared" ref="AB3:AB31" si="1">COUNTIF($C3:$E3,"CIS")</f>
        <v>1</v>
      </c>
      <c r="AC3" s="22">
        <f t="shared" ref="AC3:AC31" si="2">COUNTIF($C3:$E3,"TUO")</f>
        <v>0</v>
      </c>
      <c r="AD3" s="22">
        <f t="shared" ref="AD3:AD31" si="3">COUNTIF($C3:$E3,"VEP")</f>
        <v>0</v>
      </c>
      <c r="AE3" s="22">
        <f t="shared" ref="AE3:AE7" si="4">SUM(AB3:AD3)</f>
        <v>1</v>
      </c>
    </row>
    <row r="4" spans="1:31" x14ac:dyDescent="0.2">
      <c r="A4" s="25" t="s">
        <v>108</v>
      </c>
      <c r="B4" s="33" t="s">
        <v>17</v>
      </c>
      <c r="C4" s="25" t="s">
        <v>36</v>
      </c>
      <c r="D4" s="25" t="s">
        <v>37</v>
      </c>
      <c r="E4" s="25" t="s">
        <v>38</v>
      </c>
      <c r="F4" s="25" t="s">
        <v>109</v>
      </c>
      <c r="G4" s="32" t="s">
        <v>60</v>
      </c>
      <c r="H4" s="25" t="s">
        <v>42</v>
      </c>
      <c r="I4" s="25" t="str">
        <f t="shared" si="0"/>
        <v>EU-3</v>
      </c>
      <c r="J4" s="32">
        <v>5191300193</v>
      </c>
      <c r="K4" s="22" t="s">
        <v>121</v>
      </c>
      <c r="L4" s="22" t="s">
        <v>99</v>
      </c>
      <c r="M4" s="40">
        <v>43454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B4" s="22">
        <f t="shared" si="1"/>
        <v>1</v>
      </c>
      <c r="AC4" s="22">
        <f t="shared" si="2"/>
        <v>1</v>
      </c>
      <c r="AD4" s="22">
        <f t="shared" si="3"/>
        <v>1</v>
      </c>
      <c r="AE4" s="22">
        <f t="shared" si="4"/>
        <v>3</v>
      </c>
    </row>
    <row r="5" spans="1:31" x14ac:dyDescent="0.2">
      <c r="A5" s="35" t="s">
        <v>104</v>
      </c>
      <c r="B5" s="35" t="s">
        <v>18</v>
      </c>
      <c r="C5" s="35"/>
      <c r="D5" s="35" t="s">
        <v>37</v>
      </c>
      <c r="E5" s="35"/>
      <c r="F5" s="35" t="s">
        <v>105</v>
      </c>
      <c r="G5" s="36">
        <v>4552087264</v>
      </c>
      <c r="H5" s="25" t="s">
        <v>42</v>
      </c>
      <c r="I5" s="25" t="str">
        <f t="shared" si="0"/>
        <v>SAM-1</v>
      </c>
      <c r="J5" s="32" t="s">
        <v>116</v>
      </c>
      <c r="K5" s="22" t="s">
        <v>121</v>
      </c>
      <c r="L5" s="22" t="s">
        <v>117</v>
      </c>
      <c r="M5" s="40">
        <v>43467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B5" s="22">
        <f t="shared" si="1"/>
        <v>0</v>
      </c>
      <c r="AC5" s="22">
        <f t="shared" si="2"/>
        <v>1</v>
      </c>
      <c r="AD5" s="22">
        <f t="shared" si="3"/>
        <v>0</v>
      </c>
      <c r="AE5" s="22">
        <f t="shared" si="4"/>
        <v>1</v>
      </c>
    </row>
    <row r="6" spans="1:31" x14ac:dyDescent="0.2">
      <c r="A6" s="35" t="s">
        <v>102</v>
      </c>
      <c r="B6" s="35" t="s">
        <v>18</v>
      </c>
      <c r="C6" s="35" t="s">
        <v>36</v>
      </c>
      <c r="D6" s="35"/>
      <c r="E6" s="35"/>
      <c r="F6" s="35" t="s">
        <v>103</v>
      </c>
      <c r="G6" s="36" t="s">
        <v>110</v>
      </c>
      <c r="H6" s="25" t="s">
        <v>42</v>
      </c>
      <c r="I6" s="25" t="str">
        <f t="shared" si="0"/>
        <v>SAM-1</v>
      </c>
      <c r="J6" s="32" t="s">
        <v>84</v>
      </c>
      <c r="K6" s="22" t="s">
        <v>122</v>
      </c>
      <c r="L6" s="22" t="s">
        <v>96</v>
      </c>
      <c r="M6" s="40">
        <v>43454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B6" s="22">
        <f t="shared" si="1"/>
        <v>1</v>
      </c>
      <c r="AC6" s="22">
        <f t="shared" si="2"/>
        <v>0</v>
      </c>
      <c r="AD6" s="22">
        <f t="shared" si="3"/>
        <v>0</v>
      </c>
      <c r="AE6" s="22">
        <f t="shared" si="4"/>
        <v>1</v>
      </c>
    </row>
    <row r="7" spans="1:31" x14ac:dyDescent="0.2">
      <c r="A7" s="35" t="s">
        <v>97</v>
      </c>
      <c r="B7" s="35" t="s">
        <v>18</v>
      </c>
      <c r="C7" s="35" t="s">
        <v>36</v>
      </c>
      <c r="D7" s="35" t="s">
        <v>37</v>
      </c>
      <c r="E7" s="35"/>
      <c r="F7" s="35" t="s">
        <v>98</v>
      </c>
      <c r="G7" s="36">
        <v>9533837439</v>
      </c>
      <c r="H7" s="35" t="s">
        <v>26</v>
      </c>
      <c r="I7" s="25" t="str">
        <f t="shared" si="0"/>
        <v>SAM-2</v>
      </c>
      <c r="J7" s="32" t="s">
        <v>115</v>
      </c>
      <c r="K7" s="22" t="s">
        <v>121</v>
      </c>
      <c r="L7" s="22" t="s">
        <v>118</v>
      </c>
      <c r="M7" s="40">
        <v>43467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B7" s="22">
        <f t="shared" si="1"/>
        <v>1</v>
      </c>
      <c r="AC7" s="22">
        <f t="shared" si="2"/>
        <v>1</v>
      </c>
      <c r="AD7" s="22">
        <f t="shared" si="3"/>
        <v>0</v>
      </c>
      <c r="AE7" s="22">
        <f t="shared" si="4"/>
        <v>2</v>
      </c>
    </row>
    <row r="8" spans="1:31" x14ac:dyDescent="0.2">
      <c r="A8" s="25" t="s">
        <v>111</v>
      </c>
      <c r="B8" s="25" t="s">
        <v>19</v>
      </c>
      <c r="C8" s="25" t="s">
        <v>36</v>
      </c>
      <c r="D8" s="25"/>
      <c r="E8" s="25"/>
      <c r="F8" s="25" t="s">
        <v>112</v>
      </c>
      <c r="G8" s="32" t="s">
        <v>112</v>
      </c>
      <c r="H8" s="32" t="s">
        <v>23</v>
      </c>
      <c r="I8" s="25" t="str">
        <f t="shared" si="0"/>
        <v>OA-1</v>
      </c>
      <c r="J8" s="32"/>
      <c r="K8" s="22"/>
      <c r="L8" s="22"/>
      <c r="M8" s="22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B8" s="22">
        <f t="shared" si="1"/>
        <v>1</v>
      </c>
      <c r="AC8" s="22">
        <f t="shared" si="2"/>
        <v>0</v>
      </c>
      <c r="AD8" s="22">
        <f t="shared" si="3"/>
        <v>0</v>
      </c>
      <c r="AE8" s="22">
        <f t="shared" ref="AE8:AE31" si="5">SUM(AB8:AD8)</f>
        <v>1</v>
      </c>
    </row>
    <row r="9" spans="1:31" x14ac:dyDescent="0.2">
      <c r="A9" s="22" t="s">
        <v>40</v>
      </c>
      <c r="B9" s="22" t="s">
        <v>18</v>
      </c>
      <c r="C9" s="22" t="s">
        <v>36</v>
      </c>
      <c r="D9" s="22" t="s">
        <v>37</v>
      </c>
      <c r="E9" s="22"/>
      <c r="F9" s="22" t="s">
        <v>41</v>
      </c>
      <c r="G9" s="23" t="s">
        <v>78</v>
      </c>
      <c r="H9" s="22" t="s">
        <v>42</v>
      </c>
      <c r="I9" s="22" t="str">
        <f t="shared" si="0"/>
        <v>SAM-2</v>
      </c>
      <c r="J9" s="23"/>
      <c r="K9" s="41"/>
      <c r="L9" s="41"/>
      <c r="M9" s="4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B9" s="22">
        <f>COUNTIF($C9:$E9,"CIS")</f>
        <v>1</v>
      </c>
      <c r="AC9" s="22">
        <f>COUNTIF($C9:$E9,"TUO")</f>
        <v>1</v>
      </c>
      <c r="AD9" s="22">
        <f>COUNTIF($C9:$E9,"VEP")</f>
        <v>0</v>
      </c>
      <c r="AE9" s="22">
        <f>SUM(AB9:AD9)</f>
        <v>2</v>
      </c>
    </row>
    <row r="10" spans="1:31" x14ac:dyDescent="0.2">
      <c r="A10" s="22" t="s">
        <v>46</v>
      </c>
      <c r="B10" s="22" t="s">
        <v>18</v>
      </c>
      <c r="C10" s="22" t="s">
        <v>36</v>
      </c>
      <c r="D10" s="22" t="s">
        <v>37</v>
      </c>
      <c r="E10" s="22" t="s">
        <v>38</v>
      </c>
      <c r="F10" s="22" t="s">
        <v>47</v>
      </c>
      <c r="G10" s="23" t="s">
        <v>85</v>
      </c>
      <c r="H10" s="22" t="s">
        <v>48</v>
      </c>
      <c r="I10" s="22" t="str">
        <f t="shared" si="0"/>
        <v>SAM-3</v>
      </c>
      <c r="J10" s="23"/>
      <c r="K10" s="22"/>
      <c r="L10" s="22"/>
      <c r="M10" s="22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B10" s="22">
        <f>COUNTIF($C10:$E10,"CIS")</f>
        <v>1</v>
      </c>
      <c r="AC10" s="22">
        <f>COUNTIF($C10:$E10,"TUO")</f>
        <v>1</v>
      </c>
      <c r="AD10" s="22">
        <f>COUNTIF($C10:$E10,"VEP")</f>
        <v>1</v>
      </c>
      <c r="AE10" s="22">
        <f>SUM(AB10:AD10)</f>
        <v>3</v>
      </c>
    </row>
    <row r="11" spans="1:31" x14ac:dyDescent="0.2">
      <c r="A11" s="24" t="s">
        <v>53</v>
      </c>
      <c r="B11" s="24" t="s">
        <v>18</v>
      </c>
      <c r="C11" s="24" t="s">
        <v>36</v>
      </c>
      <c r="D11" s="24" t="s">
        <v>37</v>
      </c>
      <c r="E11" s="24" t="s">
        <v>38</v>
      </c>
      <c r="F11" s="24" t="s">
        <v>54</v>
      </c>
      <c r="G11" s="30" t="s">
        <v>86</v>
      </c>
      <c r="H11" s="30" t="s">
        <v>23</v>
      </c>
      <c r="I11" s="22" t="str">
        <f t="shared" si="0"/>
        <v>SAM-3</v>
      </c>
      <c r="J11" s="23"/>
      <c r="K11" s="22"/>
      <c r="L11" s="22"/>
      <c r="M11" s="22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B11" s="22">
        <f>COUNTIF($C11:$E11,"CIS")</f>
        <v>1</v>
      </c>
      <c r="AC11" s="22">
        <f>COUNTIF($C11:$E11,"TUO")</f>
        <v>1</v>
      </c>
      <c r="AD11" s="22">
        <f>COUNTIF($C11:$E11,"VEP")</f>
        <v>1</v>
      </c>
      <c r="AE11" s="22">
        <f>SUM(AB11:AD11)</f>
        <v>3</v>
      </c>
    </row>
    <row r="12" spans="1:31" x14ac:dyDescent="0.2">
      <c r="A12" s="22" t="s">
        <v>43</v>
      </c>
      <c r="B12" s="22" t="s">
        <v>19</v>
      </c>
      <c r="C12" s="22" t="s">
        <v>36</v>
      </c>
      <c r="D12" s="22" t="s">
        <v>37</v>
      </c>
      <c r="E12" s="22" t="s">
        <v>38</v>
      </c>
      <c r="F12" s="22" t="s">
        <v>44</v>
      </c>
      <c r="G12" s="23" t="s">
        <v>61</v>
      </c>
      <c r="H12" s="24" t="s">
        <v>25</v>
      </c>
      <c r="I12" s="22" t="str">
        <f t="shared" ref="I12:I14" si="6">CONCATENATE(B12,"-",AE12)</f>
        <v>OA-3</v>
      </c>
      <c r="J12" s="23"/>
      <c r="K12" s="22"/>
      <c r="L12" s="22"/>
      <c r="M12" s="22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B12" s="22">
        <f t="shared" ref="AB12:AB16" si="7">COUNTIF($C12:$E12,"CIS")</f>
        <v>1</v>
      </c>
      <c r="AC12" s="22">
        <f t="shared" ref="AC12:AC16" si="8">COUNTIF($C12:$E12,"TUO")</f>
        <v>1</v>
      </c>
      <c r="AD12" s="22">
        <f t="shared" ref="AD12:AD16" si="9">COUNTIF($C12:$E12,"VEP")</f>
        <v>1</v>
      </c>
      <c r="AE12" s="22">
        <f t="shared" ref="AE12:AE13" si="10">SUM(AB12:AD12)</f>
        <v>3</v>
      </c>
    </row>
    <row r="13" spans="1:31" x14ac:dyDescent="0.2">
      <c r="A13" s="22" t="s">
        <v>45</v>
      </c>
      <c r="B13" s="22" t="s">
        <v>19</v>
      </c>
      <c r="C13" s="22" t="s">
        <v>36</v>
      </c>
      <c r="D13" s="22" t="s">
        <v>37</v>
      </c>
      <c r="E13" s="22" t="s">
        <v>38</v>
      </c>
      <c r="F13" s="22" t="s">
        <v>15</v>
      </c>
      <c r="G13" s="23" t="s">
        <v>81</v>
      </c>
      <c r="H13" s="22" t="s">
        <v>42</v>
      </c>
      <c r="I13" s="22" t="str">
        <f t="shared" si="6"/>
        <v>OA-3</v>
      </c>
      <c r="J13" s="23"/>
      <c r="K13" s="22"/>
      <c r="L13" s="22"/>
      <c r="M13" s="22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B13" s="22">
        <f t="shared" si="7"/>
        <v>1</v>
      </c>
      <c r="AC13" s="22">
        <f t="shared" si="8"/>
        <v>1</v>
      </c>
      <c r="AD13" s="22">
        <f t="shared" si="9"/>
        <v>1</v>
      </c>
      <c r="AE13" s="22">
        <f t="shared" si="10"/>
        <v>3</v>
      </c>
    </row>
    <row r="14" spans="1:31" x14ac:dyDescent="0.2">
      <c r="A14" s="24" t="s">
        <v>106</v>
      </c>
      <c r="B14" s="24" t="s">
        <v>17</v>
      </c>
      <c r="C14" s="24"/>
      <c r="D14" s="24" t="s">
        <v>37</v>
      </c>
      <c r="E14" s="24" t="s">
        <v>38</v>
      </c>
      <c r="F14" s="24" t="s">
        <v>107</v>
      </c>
      <c r="G14" s="30" t="s">
        <v>82</v>
      </c>
      <c r="H14" s="30" t="s">
        <v>23</v>
      </c>
      <c r="I14" s="24" t="str">
        <f t="shared" si="6"/>
        <v>EU-2</v>
      </c>
      <c r="J14" s="3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B14" s="22">
        <f t="shared" si="7"/>
        <v>0</v>
      </c>
      <c r="AC14" s="22">
        <f t="shared" si="8"/>
        <v>1</v>
      </c>
      <c r="AD14" s="22">
        <f t="shared" si="9"/>
        <v>1</v>
      </c>
      <c r="AE14" s="22">
        <f t="shared" ref="AE14:AE16" si="11">SUM(AB14:AD14)</f>
        <v>2</v>
      </c>
    </row>
    <row r="15" spans="1:31" x14ac:dyDescent="0.2">
      <c r="A15" s="38"/>
      <c r="B15" s="38"/>
      <c r="C15" s="38"/>
      <c r="D15" s="38"/>
      <c r="E15" s="38"/>
      <c r="F15" s="38"/>
      <c r="G15" s="39"/>
      <c r="H15" s="38"/>
      <c r="I15" s="38"/>
      <c r="J15" s="3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B15" s="22">
        <f t="shared" si="7"/>
        <v>0</v>
      </c>
      <c r="AC15" s="22">
        <f t="shared" si="8"/>
        <v>0</v>
      </c>
      <c r="AD15" s="22">
        <f t="shared" si="9"/>
        <v>0</v>
      </c>
      <c r="AE15" s="22">
        <f t="shared" si="11"/>
        <v>0</v>
      </c>
    </row>
    <row r="16" spans="1:31" x14ac:dyDescent="0.2">
      <c r="A16" s="29" t="s">
        <v>95</v>
      </c>
      <c r="I16" s="20"/>
      <c r="J16" s="27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B16" s="22">
        <f t="shared" si="7"/>
        <v>0</v>
      </c>
      <c r="AC16" s="22">
        <f t="shared" si="8"/>
        <v>0</v>
      </c>
      <c r="AD16" s="22">
        <f t="shared" si="9"/>
        <v>0</v>
      </c>
      <c r="AE16" s="22">
        <f t="shared" si="11"/>
        <v>0</v>
      </c>
    </row>
    <row r="17" spans="1:31" x14ac:dyDescent="0.2">
      <c r="A17" s="22" t="s">
        <v>68</v>
      </c>
      <c r="B17" s="22" t="s">
        <v>19</v>
      </c>
      <c r="C17" s="22"/>
      <c r="D17" s="22"/>
      <c r="E17" s="22"/>
      <c r="F17" s="22" t="s">
        <v>69</v>
      </c>
      <c r="G17" s="23" t="s">
        <v>67</v>
      </c>
      <c r="H17" s="22" t="s">
        <v>26</v>
      </c>
      <c r="I17" s="20" t="s">
        <v>92</v>
      </c>
      <c r="J17" s="27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B17" s="22">
        <f t="shared" si="1"/>
        <v>0</v>
      </c>
      <c r="AC17" s="22">
        <f t="shared" si="2"/>
        <v>0</v>
      </c>
      <c r="AD17" s="22">
        <f t="shared" si="3"/>
        <v>0</v>
      </c>
      <c r="AE17" s="22">
        <f t="shared" si="5"/>
        <v>0</v>
      </c>
    </row>
    <row r="18" spans="1:31" x14ac:dyDescent="0.2">
      <c r="A18" s="22" t="s">
        <v>70</v>
      </c>
      <c r="B18" s="28" t="s">
        <v>17</v>
      </c>
      <c r="C18" s="22"/>
      <c r="D18" s="22"/>
      <c r="E18" s="22"/>
      <c r="F18" s="22" t="s">
        <v>71</v>
      </c>
      <c r="G18" s="23" t="s">
        <v>79</v>
      </c>
      <c r="H18" s="22" t="s">
        <v>26</v>
      </c>
      <c r="I18" s="20" t="s">
        <v>93</v>
      </c>
      <c r="J18" s="27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B18" s="22">
        <f t="shared" si="1"/>
        <v>0</v>
      </c>
      <c r="AC18" s="22">
        <f t="shared" si="2"/>
        <v>0</v>
      </c>
      <c r="AD18" s="22">
        <f t="shared" si="3"/>
        <v>0</v>
      </c>
      <c r="AE18" s="22">
        <f t="shared" si="5"/>
        <v>0</v>
      </c>
    </row>
    <row r="19" spans="1:31" x14ac:dyDescent="0.2">
      <c r="A19" s="22" t="s">
        <v>72</v>
      </c>
      <c r="B19" s="22" t="s">
        <v>17</v>
      </c>
      <c r="C19" s="22"/>
      <c r="D19" s="22" t="s">
        <v>37</v>
      </c>
      <c r="E19" s="22" t="s">
        <v>38</v>
      </c>
      <c r="F19" s="22" t="s">
        <v>73</v>
      </c>
      <c r="G19" s="23" t="s">
        <v>80</v>
      </c>
      <c r="H19" s="25" t="s">
        <v>23</v>
      </c>
      <c r="I19" s="20" t="s">
        <v>94</v>
      </c>
      <c r="J19" s="27">
        <v>5543548521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B19" s="22">
        <f t="shared" si="1"/>
        <v>0</v>
      </c>
      <c r="AC19" s="22">
        <f t="shared" si="2"/>
        <v>1</v>
      </c>
      <c r="AD19" s="22">
        <f t="shared" si="3"/>
        <v>1</v>
      </c>
      <c r="AE19" s="22">
        <f t="shared" si="5"/>
        <v>2</v>
      </c>
    </row>
    <row r="20" spans="1:31" x14ac:dyDescent="0.2">
      <c r="A20" s="22" t="s">
        <v>74</v>
      </c>
      <c r="B20" s="22" t="s">
        <v>19</v>
      </c>
      <c r="C20" s="22"/>
      <c r="D20" s="22"/>
      <c r="E20" s="22"/>
      <c r="F20" s="22" t="s">
        <v>75</v>
      </c>
      <c r="G20" s="23" t="s">
        <v>87</v>
      </c>
      <c r="H20" s="26" t="s">
        <v>28</v>
      </c>
      <c r="I20" s="20" t="s">
        <v>92</v>
      </c>
      <c r="J20" s="27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B20" s="22">
        <f t="shared" si="1"/>
        <v>0</v>
      </c>
      <c r="AC20" s="22">
        <f t="shared" si="2"/>
        <v>0</v>
      </c>
      <c r="AD20" s="22">
        <f t="shared" si="3"/>
        <v>0</v>
      </c>
      <c r="AE20" s="22">
        <f t="shared" si="5"/>
        <v>0</v>
      </c>
    </row>
    <row r="21" spans="1:31" x14ac:dyDescent="0.2">
      <c r="A21" s="22" t="s">
        <v>76</v>
      </c>
      <c r="B21" s="22" t="s">
        <v>17</v>
      </c>
      <c r="C21" s="22"/>
      <c r="D21" s="22"/>
      <c r="E21" s="22"/>
      <c r="F21" s="22" t="s">
        <v>77</v>
      </c>
      <c r="G21" s="23" t="s">
        <v>84</v>
      </c>
      <c r="H21" s="22" t="s">
        <v>26</v>
      </c>
      <c r="I21" s="20" t="s">
        <v>93</v>
      </c>
      <c r="J21" s="27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B21" s="22">
        <f t="shared" si="1"/>
        <v>0</v>
      </c>
      <c r="AC21" s="22">
        <f t="shared" si="2"/>
        <v>0</v>
      </c>
      <c r="AD21" s="22">
        <f t="shared" si="3"/>
        <v>0</v>
      </c>
      <c r="AE21" s="22">
        <f t="shared" si="5"/>
        <v>0</v>
      </c>
    </row>
    <row r="22" spans="1:31" x14ac:dyDescent="0.2">
      <c r="A22" s="24" t="s">
        <v>64</v>
      </c>
      <c r="B22" s="24" t="s">
        <v>17</v>
      </c>
      <c r="C22" s="24"/>
      <c r="D22" s="24" t="s">
        <v>37</v>
      </c>
      <c r="E22" s="24" t="s">
        <v>38</v>
      </c>
      <c r="F22" s="24" t="s">
        <v>65</v>
      </c>
      <c r="G22" s="30" t="s">
        <v>66</v>
      </c>
      <c r="H22" s="24" t="s">
        <v>23</v>
      </c>
      <c r="I22" s="31" t="str">
        <f>CONCATENATE(B22,"-",AE22)</f>
        <v>EU-2</v>
      </c>
      <c r="J22" s="27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B22" s="22">
        <f t="shared" si="1"/>
        <v>0</v>
      </c>
      <c r="AC22" s="22">
        <f t="shared" si="2"/>
        <v>1</v>
      </c>
      <c r="AD22" s="22">
        <f t="shared" si="3"/>
        <v>1</v>
      </c>
      <c r="AE22" s="22">
        <f t="shared" si="5"/>
        <v>2</v>
      </c>
    </row>
    <row r="23" spans="1:31" x14ac:dyDescent="0.2">
      <c r="A23" s="22" t="s">
        <v>62</v>
      </c>
      <c r="B23" s="22" t="s">
        <v>18</v>
      </c>
      <c r="C23" s="22" t="s">
        <v>36</v>
      </c>
      <c r="D23" s="22"/>
      <c r="E23" s="22"/>
      <c r="F23" s="22" t="s">
        <v>63</v>
      </c>
      <c r="G23" s="23" t="s">
        <v>83</v>
      </c>
      <c r="H23" s="22" t="s">
        <v>26</v>
      </c>
      <c r="I23" s="20" t="str">
        <f>CONCATENATE(B23,"-",AE5)</f>
        <v>SAM-1</v>
      </c>
      <c r="J23" s="27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B23" s="22">
        <f t="shared" si="1"/>
        <v>1</v>
      </c>
      <c r="AC23" s="22">
        <f t="shared" si="2"/>
        <v>0</v>
      </c>
      <c r="AD23" s="22">
        <f t="shared" si="3"/>
        <v>0</v>
      </c>
      <c r="AE23" s="22">
        <f t="shared" si="5"/>
        <v>1</v>
      </c>
    </row>
    <row r="24" spans="1:31" x14ac:dyDescent="0.2">
      <c r="I24" s="20"/>
      <c r="J24" s="27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B24" s="22">
        <f t="shared" si="1"/>
        <v>0</v>
      </c>
      <c r="AC24" s="22">
        <f t="shared" si="2"/>
        <v>0</v>
      </c>
      <c r="AD24" s="22">
        <f t="shared" si="3"/>
        <v>0</v>
      </c>
      <c r="AE24" s="22">
        <f t="shared" si="5"/>
        <v>0</v>
      </c>
    </row>
    <row r="25" spans="1:31" x14ac:dyDescent="0.2">
      <c r="I25" s="20"/>
      <c r="J25" s="27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B25" s="22">
        <f t="shared" si="1"/>
        <v>0</v>
      </c>
      <c r="AC25" s="22">
        <f t="shared" si="2"/>
        <v>0</v>
      </c>
      <c r="AD25" s="22">
        <f t="shared" si="3"/>
        <v>0</v>
      </c>
      <c r="AE25" s="22">
        <f t="shared" si="5"/>
        <v>0</v>
      </c>
    </row>
    <row r="26" spans="1:31" x14ac:dyDescent="0.2">
      <c r="I26" s="20"/>
      <c r="J26" s="27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B26" s="22">
        <f t="shared" si="1"/>
        <v>0</v>
      </c>
      <c r="AC26" s="22">
        <f t="shared" si="2"/>
        <v>0</v>
      </c>
      <c r="AD26" s="22">
        <f t="shared" si="3"/>
        <v>0</v>
      </c>
      <c r="AE26" s="22">
        <f t="shared" si="5"/>
        <v>0</v>
      </c>
    </row>
    <row r="27" spans="1:31" x14ac:dyDescent="0.2">
      <c r="I27" s="20"/>
      <c r="J27" s="27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B27" s="22">
        <f t="shared" si="1"/>
        <v>0</v>
      </c>
      <c r="AC27" s="22">
        <f t="shared" si="2"/>
        <v>0</v>
      </c>
      <c r="AD27" s="22">
        <f t="shared" si="3"/>
        <v>0</v>
      </c>
      <c r="AE27" s="22">
        <f t="shared" si="5"/>
        <v>0</v>
      </c>
    </row>
    <row r="28" spans="1:31" x14ac:dyDescent="0.2">
      <c r="I28" s="20"/>
      <c r="J28" s="27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B28" s="22">
        <f t="shared" si="1"/>
        <v>0</v>
      </c>
      <c r="AC28" s="22">
        <f t="shared" si="2"/>
        <v>0</v>
      </c>
      <c r="AD28" s="22">
        <f t="shared" si="3"/>
        <v>0</v>
      </c>
      <c r="AE28" s="22">
        <f t="shared" si="5"/>
        <v>0</v>
      </c>
    </row>
    <row r="29" spans="1:31" x14ac:dyDescent="0.2">
      <c r="I29" s="20"/>
      <c r="J29" s="27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B29" s="22">
        <f t="shared" si="1"/>
        <v>0</v>
      </c>
      <c r="AC29" s="22">
        <f t="shared" si="2"/>
        <v>0</v>
      </c>
      <c r="AD29" s="22">
        <f t="shared" si="3"/>
        <v>0</v>
      </c>
      <c r="AE29" s="22">
        <f t="shared" si="5"/>
        <v>0</v>
      </c>
    </row>
    <row r="30" spans="1:31" x14ac:dyDescent="0.2">
      <c r="A30" s="20"/>
      <c r="B30" s="20"/>
      <c r="C30" s="20"/>
      <c r="D30" s="20"/>
      <c r="E30" s="20"/>
      <c r="F30" s="20"/>
      <c r="G30" s="27"/>
      <c r="H30" s="20"/>
      <c r="I30" s="20"/>
      <c r="J30" s="27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B30" s="22">
        <f t="shared" si="1"/>
        <v>0</v>
      </c>
      <c r="AC30" s="22">
        <f t="shared" si="2"/>
        <v>0</v>
      </c>
      <c r="AD30" s="22">
        <f t="shared" si="3"/>
        <v>0</v>
      </c>
      <c r="AE30" s="22">
        <f t="shared" si="5"/>
        <v>0</v>
      </c>
    </row>
    <row r="31" spans="1:31" x14ac:dyDescent="0.2">
      <c r="A31" s="20"/>
      <c r="B31" s="20"/>
      <c r="C31" s="20"/>
      <c r="D31" s="20"/>
      <c r="E31" s="20"/>
      <c r="F31" s="20"/>
      <c r="G31" s="27"/>
      <c r="H31" s="20"/>
      <c r="I31" s="20"/>
      <c r="J31" s="27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B31" s="22">
        <f t="shared" si="1"/>
        <v>0</v>
      </c>
      <c r="AC31" s="22">
        <f t="shared" si="2"/>
        <v>0</v>
      </c>
      <c r="AD31" s="22">
        <f t="shared" si="3"/>
        <v>0</v>
      </c>
      <c r="AE31" s="22">
        <f t="shared" si="5"/>
        <v>0</v>
      </c>
    </row>
    <row r="32" spans="1:31" x14ac:dyDescent="0.2">
      <c r="W32" s="20"/>
      <c r="X32" s="20"/>
      <c r="Y32" s="20"/>
      <c r="Z32" s="20"/>
    </row>
    <row r="33" spans="23:26" x14ac:dyDescent="0.2">
      <c r="W33" s="20"/>
      <c r="X33" s="20"/>
      <c r="Y33" s="20"/>
      <c r="Z33" s="20"/>
    </row>
    <row r="34" spans="23:26" x14ac:dyDescent="0.2">
      <c r="W34" s="20"/>
      <c r="X34" s="20"/>
      <c r="Y34" s="20"/>
      <c r="Z34" s="20"/>
    </row>
    <row r="35" spans="23:26" x14ac:dyDescent="0.2">
      <c r="W35" s="20"/>
      <c r="X35" s="20"/>
      <c r="Y35" s="20"/>
      <c r="Z35" s="20"/>
    </row>
    <row r="36" spans="23:26" x14ac:dyDescent="0.2">
      <c r="W36" s="20"/>
      <c r="X36" s="20"/>
      <c r="Y36" s="20"/>
      <c r="Z36" s="20"/>
    </row>
    <row r="37" spans="23:26" x14ac:dyDescent="0.2">
      <c r="W37" s="20"/>
      <c r="X37" s="20"/>
      <c r="Y37" s="20"/>
      <c r="Z37" s="20"/>
    </row>
    <row r="38" spans="23:26" x14ac:dyDescent="0.2">
      <c r="W38" s="20"/>
      <c r="X38" s="20"/>
      <c r="Y38" s="20"/>
      <c r="Z38" s="20"/>
    </row>
    <row r="39" spans="23:26" x14ac:dyDescent="0.2">
      <c r="W39" s="20"/>
      <c r="X39" s="20"/>
      <c r="Y39" s="20"/>
      <c r="Z39" s="20"/>
    </row>
    <row r="40" spans="23:26" x14ac:dyDescent="0.2">
      <c r="W40" s="20"/>
      <c r="X40" s="20"/>
      <c r="Y40" s="20"/>
      <c r="Z40" s="20"/>
    </row>
    <row r="41" spans="23:26" x14ac:dyDescent="0.2">
      <c r="W41" s="20"/>
      <c r="X41" s="20"/>
      <c r="Y41" s="20"/>
      <c r="Z41" s="20"/>
    </row>
    <row r="42" spans="23:26" x14ac:dyDescent="0.2">
      <c r="W42" s="20"/>
      <c r="X42" s="20"/>
      <c r="Y42" s="20"/>
      <c r="Z42" s="20"/>
    </row>
  </sheetData>
  <autoFilter ref="A1:J7" xr:uid="{E4DABA81-004A-7744-9F08-4E80B5DB583E}">
    <sortState ref="A2:J7">
      <sortCondition ref="I1:I7"/>
    </sortState>
  </autoFilter>
  <mergeCells count="2">
    <mergeCell ref="W1:Y1"/>
    <mergeCell ref="AB1:AD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625A-DE6A-7646-931A-308F37DF6DCB}">
  <dimension ref="A1:E9"/>
  <sheetViews>
    <sheetView workbookViewId="0">
      <selection activeCell="E2" sqref="E2"/>
    </sheetView>
  </sheetViews>
  <sheetFormatPr baseColWidth="10" defaultRowHeight="16" x14ac:dyDescent="0.2"/>
  <cols>
    <col min="2" max="2" width="12.5" bestFit="1" customWidth="1"/>
    <col min="3" max="3" width="30.83203125" bestFit="1" customWidth="1"/>
  </cols>
  <sheetData>
    <row r="1" spans="1:5" x14ac:dyDescent="0.2">
      <c r="A1" s="10" t="s">
        <v>16</v>
      </c>
      <c r="B1" s="10" t="s">
        <v>20</v>
      </c>
      <c r="C1" s="10" t="s">
        <v>21</v>
      </c>
      <c r="E1" s="10" t="s">
        <v>131</v>
      </c>
    </row>
    <row r="2" spans="1:5" x14ac:dyDescent="0.2">
      <c r="A2" t="s">
        <v>17</v>
      </c>
      <c r="B2" t="s">
        <v>29</v>
      </c>
      <c r="C2" t="s">
        <v>23</v>
      </c>
      <c r="E2" t="s">
        <v>128</v>
      </c>
    </row>
    <row r="3" spans="1:5" x14ac:dyDescent="0.2">
      <c r="A3" t="s">
        <v>18</v>
      </c>
      <c r="B3" t="s">
        <v>30</v>
      </c>
      <c r="C3" t="s">
        <v>26</v>
      </c>
      <c r="E3" t="s">
        <v>129</v>
      </c>
    </row>
    <row r="4" spans="1:5" x14ac:dyDescent="0.2">
      <c r="A4" t="s">
        <v>19</v>
      </c>
      <c r="C4" s="11" t="s">
        <v>25</v>
      </c>
      <c r="E4" t="s">
        <v>130</v>
      </c>
    </row>
    <row r="5" spans="1:5" x14ac:dyDescent="0.2">
      <c r="C5" t="s">
        <v>22</v>
      </c>
    </row>
    <row r="6" spans="1:5" x14ac:dyDescent="0.2">
      <c r="C6" t="s">
        <v>27</v>
      </c>
    </row>
    <row r="7" spans="1:5" x14ac:dyDescent="0.2">
      <c r="C7" t="s">
        <v>24</v>
      </c>
    </row>
    <row r="8" spans="1:5" x14ac:dyDescent="0.2">
      <c r="C8" t="s">
        <v>28</v>
      </c>
    </row>
    <row r="9" spans="1:5" x14ac:dyDescent="0.2">
      <c r="C9" s="18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CreateUser</vt:lpstr>
      <vt:lpstr>Sheet1</vt:lpstr>
      <vt:lpstr>ChangeRolesPermissions</vt:lpstr>
      <vt:lpstr>Edit User Details</vt:lpstr>
      <vt:lpstr>Token Information</vt:lpstr>
      <vt:lpstr>List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2018-12-03T10:47:22Z</dcterms:created>
  <dcterms:modified xsi:type="dcterms:W3CDTF">2019-01-25T15:00:49Z</dcterms:modified>
</cp:coreProperties>
</file>