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A234BE93-BAA5-4750-8902-4B7628FCDF29}" xr6:coauthVersionLast="44" xr6:coauthVersionMax="44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8" i="4"/>
  <c r="B9" i="4" s="1"/>
  <c r="B10" i="4" s="1"/>
  <c r="B11" i="4" s="1"/>
  <c r="B12" i="4" s="1"/>
  <c r="B13" i="4" s="1"/>
  <c r="B14" i="4" s="1"/>
  <c r="B7" i="4"/>
  <c r="B2" i="4"/>
  <c r="B2" i="5" s="1"/>
  <c r="B3" i="5" s="1"/>
  <c r="B1" i="4"/>
  <c r="B1" i="5" s="1"/>
  <c r="C14" i="3"/>
  <c r="C13" i="3"/>
  <c r="C12" i="3"/>
  <c r="C11" i="3"/>
  <c r="C10" i="3"/>
  <c r="C9" i="3"/>
  <c r="C8" i="3"/>
  <c r="B7" i="3"/>
  <c r="B3" i="3"/>
  <c r="B2" i="3"/>
  <c r="B1" i="3"/>
  <c r="C14" i="2"/>
  <c r="C13" i="2"/>
  <c r="C12" i="2"/>
  <c r="C11" i="2"/>
  <c r="C10" i="2"/>
  <c r="C9" i="2"/>
  <c r="C8" i="2"/>
  <c r="B8" i="2"/>
  <c r="B9" i="2" s="1"/>
  <c r="B10" i="2" s="1"/>
  <c r="B11" i="2" s="1"/>
  <c r="B12" i="2" s="1"/>
  <c r="B13" i="2" s="1"/>
  <c r="B14" i="2" s="1"/>
  <c r="B7" i="2"/>
  <c r="B3" i="2"/>
  <c r="C17" i="1"/>
  <c r="C16" i="1"/>
  <c r="C15" i="1"/>
  <c r="C14" i="1"/>
  <c r="C13" i="1"/>
  <c r="B13" i="1" s="1"/>
  <c r="B12" i="1"/>
  <c r="B8" i="3" l="1"/>
  <c r="B9" i="3" s="1"/>
  <c r="B10" i="3" s="1"/>
  <c r="B11" i="3" s="1"/>
  <c r="B12" i="3" s="1"/>
  <c r="B13" i="3" s="1"/>
  <c r="B14" i="3" s="1"/>
  <c r="B14" i="1"/>
  <c r="B15" i="1" s="1"/>
  <c r="B16" i="1" s="1"/>
  <c r="B17" i="1" s="1"/>
  <c r="B3" i="4"/>
</calcChain>
</file>

<file path=xl/sharedStrings.xml><?xml version="1.0" encoding="utf-8"?>
<sst xmlns="http://schemas.openxmlformats.org/spreadsheetml/2006/main" count="300" uniqueCount="161">
  <si>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</si>
  <si>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</si>
  <si>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</si>
  <si>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</si>
  <si>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</si>
  <si>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</si>
  <si>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</si>
  <si>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</si>
  <si>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</si>
  <si>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</si>
  <si>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</si>
  <si>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</si>
  <si>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</si>
  <si>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</si>
  <si>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</si>
  <si>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</si>
  <si>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</si>
  <si>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</si>
  <si>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</si>
  <si>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</si>
  <si>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</si>
  <si>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</si>
  <si>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</si>
  <si>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</si>
  <si>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</si>
  <si>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</si>
  <si>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</si>
  <si>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</si>
  <si>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</si>
  <si>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</si>
  <si>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</si>
  <si>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</si>
  <si>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</si>
  <si>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</si>
  <si>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</si>
  <si>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</si>
  <si>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</si>
  <si>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</si>
  <si>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</si>
  <si>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</si>
  <si>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</si>
  <si>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</si>
  <si>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</si>
  <si>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</si>
  <si>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</si>
  <si>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</si>
  <si>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</si>
  <si>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</si>
  <si>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</si>
  <si>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</si>
  <si>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</si>
  <si>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</si>
  <si>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</si>
  <si>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</si>
  <si>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</si>
  <si>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</si>
  <si>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</si>
  <si>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</si>
  <si>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</si>
  <si>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</si>
  <si>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</si>
  <si>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</si>
  <si>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</si>
  <si>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</si>
  <si>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</si>
  <si>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</si>
  <si>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</si>
  <si>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</si>
  <si>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</si>
  <si>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</si>
  <si>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</si>
  <si>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</si>
  <si>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</si>
  <si>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</si>
  <si>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</si>
  <si>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</si>
  <si>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</si>
  <si>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</si>
  <si>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</si>
  <si>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</si>
  <si>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</si>
  <si>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</si>
  <si>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</si>
  <si>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</si>
  <si>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</si>
  <si>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</si>
  <si>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</si>
  <si>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</si>
  <si>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</si>
  <si>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</si>
  <si>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</si>
  <si>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</si>
  <si>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</si>
  <si>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</si>
  <si>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</si>
  <si>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</si>
  <si>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</si>
  <si>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</si>
  <si>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</si>
  <si>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</si>
  <si>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</si>
  <si>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</si>
  <si>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</si>
  <si>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</si>
  <si>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</si>
  <si>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</si>
  <si>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</si>
  <si>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</si>
  <si>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</si>
  <si>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</si>
  <si>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</si>
  <si>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</si>
  <si>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</si>
  <si>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</si>
  <si>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</si>
  <si>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</si>
  <si>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</si>
  <si>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</si>
  <si>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</si>
  <si>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</si>
  <si>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</si>
  <si>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</si>
  <si>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</si>
  <si>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</si>
  <si>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</si>
  <si>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</si>
  <si>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</si>
  <si>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</si>
  <si>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</si>
  <si>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</si>
  <si>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</si>
  <si>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</si>
  <si>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</si>
  <si>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</si>
  <si>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</si>
  <si>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</si>
  <si>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</si>
  <si>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</si>
  <si>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</si>
  <si>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</si>
  <si>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</si>
  <si>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</si>
  <si>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Night Coder</t>
  </si>
  <si>
    <t>Sushant Gupta</t>
  </si>
  <si>
    <t>SG</t>
  </si>
  <si>
    <t>Finished in Sprint 1</t>
  </si>
  <si>
    <t>In Work</t>
  </si>
  <si>
    <t>Completed Day 1</t>
  </si>
  <si>
    <t>Write Mainwin public methods</t>
  </si>
  <si>
    <t>Write Mainwin.h</t>
  </si>
  <si>
    <t>Completed Day 2</t>
  </si>
  <si>
    <t>Write on_click_quit method</t>
  </si>
  <si>
    <t>Write on_about_click method</t>
  </si>
  <si>
    <t>Write set_* method</t>
  </si>
  <si>
    <t>Finished in Sprint 2</t>
  </si>
  <si>
    <t>Write entry dialog to display in GUI</t>
  </si>
  <si>
    <t>Write get_* methods</t>
  </si>
  <si>
    <t>Write empty rest of the methods/observers</t>
  </si>
  <si>
    <t>Write main.cpp to test so far</t>
  </si>
  <si>
    <t>Write view_* methods</t>
  </si>
  <si>
    <t>Write insert_*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</si>
</sst>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5" fillId="2" borderId="1" applyProtection="0"/>
    <xf numFmtId="0" fontId="6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8" fillId="3" borderId="0" applyBorder="0" applyProtection="0"/>
    <xf numFmtId="0" fontId="9" fillId="2" borderId="0" applyBorder="0" applyProtection="0"/>
    <xf numFmtId="0" fontId="10" fillId="4" borderId="0" applyBorder="0" applyProtection="0"/>
    <xf numFmtId="0" fontId="10" fillId="0" borderId="0" applyBorder="0" applyProtection="0"/>
    <xf numFmtId="0" fontId="11" fillId="5" borderId="0" applyBorder="0" applyProtection="0"/>
    <xf numFmtId="0" fontId="12" fillId="0" borderId="0" applyBorder="0" applyProtection="0"/>
    <xf numFmtId="0" fontId="13" fillId="6" borderId="0" applyBorder="0" applyProtection="0"/>
    <xf numFmtId="0" fontId="13" fillId="7" borderId="0" applyBorder="0" applyProtection="0"/>
    <xf numFmtId="0" fontId="12" fillId="8" borderId="0" applyBorder="0" applyProtection="0"/>
  </cellStyleXfs>
  <cellXfs count="50">
    <xf numFmtId="0" fontId="0" fillId="0" borderId="0" xfId="0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/>
    </xf>
    <xf numFmtId="0" fontId="12" fillId="0" borderId="3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7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2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2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5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165" fontId="12" fillId="0" borderId="0" xfId="0" applyNumberFormat="1" applyFont="1"/>
    <xf numFmtId="0" fontId="11" fillId="6" borderId="0" xfId="0" applyFont="1" applyFill="1"/>
    <xf numFmtId="0" fontId="11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8" fillId="9" borderId="0" xfId="0" applyFont="1" applyFill="1" applyAlignment="1">
      <alignment vertical="top" wrapText="1"/>
    </xf>
    <xf numFmtId="0" fontId="12" fillId="9" borderId="2" xfId="0" applyFont="1" applyFill="1" applyBorder="1" applyAlignment="1">
      <alignment horizontal="left" vertical="top"/>
    </xf>
    <xf numFmtId="0" fontId="14" fillId="0" borderId="0" xfId="0" applyFont="1" applyBorder="1" applyAlignment="1">
      <alignment vertical="top"/>
    </xf>
    <xf numFmtId="0" fontId="16" fillId="9" borderId="0" xfId="0" applyFont="1" applyFill="1" applyBorder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6E3-A6E6-38AD1596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631-8D09-E7827112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E8A-968E-0458EA2D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3B6-861D-4D9E55F3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4473-9B88-DEF2A821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13" zoomScale="80" zoomScaleNormal="80" workbookViewId="0">
      <selection activeCell="G29" sqref="G29"/>
    </sheetView>
  </sheetViews>
  <sheetFormatPr defaultRowHeight="13.2" x14ac:dyDescent="0.25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546875" style="1"/>
  </cols>
  <sheetData>
    <row r="1" spans="1:10" s="4" customFormat="1" ht="17.399999999999999" x14ac:dyDescent="0.25">
      <c r="A1" s="1" t="s">
        <v>0</v>
      </c>
      <c r="B1" s="46" t="s">
        <v>1</v>
      </c>
      <c r="C1" s="46"/>
      <c r="D1" s="46"/>
      <c r="E1" s="46"/>
      <c r="F1" s="46"/>
      <c r="G1" s="46"/>
      <c r="H1" s="2"/>
      <c r="I1" s="3" t="s">
        <v>2</v>
      </c>
      <c r="J1"/>
    </row>
    <row r="2" spans="1:10" s="4" customFormat="1" ht="15.6" x14ac:dyDescent="0.25">
      <c r="A2" s="1" t="s">
        <v>3</v>
      </c>
      <c r="B2" s="47" t="s">
        <v>142</v>
      </c>
      <c r="C2" s="47"/>
      <c r="D2" s="47"/>
      <c r="E2" s="47"/>
      <c r="F2" s="47"/>
      <c r="G2" s="47"/>
      <c r="H2" s="2"/>
      <c r="I2" s="2"/>
      <c r="J2" s="2"/>
    </row>
    <row r="3" spans="1:10" s="4" customFormat="1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5">
      <c r="A5" s="1" t="s">
        <v>7</v>
      </c>
      <c r="B5" s="48" t="s">
        <v>143</v>
      </c>
      <c r="C5" s="48"/>
      <c r="D5" s="48"/>
      <c r="E5" s="48"/>
      <c r="F5" s="48"/>
      <c r="G5" s="48"/>
      <c r="H5" s="5" t="s">
        <v>144</v>
      </c>
      <c r="I5" s="45">
        <v>1001520302</v>
      </c>
      <c r="J5" s="2"/>
    </row>
    <row r="6" spans="1:10" s="4" customFormat="1" x14ac:dyDescent="0.25">
      <c r="A6"/>
      <c r="B6"/>
      <c r="C6"/>
      <c r="D6"/>
      <c r="E6"/>
      <c r="F6"/>
      <c r="G6"/>
      <c r="H6"/>
      <c r="I6"/>
      <c r="J6" s="2"/>
    </row>
    <row r="7" spans="1:10" s="4" customFormat="1" x14ac:dyDescent="0.25">
      <c r="A7"/>
      <c r="B7"/>
      <c r="C7"/>
      <c r="D7"/>
      <c r="E7"/>
      <c r="F7"/>
      <c r="G7"/>
      <c r="H7"/>
      <c r="I7"/>
      <c r="J7" s="2"/>
    </row>
    <row r="8" spans="1:10" s="4" customFormat="1" x14ac:dyDescent="0.25">
      <c r="A8"/>
      <c r="B8"/>
      <c r="C8"/>
      <c r="D8"/>
      <c r="E8"/>
      <c r="F8"/>
      <c r="G8"/>
      <c r="H8"/>
      <c r="I8"/>
      <c r="J8" s="2"/>
    </row>
    <row r="9" spans="1:10" s="4" customFormat="1" x14ac:dyDescent="0.25">
      <c r="A9"/>
      <c r="B9"/>
      <c r="C9"/>
      <c r="D9"/>
      <c r="E9"/>
      <c r="F9"/>
      <c r="G9"/>
      <c r="H9"/>
      <c r="I9"/>
      <c r="J9" s="2"/>
    </row>
    <row r="10" spans="1:10" s="4" customFormat="1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5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5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5">
      <c r="A14" s="10">
        <v>2</v>
      </c>
      <c r="B14" s="2">
        <f>B13-C14</f>
        <v>16</v>
      </c>
      <c r="C14" s="8">
        <f>COUNTIF(G$24:G$101,"Finished in Sprint 2")</f>
        <v>2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5">
      <c r="A15" s="10">
        <v>3</v>
      </c>
      <c r="B15" s="2">
        <f>B14-C15</f>
        <v>16</v>
      </c>
      <c r="C15" s="8">
        <f>COUNTIF(G$24:G$101,"Finished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5">
      <c r="A16" s="10">
        <v>4</v>
      </c>
      <c r="B16" s="2">
        <f>B15-C16</f>
        <v>16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5">
      <c r="A17" s="10">
        <v>5</v>
      </c>
      <c r="B17" s="2">
        <f>B16-C17</f>
        <v>16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5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5">
      <c r="A22" s="13"/>
      <c r="B22" s="13"/>
      <c r="C22" s="13"/>
      <c r="D22" s="13"/>
      <c r="E22" s="13"/>
      <c r="F22" s="49" t="s">
        <v>19</v>
      </c>
      <c r="G22" s="49"/>
      <c r="H22" s="13"/>
      <c r="I22" s="13"/>
      <c r="J22" s="13"/>
    </row>
    <row r="23" spans="1:11" x14ac:dyDescent="0.25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5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145</v>
      </c>
      <c r="H24" s="19" t="s">
        <v>31</v>
      </c>
      <c r="I24" s="20" t="s">
        <v>32</v>
      </c>
      <c r="J24" s="20" t="s">
        <v>33</v>
      </c>
      <c r="K24" s="20"/>
    </row>
    <row r="25" spans="1:11" ht="26.4" x14ac:dyDescent="0.25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145</v>
      </c>
      <c r="H25" s="19" t="s">
        <v>35</v>
      </c>
      <c r="I25" s="20" t="s">
        <v>36</v>
      </c>
      <c r="J25" s="20" t="s">
        <v>37</v>
      </c>
      <c r="K25" s="20"/>
    </row>
    <row r="26" spans="1:11" ht="26.4" x14ac:dyDescent="0.2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145</v>
      </c>
      <c r="H26" s="19" t="s">
        <v>31</v>
      </c>
      <c r="I26" s="20" t="s">
        <v>39</v>
      </c>
      <c r="J26" s="20" t="s">
        <v>40</v>
      </c>
      <c r="K26" s="20"/>
    </row>
    <row r="27" spans="1:11" ht="26.4" x14ac:dyDescent="0.2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145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5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146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5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/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5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 t="s">
        <v>154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5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 t="s">
        <v>154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6.4" x14ac:dyDescent="0.25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/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5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/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5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/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5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5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5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6" x14ac:dyDescent="0.25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5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5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5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5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5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5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5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6.4" x14ac:dyDescent="0.25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9.6" x14ac:dyDescent="0.25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6.4" x14ac:dyDescent="0.25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5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5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5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5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5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5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5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5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5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5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5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5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5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5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5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5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5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5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5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5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5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5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5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5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5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5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5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5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5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5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5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5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5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5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5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5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5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5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5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5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5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5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5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5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5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5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5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30" sqref="F3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28.88671875" customWidth="1"/>
    <col min="6" max="6" width="51.88671875" style="29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5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5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5">
      <c r="A5" s="30"/>
      <c r="B5" s="36"/>
      <c r="C5" s="30"/>
      <c r="D5" s="30"/>
      <c r="E5" s="30"/>
      <c r="F5" s="32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5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5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5">
      <c r="A10" s="30" t="s">
        <v>114</v>
      </c>
      <c r="B10" s="30">
        <f t="shared" si="0"/>
        <v>16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 x14ac:dyDescent="0.25">
      <c r="A11" s="30" t="s">
        <v>115</v>
      </c>
      <c r="B11" s="30">
        <f t="shared" si="0"/>
        <v>16</v>
      </c>
      <c r="C11" s="30">
        <f>COUNTIF(E$17:E$995, "Completed Day 4")</f>
        <v>0</v>
      </c>
      <c r="D11" s="30"/>
      <c r="E11" s="30"/>
      <c r="F11" s="32"/>
      <c r="AMI11"/>
      <c r="AMJ11"/>
    </row>
    <row r="12" spans="1:1024" s="33" customFormat="1" x14ac:dyDescent="0.25">
      <c r="A12" s="30" t="s">
        <v>116</v>
      </c>
      <c r="B12" s="30">
        <f t="shared" si="0"/>
        <v>16</v>
      </c>
      <c r="C12" s="30">
        <f>COUNTIF(E$17:E$995, "Completed Day 5")</f>
        <v>0</v>
      </c>
      <c r="D12" s="30"/>
      <c r="E12" s="30"/>
      <c r="F12" s="32"/>
      <c r="AMI12"/>
      <c r="AMJ12"/>
    </row>
    <row r="13" spans="1:1024" s="33" customFormat="1" x14ac:dyDescent="0.25">
      <c r="A13" s="30" t="s">
        <v>117</v>
      </c>
      <c r="B13" s="30">
        <f t="shared" si="0"/>
        <v>16</v>
      </c>
      <c r="C13" s="30">
        <f>COUNTIF(E$17:E$995, "Completed Day 6")</f>
        <v>0</v>
      </c>
      <c r="D13" s="30"/>
      <c r="E13" s="30"/>
      <c r="F13" s="32"/>
      <c r="AMI13"/>
      <c r="AMJ13"/>
    </row>
    <row r="14" spans="1:1024" s="33" customFormat="1" x14ac:dyDescent="0.25">
      <c r="A14" s="30" t="s">
        <v>118</v>
      </c>
      <c r="B14" s="30">
        <f t="shared" si="0"/>
        <v>16</v>
      </c>
      <c r="C14" s="30">
        <f>COUNTIF(E$17:E$995, "Completed Day 7")</f>
        <v>0</v>
      </c>
      <c r="D14" s="30"/>
      <c r="E14" s="30"/>
      <c r="F14" s="32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2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5">
      <c r="A17" s="1">
        <v>1</v>
      </c>
      <c r="B17" s="40" t="s">
        <v>30</v>
      </c>
      <c r="C17" s="1"/>
      <c r="D17" s="41" t="s">
        <v>122</v>
      </c>
      <c r="E17" s="42"/>
      <c r="F17" s="43" t="s">
        <v>123</v>
      </c>
    </row>
    <row r="18" spans="1:6" x14ac:dyDescent="0.25">
      <c r="A18" s="1">
        <v>2</v>
      </c>
      <c r="B18" s="40" t="s">
        <v>30</v>
      </c>
      <c r="C18" s="1"/>
      <c r="D18" s="41" t="s">
        <v>124</v>
      </c>
      <c r="E18" s="42"/>
      <c r="F18" s="43" t="s">
        <v>125</v>
      </c>
    </row>
    <row r="19" spans="1:6" ht="39.6" x14ac:dyDescent="0.25">
      <c r="A19" s="1">
        <v>3</v>
      </c>
      <c r="B19" s="40" t="s">
        <v>30</v>
      </c>
      <c r="C19" s="1"/>
      <c r="D19" s="41" t="s">
        <v>126</v>
      </c>
      <c r="E19" s="42"/>
      <c r="F19" s="43" t="s">
        <v>127</v>
      </c>
    </row>
    <row r="20" spans="1:6" x14ac:dyDescent="0.25">
      <c r="A20" s="1">
        <v>4</v>
      </c>
      <c r="B20" s="40" t="s">
        <v>34</v>
      </c>
      <c r="C20" s="1"/>
      <c r="D20" s="41" t="s">
        <v>128</v>
      </c>
      <c r="E20" s="42"/>
      <c r="F20" s="43"/>
    </row>
    <row r="21" spans="1:6" x14ac:dyDescent="0.25">
      <c r="A21" s="1">
        <v>5</v>
      </c>
      <c r="B21" s="40" t="s">
        <v>34</v>
      </c>
      <c r="C21" s="1"/>
      <c r="D21" s="41" t="s">
        <v>129</v>
      </c>
      <c r="E21" s="42"/>
      <c r="F21" s="43"/>
    </row>
    <row r="22" spans="1:6" x14ac:dyDescent="0.25">
      <c r="A22" s="1">
        <v>6</v>
      </c>
      <c r="B22" s="40" t="s">
        <v>34</v>
      </c>
      <c r="C22" s="1"/>
      <c r="D22" s="41" t="s">
        <v>130</v>
      </c>
      <c r="E22" s="42"/>
      <c r="F22" s="43"/>
    </row>
    <row r="23" spans="1:6" x14ac:dyDescent="0.25">
      <c r="A23" s="1">
        <v>7</v>
      </c>
      <c r="B23" s="40" t="s">
        <v>38</v>
      </c>
      <c r="C23" s="1"/>
      <c r="D23" s="41" t="s">
        <v>131</v>
      </c>
      <c r="E23" s="42"/>
      <c r="F23" s="43"/>
    </row>
    <row r="24" spans="1:6" x14ac:dyDescent="0.25">
      <c r="A24" s="1">
        <v>8</v>
      </c>
      <c r="B24" s="40" t="s">
        <v>38</v>
      </c>
      <c r="C24" s="1"/>
      <c r="D24" s="41" t="s">
        <v>132</v>
      </c>
      <c r="E24" s="42"/>
      <c r="F24" s="43"/>
    </row>
    <row r="25" spans="1:6" x14ac:dyDescent="0.25">
      <c r="A25" s="1">
        <v>9</v>
      </c>
      <c r="B25" s="40" t="s">
        <v>38</v>
      </c>
      <c r="C25" s="1"/>
      <c r="D25" s="41" t="s">
        <v>133</v>
      </c>
      <c r="E25" s="42"/>
      <c r="F25" s="43"/>
    </row>
    <row r="26" spans="1:6" ht="26.4" x14ac:dyDescent="0.25">
      <c r="A26" s="1">
        <v>10</v>
      </c>
      <c r="B26" s="40" t="s">
        <v>38</v>
      </c>
      <c r="C26" s="1"/>
      <c r="D26" s="41" t="s">
        <v>134</v>
      </c>
      <c r="E26" s="42"/>
      <c r="F26" s="43"/>
    </row>
    <row r="27" spans="1:6" x14ac:dyDescent="0.25">
      <c r="A27" s="1">
        <v>11</v>
      </c>
      <c r="B27" s="40" t="s">
        <v>41</v>
      </c>
      <c r="C27" s="1"/>
      <c r="D27" s="41" t="s">
        <v>135</v>
      </c>
      <c r="E27" s="42"/>
      <c r="F27" s="43"/>
    </row>
    <row r="28" spans="1:6" x14ac:dyDescent="0.25">
      <c r="A28" s="1">
        <v>12</v>
      </c>
      <c r="B28" s="40" t="s">
        <v>41</v>
      </c>
      <c r="C28" s="1"/>
      <c r="D28" s="41" t="s">
        <v>136</v>
      </c>
      <c r="E28" s="42"/>
      <c r="F28" s="43"/>
    </row>
    <row r="29" spans="1:6" x14ac:dyDescent="0.25">
      <c r="A29" s="1">
        <v>13</v>
      </c>
      <c r="B29" s="40" t="s">
        <v>41</v>
      </c>
      <c r="C29" s="1"/>
      <c r="D29" s="41" t="s">
        <v>137</v>
      </c>
      <c r="E29" s="42"/>
      <c r="F29" s="43"/>
    </row>
    <row r="30" spans="1:6" ht="26.4" x14ac:dyDescent="0.25">
      <c r="A30" s="1">
        <v>14</v>
      </c>
      <c r="B30" s="40" t="s">
        <v>41</v>
      </c>
      <c r="C30" s="1"/>
      <c r="D30" s="41" t="s">
        <v>138</v>
      </c>
      <c r="E30" s="42"/>
      <c r="F30" s="43"/>
    </row>
    <row r="31" spans="1:6" x14ac:dyDescent="0.25">
      <c r="A31" s="1">
        <v>15</v>
      </c>
      <c r="B31" s="40" t="s">
        <v>41</v>
      </c>
      <c r="C31" s="1"/>
      <c r="D31" s="41" t="s">
        <v>139</v>
      </c>
      <c r="E31" s="42"/>
      <c r="F31" s="43"/>
    </row>
    <row r="32" spans="1:6" x14ac:dyDescent="0.25">
      <c r="A32" s="1">
        <v>16</v>
      </c>
      <c r="B32" s="40" t="s">
        <v>41</v>
      </c>
      <c r="C32" s="1"/>
      <c r="D32" s="41" t="s">
        <v>140</v>
      </c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7" zoomScaleNormal="100" workbookViewId="0">
      <selection activeCell="D27" sqref="D27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11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10</v>
      </c>
      <c r="C8" s="30">
        <f>COUNTIF(E$17:E$995, "Completed Day 1")</f>
        <v>1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5</v>
      </c>
      <c r="C9" s="30">
        <f>COUNTIF(E$17:E$995, "Completed Day 2")</f>
        <v>5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5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5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5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5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5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5">
      <c r="A17" s="1">
        <v>1</v>
      </c>
      <c r="B17" s="40" t="s">
        <v>44</v>
      </c>
      <c r="C17" s="1"/>
      <c r="D17" s="44" t="s">
        <v>149</v>
      </c>
      <c r="E17" s="42" t="s">
        <v>147</v>
      </c>
      <c r="F17" s="43"/>
    </row>
    <row r="18" spans="1:6" x14ac:dyDescent="0.25">
      <c r="A18" s="1">
        <v>2</v>
      </c>
      <c r="B18" s="40" t="s">
        <v>44</v>
      </c>
      <c r="C18" s="1"/>
      <c r="D18" s="41" t="s">
        <v>148</v>
      </c>
      <c r="E18" s="42" t="s">
        <v>150</v>
      </c>
      <c r="F18" s="43"/>
    </row>
    <row r="19" spans="1:6" x14ac:dyDescent="0.25">
      <c r="A19" s="1">
        <v>3</v>
      </c>
      <c r="B19" s="40" t="s">
        <v>44</v>
      </c>
      <c r="C19" s="1"/>
      <c r="D19" s="41" t="s">
        <v>151</v>
      </c>
      <c r="E19" s="42" t="s">
        <v>150</v>
      </c>
      <c r="F19" s="43"/>
    </row>
    <row r="20" spans="1:6" x14ac:dyDescent="0.25">
      <c r="A20" s="1">
        <v>4</v>
      </c>
      <c r="B20" s="40" t="s">
        <v>56</v>
      </c>
      <c r="C20" s="1"/>
      <c r="D20" s="41" t="s">
        <v>152</v>
      </c>
      <c r="E20" s="42" t="s">
        <v>150</v>
      </c>
      <c r="F20" s="43"/>
    </row>
    <row r="21" spans="1:6" x14ac:dyDescent="0.25">
      <c r="A21" s="1">
        <v>5</v>
      </c>
      <c r="B21" s="40" t="s">
        <v>52</v>
      </c>
      <c r="C21" s="1"/>
      <c r="D21" s="41" t="s">
        <v>155</v>
      </c>
      <c r="E21" s="42" t="s">
        <v>150</v>
      </c>
      <c r="F21" s="43"/>
    </row>
    <row r="22" spans="1:6" x14ac:dyDescent="0.25">
      <c r="A22" s="1">
        <v>6</v>
      </c>
      <c r="B22" s="40" t="s">
        <v>44</v>
      </c>
      <c r="C22" s="1"/>
      <c r="D22" s="41" t="s">
        <v>157</v>
      </c>
      <c r="E22" s="42" t="s">
        <v>150</v>
      </c>
      <c r="F22" s="43"/>
    </row>
    <row r="23" spans="1:6" x14ac:dyDescent="0.25">
      <c r="A23" s="1">
        <v>7</v>
      </c>
      <c r="B23" s="40" t="s">
        <v>44</v>
      </c>
      <c r="C23" s="1"/>
      <c r="D23" s="41" t="s">
        <v>158</v>
      </c>
      <c r="E23" s="42" t="s">
        <v>146</v>
      </c>
      <c r="F23" s="43"/>
    </row>
    <row r="24" spans="1:6" x14ac:dyDescent="0.25">
      <c r="A24" s="1">
        <v>8</v>
      </c>
      <c r="B24" s="40" t="s">
        <v>44</v>
      </c>
      <c r="C24" s="1"/>
      <c r="D24" s="41" t="s">
        <v>153</v>
      </c>
      <c r="E24" s="42"/>
      <c r="F24" s="43"/>
    </row>
    <row r="25" spans="1:6" x14ac:dyDescent="0.25">
      <c r="A25" s="1">
        <v>9</v>
      </c>
      <c r="B25" s="40" t="s">
        <v>44</v>
      </c>
      <c r="C25" s="1"/>
      <c r="D25" s="41" t="s">
        <v>156</v>
      </c>
      <c r="E25" s="42"/>
      <c r="F25" s="43"/>
    </row>
    <row r="26" spans="1:6" x14ac:dyDescent="0.25">
      <c r="A26" s="1">
        <v>10</v>
      </c>
      <c r="B26" s="40" t="s">
        <v>44</v>
      </c>
      <c r="C26" s="1"/>
      <c r="D26" s="41" t="s">
        <v>159</v>
      </c>
      <c r="E26" s="42"/>
      <c r="F26" s="43"/>
    </row>
    <row r="27" spans="1:6" x14ac:dyDescent="0.25">
      <c r="A27" s="1">
        <v>11</v>
      </c>
      <c r="B27" s="40" t="s">
        <v>44</v>
      </c>
      <c r="C27" s="1"/>
      <c r="D27" s="41" t="s">
        <v>160</v>
      </c>
      <c r="E27" s="42"/>
      <c r="F27" s="43"/>
    </row>
    <row r="28" spans="1:6" x14ac:dyDescent="0.25">
      <c r="A28" s="1">
        <v>12</v>
      </c>
      <c r="B28" s="40"/>
      <c r="C28" s="1"/>
      <c r="D28" s="41"/>
      <c r="E28" s="42"/>
      <c r="F28" s="43"/>
    </row>
    <row r="29" spans="1:6" x14ac:dyDescent="0.25">
      <c r="A29" s="1">
        <v>13</v>
      </c>
      <c r="B29" s="40"/>
      <c r="C29" s="1"/>
      <c r="D29" s="41"/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5">
      <c r="A17" s="1">
        <v>1</v>
      </c>
      <c r="B17" s="40"/>
      <c r="C17" s="1"/>
      <c r="D17" s="44" t="s">
        <v>141</v>
      </c>
      <c r="E17" s="42"/>
      <c r="F17" s="43"/>
    </row>
    <row r="18" spans="1:6" x14ac:dyDescent="0.25">
      <c r="A18" s="1">
        <v>2</v>
      </c>
      <c r="B18" s="40"/>
      <c r="C18" s="1"/>
      <c r="D18" s="41"/>
      <c r="E18" s="42"/>
      <c r="F18" s="43"/>
    </row>
    <row r="19" spans="1:6" x14ac:dyDescent="0.25">
      <c r="A19" s="1">
        <v>3</v>
      </c>
      <c r="B19" s="40"/>
      <c r="C19" s="1"/>
      <c r="D19" s="41"/>
      <c r="E19" s="42"/>
      <c r="F19" s="43"/>
    </row>
    <row r="20" spans="1:6" x14ac:dyDescent="0.25">
      <c r="A20" s="1">
        <v>4</v>
      </c>
      <c r="B20" s="40"/>
      <c r="C20" s="1"/>
      <c r="D20" s="41"/>
      <c r="E20" s="42"/>
      <c r="F20" s="43"/>
    </row>
    <row r="21" spans="1:6" x14ac:dyDescent="0.25">
      <c r="A21" s="1">
        <v>5</v>
      </c>
      <c r="B21" s="40"/>
      <c r="C21" s="1"/>
      <c r="D21" s="41"/>
      <c r="E21" s="42"/>
      <c r="F21" s="43"/>
    </row>
    <row r="22" spans="1:6" x14ac:dyDescent="0.25">
      <c r="A22" s="1">
        <v>6</v>
      </c>
      <c r="B22" s="40"/>
      <c r="C22" s="1"/>
      <c r="D22" s="41"/>
      <c r="E22" s="42"/>
      <c r="F22" s="43"/>
    </row>
    <row r="23" spans="1:6" x14ac:dyDescent="0.25">
      <c r="A23" s="1">
        <v>7</v>
      </c>
      <c r="B23" s="40"/>
      <c r="C23" s="1"/>
      <c r="D23" s="41"/>
      <c r="E23" s="42"/>
      <c r="F23" s="43"/>
    </row>
    <row r="24" spans="1:6" x14ac:dyDescent="0.25">
      <c r="A24" s="1">
        <v>8</v>
      </c>
      <c r="B24" s="40"/>
      <c r="C24" s="1"/>
      <c r="D24" s="41"/>
      <c r="E24" s="42"/>
      <c r="F24" s="43"/>
    </row>
    <row r="25" spans="1:6" x14ac:dyDescent="0.25">
      <c r="A25" s="1">
        <v>9</v>
      </c>
      <c r="B25" s="40"/>
      <c r="C25" s="1"/>
      <c r="D25" s="41"/>
      <c r="E25" s="42"/>
      <c r="F25" s="43"/>
    </row>
    <row r="26" spans="1:6" x14ac:dyDescent="0.25">
      <c r="A26" s="1">
        <v>10</v>
      </c>
      <c r="B26" s="40"/>
      <c r="C26" s="1"/>
      <c r="D26" s="41"/>
      <c r="E26" s="42"/>
      <c r="F26" s="43"/>
    </row>
    <row r="27" spans="1:6" x14ac:dyDescent="0.25">
      <c r="A27" s="1">
        <v>11</v>
      </c>
      <c r="B27" s="40"/>
      <c r="C27" s="1"/>
      <c r="D27" s="41"/>
      <c r="E27" s="42"/>
      <c r="F27" s="43"/>
    </row>
    <row r="28" spans="1:6" x14ac:dyDescent="0.25">
      <c r="A28" s="1">
        <v>12</v>
      </c>
      <c r="B28" s="40"/>
      <c r="C28" s="1"/>
      <c r="D28" s="41"/>
      <c r="E28" s="42"/>
      <c r="F28" s="43"/>
    </row>
    <row r="29" spans="1:6" x14ac:dyDescent="0.25">
      <c r="A29" s="1">
        <v>13</v>
      </c>
      <c r="B29" s="40"/>
      <c r="C29" s="1"/>
      <c r="D29" s="41"/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9.6" x14ac:dyDescent="0.25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25">
      <c r="A18" s="1">
        <v>2</v>
      </c>
      <c r="B18" s="40"/>
      <c r="C18" s="1"/>
      <c r="D18" s="41"/>
      <c r="E18" s="42"/>
      <c r="F18" s="43"/>
    </row>
    <row r="19" spans="1:6" x14ac:dyDescent="0.25">
      <c r="A19" s="1">
        <v>3</v>
      </c>
      <c r="B19" s="40"/>
      <c r="C19" s="1"/>
      <c r="D19" s="41"/>
      <c r="E19" s="42"/>
      <c r="F19" s="43"/>
    </row>
    <row r="20" spans="1:6" x14ac:dyDescent="0.25">
      <c r="A20" s="1">
        <v>4</v>
      </c>
      <c r="B20" s="40"/>
      <c r="C20" s="1"/>
      <c r="D20" s="41"/>
      <c r="E20" s="42"/>
      <c r="F20" s="43"/>
    </row>
    <row r="21" spans="1:6" x14ac:dyDescent="0.25">
      <c r="A21" s="1">
        <v>5</v>
      </c>
      <c r="B21" s="40"/>
      <c r="C21" s="1"/>
      <c r="D21" s="41"/>
      <c r="E21" s="42"/>
      <c r="F21" s="43"/>
    </row>
    <row r="22" spans="1:6" x14ac:dyDescent="0.25">
      <c r="A22" s="1">
        <v>6</v>
      </c>
      <c r="B22" s="40"/>
      <c r="C22" s="1"/>
      <c r="D22" s="41"/>
      <c r="E22" s="42"/>
      <c r="F22" s="43"/>
    </row>
    <row r="23" spans="1:6" x14ac:dyDescent="0.25">
      <c r="A23" s="1">
        <v>7</v>
      </c>
      <c r="B23" s="40"/>
      <c r="C23" s="1"/>
      <c r="D23" s="41"/>
      <c r="E23" s="42"/>
      <c r="F23" s="43"/>
    </row>
    <row r="24" spans="1:6" x14ac:dyDescent="0.25">
      <c r="A24" s="1">
        <v>8</v>
      </c>
      <c r="B24" s="40"/>
      <c r="C24" s="1"/>
      <c r="D24" s="41"/>
      <c r="E24" s="42"/>
      <c r="F24" s="43"/>
    </row>
    <row r="25" spans="1:6" x14ac:dyDescent="0.25">
      <c r="A25" s="1">
        <v>9</v>
      </c>
      <c r="B25" s="40"/>
      <c r="C25" s="1"/>
      <c r="D25" s="41"/>
      <c r="E25" s="42"/>
      <c r="F25" s="43"/>
    </row>
    <row r="26" spans="1:6" x14ac:dyDescent="0.25">
      <c r="A26" s="1">
        <v>10</v>
      </c>
      <c r="B26" s="40"/>
      <c r="C26" s="1"/>
      <c r="D26" s="41"/>
      <c r="E26" s="42"/>
      <c r="F26" s="43"/>
    </row>
    <row r="27" spans="1:6" x14ac:dyDescent="0.25">
      <c r="A27" s="1">
        <v>11</v>
      </c>
      <c r="B27" s="40"/>
      <c r="C27" s="1"/>
      <c r="D27" s="41"/>
      <c r="E27" s="42"/>
      <c r="F27" s="43"/>
    </row>
    <row r="28" spans="1:6" x14ac:dyDescent="0.25">
      <c r="A28" s="1">
        <v>12</v>
      </c>
      <c r="B28" s="40"/>
      <c r="C28" s="1"/>
      <c r="D28" s="41"/>
      <c r="E28" s="42"/>
      <c r="F28" s="43"/>
    </row>
    <row r="29" spans="1:6" x14ac:dyDescent="0.25">
      <c r="A29" s="1">
        <v>13</v>
      </c>
      <c r="B29" s="40"/>
      <c r="C29" s="1"/>
      <c r="D29" s="41"/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175</cp:revision>
  <dcterms:created xsi:type="dcterms:W3CDTF">2016-03-21T22:16:37Z</dcterms:created>
  <dcterms:modified xsi:type="dcterms:W3CDTF">2020-03-24T23:59:40Z</dcterms:modified>
  <dc:language>en-US</dc:language>
</cp:coreProperties>
</file>