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CLASS UTA\Spring 2020\CSE 1325\VMShared\cse1325\elsa\"/>
    </mc:Choice>
  </mc:AlternateContent>
  <xr:revisionPtr revIDLastSave="0" documentId="13_ncr:1_{72D68B00-5BB5-4AE4-A7F3-F4DBD4618D62}" xr6:coauthVersionLast="44" xr6:coauthVersionMax="44" xr10:uidLastSave="{00000000-0000-0000-0000-000000000000}"/>
  <bookViews>
    <workbookView xWindow="28680" yWindow="-120" windowWidth="29040" windowHeight="1584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2" i="4"/>
  <c r="B2" i="5" s="1"/>
  <c r="B3" i="5" s="1"/>
  <c r="C14" i="3"/>
  <c r="C13" i="3"/>
  <c r="C12" i="3"/>
  <c r="C11" i="3"/>
  <c r="C10" i="3"/>
  <c r="C9" i="3"/>
  <c r="C8" i="3"/>
  <c r="B7" i="3"/>
  <c r="B3" i="3"/>
  <c r="B2" i="3"/>
  <c r="B1" i="3"/>
  <c r="B1" i="4" s="1"/>
  <c r="B1" i="5" s="1"/>
  <c r="C17" i="1"/>
  <c r="C16" i="1"/>
  <c r="C15" i="1"/>
  <c r="C14" i="1"/>
  <c r="C13" i="1"/>
  <c r="B13" i="1" s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4" i="1"/>
  <c r="B15" i="1" s="1"/>
  <c r="B16" i="1" s="1"/>
  <c r="B17" i="1" s="1"/>
  <c r="B3" i="4"/>
</calcChain>
</file>

<file path=xl/sharedStrings.xml><?xml version="1.0" encoding="utf-8"?>
<sst xmlns="http://schemas.openxmlformats.org/spreadsheetml/2006/main" count="337" uniqueCount="170">
  <si>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</si>
  <si>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</si>
  <si>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</si>
  <si>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</si>
  <si>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</si>
  <si>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</si>
  <si>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</si>
  <si>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</si>
  <si>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</si>
  <si>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</si>
  <si>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</si>
  <si>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</si>
  <si>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</si>
  <si>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</si>
  <si>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</si>
  <si>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</si>
  <si>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</si>
  <si>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</si>
  <si>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</si>
  <si>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</si>
  <si>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</si>
  <si>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</si>
  <si>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</si>
  <si>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</si>
  <si>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</si>
  <si>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</si>
  <si>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</si>
  <si>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</si>
  <si>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</si>
  <si>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</si>
  <si>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</si>
  <si>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</si>
  <si>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</si>
  <si>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</si>
  <si>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</si>
  <si>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</si>
  <si>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</si>
  <si>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</si>
  <si>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</si>
  <si>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</si>
  <si>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</si>
  <si>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</si>
  <si>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</si>
  <si>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</si>
  <si>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</si>
  <si>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</si>
  <si>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</si>
  <si>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</si>
  <si>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</si>
  <si>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</si>
  <si>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</si>
  <si>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</si>
  <si>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</si>
  <si>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</si>
  <si>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</si>
  <si>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</si>
  <si>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</si>
  <si>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</si>
  <si>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</si>
  <si>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</si>
  <si>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</si>
  <si>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</si>
  <si>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</si>
  <si>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</si>
  <si>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</si>
  <si>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</si>
  <si>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</si>
  <si>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</si>
  <si>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</si>
  <si>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</si>
  <si>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</si>
  <si>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</si>
  <si>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</si>
  <si>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</si>
  <si>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</si>
  <si>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</si>
  <si>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</si>
  <si>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</si>
  <si>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</si>
  <si>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</si>
  <si>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</si>
  <si>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</si>
  <si>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</si>
  <si>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</si>
  <si>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</si>
  <si>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</si>
  <si>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</si>
  <si>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</si>
  <si>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</si>
  <si>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</si>
  <si>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</si>
  <si>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</si>
  <si>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</si>
  <si>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</si>
  <si>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</si>
  <si>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</si>
  <si>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</si>
  <si>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</si>
  <si>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</si>
  <si>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</si>
  <si>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</si>
  <si>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</si>
  <si>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</si>
  <si>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</si>
  <si>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</si>
  <si>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</si>
  <si>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</si>
  <si>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</si>
  <si>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</si>
  <si>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</si>
  <si>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</si>
  <si>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</si>
  <si>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</si>
  <si>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</si>
  <si>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</si>
  <si>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</si>
  <si>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</si>
  <si>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</si>
  <si>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</si>
  <si>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</si>
  <si>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</si>
  <si>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</si>
  <si>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</si>
  <si>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</si>
  <si>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</si>
  <si>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</si>
  <si>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</si>
  <si>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</si>
  <si>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</si>
  <si>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</si>
  <si>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</si>
  <si>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</si>
  <si>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</si>
  <si>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</si>
  <si>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</si>
  <si>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</si>
  <si>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</si>
  <si>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</si>
  <si>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</si>
  <si>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</si>
  <si>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</si>
  <si>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</si>
  <si>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Night Coder</t>
  </si>
  <si>
    <t>Sushant Gupta</t>
  </si>
  <si>
    <t>SG</t>
  </si>
  <si>
    <t>Finished in Sprint 1</t>
  </si>
  <si>
    <t>Completed Day 1</t>
  </si>
  <si>
    <t>Write Mainwin public methods</t>
  </si>
  <si>
    <t>Write Mainwin.h</t>
  </si>
  <si>
    <t>Completed Day 2</t>
  </si>
  <si>
    <t>Write on_click_quit method</t>
  </si>
  <si>
    <t>Write on_about_click method</t>
  </si>
  <si>
    <t>Write entry dialog to display in GUI</t>
  </si>
  <si>
    <t>Write get_* methods</t>
  </si>
  <si>
    <t>Write empty rest of the methods/observers</t>
  </si>
  <si>
    <t>Write main.cpp to test so far</t>
  </si>
  <si>
    <t>Completed Day 3</t>
  </si>
  <si>
    <t>write insert customer method</t>
  </si>
  <si>
    <t>write all view customer method</t>
  </si>
  <si>
    <t>write rest of the insert methods</t>
  </si>
  <si>
    <t>write the rest of the view methods</t>
  </si>
  <si>
    <t>Final touch up</t>
  </si>
  <si>
    <t>Completed Day 4</t>
  </si>
  <si>
    <t>Finished in Sprint 2</t>
  </si>
  <si>
    <t>Program completed.</t>
  </si>
  <si>
    <t>Create save method and matching constructor to each class</t>
  </si>
  <si>
    <t>In Work</t>
  </si>
  <si>
    <t>Install I/O Framework and test</t>
  </si>
  <si>
    <t>Adding dialog box to open and save file</t>
  </si>
  <si>
    <t>Write call functions to dialog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</si>
</sst>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2" fillId="0" borderId="0" applyBorder="0" applyProtection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5" fillId="2" borderId="1" applyProtection="0"/>
    <xf numFmtId="0" fontId="6" fillId="0" borderId="0" applyBorder="0" applyProtection="0"/>
    <xf numFmtId="0" fontId="7" fillId="0" borderId="0" applyBorder="0" applyProtection="0"/>
    <xf numFmtId="0" fontId="1" fillId="0" borderId="0" applyBorder="0" applyProtection="0"/>
    <xf numFmtId="0" fontId="8" fillId="3" borderId="0" applyBorder="0" applyProtection="0"/>
    <xf numFmtId="0" fontId="9" fillId="2" borderId="0" applyBorder="0" applyProtection="0"/>
    <xf numFmtId="0" fontId="10" fillId="4" borderId="0" applyBorder="0" applyProtection="0"/>
    <xf numFmtId="0" fontId="10" fillId="0" borderId="0" applyBorder="0" applyProtection="0"/>
    <xf numFmtId="0" fontId="11" fillId="5" borderId="0" applyBorder="0" applyProtection="0"/>
    <xf numFmtId="0" fontId="12" fillId="0" borderId="0" applyBorder="0" applyProtection="0"/>
    <xf numFmtId="0" fontId="13" fillId="6" borderId="0" applyBorder="0" applyProtection="0"/>
    <xf numFmtId="0" fontId="13" fillId="7" borderId="0" applyBorder="0" applyProtection="0"/>
    <xf numFmtId="0" fontId="12" fillId="8" borderId="0" applyBorder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Alignment="1">
      <alignment horizontal="center" vertical="top"/>
    </xf>
    <xf numFmtId="0" fontId="12" fillId="0" borderId="0" xfId="0" applyFont="1" applyAlignment="1">
      <alignment horizontal="right" vertical="top"/>
    </xf>
    <xf numFmtId="0" fontId="12" fillId="0" borderId="3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1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7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2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12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164" fontId="12" fillId="0" borderId="0" xfId="0" applyNumberFormat="1" applyFont="1"/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right"/>
    </xf>
    <xf numFmtId="165" fontId="12" fillId="0" borderId="0" xfId="0" applyNumberFormat="1" applyFont="1"/>
    <xf numFmtId="0" fontId="11" fillId="6" borderId="0" xfId="0" applyFont="1" applyFill="1"/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8" fillId="9" borderId="0" xfId="0" applyFont="1" applyFill="1" applyAlignment="1">
      <alignment vertical="top" wrapText="1"/>
    </xf>
    <xf numFmtId="0" fontId="12" fillId="9" borderId="2" xfId="0" applyFont="1" applyFill="1" applyBorder="1" applyAlignment="1">
      <alignment horizontal="left" vertical="top"/>
    </xf>
    <xf numFmtId="0" fontId="0" fillId="9" borderId="0" xfId="0" applyFill="1"/>
    <xf numFmtId="0" fontId="0" fillId="9" borderId="0" xfId="0" applyFill="1" applyAlignment="1">
      <alignment horizontal="center"/>
    </xf>
    <xf numFmtId="0" fontId="14" fillId="0" borderId="0" xfId="0" applyFont="1" applyBorder="1" applyAlignment="1">
      <alignment vertical="top"/>
    </xf>
    <xf numFmtId="0" fontId="16" fillId="9" borderId="0" xfId="0" applyFont="1" applyFill="1" applyBorder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5-46E3-A6E6-38AD1596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8-4631-8D09-E7827112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2-443C-ACCD-13F348A3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3-4E8A-968E-0458EA2D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3-43B6-861D-4D9E55F3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4-4473-9B88-DEF2A821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FF4DC-076D-4F74-B9AF-A45721F0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438866</xdr:colOff>
      <xdr:row>13</xdr:row>
      <xdr:rowOff>136290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um_EL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  <sheetName val="Sprint 01 Backlog"/>
      <sheetName val="Sprint 02 Backlog"/>
      <sheetName val="Sprint 03 Backlog"/>
      <sheetName val="Sprint 04 Backlog"/>
      <sheetName val="Sprint 05 Backlog"/>
    </sheetNames>
    <sheetDataSet>
      <sheetData sheetId="0"/>
      <sheetData sheetId="1">
        <row r="7">
          <cell r="B7">
            <v>16</v>
          </cell>
        </row>
        <row r="8">
          <cell r="B8">
            <v>13</v>
          </cell>
        </row>
        <row r="9">
          <cell r="B9">
            <v>11</v>
          </cell>
        </row>
        <row r="10">
          <cell r="B10">
            <v>6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opLeftCell="A7" zoomScale="80" zoomScaleNormal="80" workbookViewId="0">
      <selection activeCell="C34" sqref="C34"/>
    </sheetView>
  </sheetViews>
  <sheetFormatPr defaultRowHeight="13.2" x14ac:dyDescent="0.25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33203125" style="1" customWidth="1"/>
    <col min="7" max="7" width="35.109375" style="1" customWidth="1"/>
    <col min="8" max="8" width="13" style="1" customWidth="1"/>
    <col min="9" max="9" width="45.5546875" style="1" customWidth="1"/>
    <col min="10" max="10" width="37" style="1" customWidth="1"/>
    <col min="11" max="11" width="62.21875" style="1" customWidth="1"/>
    <col min="12" max="1025" width="11.5546875" style="1"/>
  </cols>
  <sheetData>
    <row r="1" spans="1:10" s="4" customFormat="1" ht="17.399999999999999" x14ac:dyDescent="0.25">
      <c r="A1" s="1" t="s">
        <v>0</v>
      </c>
      <c r="B1" s="45" t="s">
        <v>1</v>
      </c>
      <c r="C1" s="45"/>
      <c r="D1" s="45"/>
      <c r="E1" s="45"/>
      <c r="F1" s="45"/>
      <c r="G1" s="45"/>
      <c r="H1" s="2"/>
      <c r="I1" s="3" t="s">
        <v>2</v>
      </c>
      <c r="J1"/>
    </row>
    <row r="2" spans="1:10" s="4" customFormat="1" ht="15.6" x14ac:dyDescent="0.25">
      <c r="A2" s="1" t="s">
        <v>3</v>
      </c>
      <c r="B2" s="46" t="s">
        <v>142</v>
      </c>
      <c r="C2" s="46"/>
      <c r="D2" s="46"/>
      <c r="E2" s="46"/>
      <c r="F2" s="46"/>
      <c r="G2" s="46"/>
      <c r="H2" s="2"/>
      <c r="I2" s="2"/>
      <c r="J2" s="2"/>
    </row>
    <row r="3" spans="1:10" s="4" customFormat="1" x14ac:dyDescent="0.25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5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5">
      <c r="A5" s="1" t="s">
        <v>7</v>
      </c>
      <c r="B5" s="47" t="s">
        <v>143</v>
      </c>
      <c r="C5" s="47"/>
      <c r="D5" s="47"/>
      <c r="E5" s="47"/>
      <c r="F5" s="47"/>
      <c r="G5" s="47"/>
      <c r="H5" s="5" t="s">
        <v>144</v>
      </c>
      <c r="I5" s="42">
        <v>1001520302</v>
      </c>
      <c r="J5" s="2"/>
    </row>
    <row r="6" spans="1:10" s="4" customFormat="1" x14ac:dyDescent="0.25">
      <c r="A6"/>
      <c r="B6"/>
      <c r="C6"/>
      <c r="D6"/>
      <c r="E6"/>
      <c r="F6"/>
      <c r="G6"/>
      <c r="H6"/>
      <c r="I6"/>
      <c r="J6" s="2"/>
    </row>
    <row r="7" spans="1:10" s="4" customFormat="1" x14ac:dyDescent="0.25">
      <c r="A7"/>
      <c r="B7"/>
      <c r="C7"/>
      <c r="D7"/>
      <c r="E7"/>
      <c r="F7"/>
      <c r="G7"/>
      <c r="H7"/>
      <c r="I7"/>
      <c r="J7" s="2"/>
    </row>
    <row r="8" spans="1:10" s="4" customFormat="1" x14ac:dyDescent="0.25">
      <c r="A8"/>
      <c r="B8"/>
      <c r="C8"/>
      <c r="D8"/>
      <c r="E8"/>
      <c r="F8"/>
      <c r="G8"/>
      <c r="H8"/>
      <c r="I8"/>
      <c r="J8" s="2"/>
    </row>
    <row r="9" spans="1:10" s="4" customFormat="1" x14ac:dyDescent="0.25">
      <c r="A9"/>
      <c r="B9"/>
      <c r="C9"/>
      <c r="D9"/>
      <c r="E9"/>
      <c r="F9"/>
      <c r="G9"/>
      <c r="H9"/>
      <c r="I9"/>
      <c r="J9" s="2"/>
    </row>
    <row r="10" spans="1:10" s="4" customFormat="1" x14ac:dyDescent="0.25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5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5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5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5">
      <c r="A14" s="10">
        <v>2</v>
      </c>
      <c r="B14" s="2">
        <f>B13-C14</f>
        <v>14</v>
      </c>
      <c r="C14" s="8">
        <f>COUNTIF(G$24:G$101,"Finished in Sprint 2")</f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5">
      <c r="A15" s="10">
        <v>3</v>
      </c>
      <c r="B15" s="2">
        <f>B14-C15</f>
        <v>14</v>
      </c>
      <c r="C15" s="8">
        <f>COUNTIF(G$24:G$101,"Finished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5">
      <c r="A16" s="10">
        <v>4</v>
      </c>
      <c r="B16" s="2">
        <f>B15-C16</f>
        <v>14</v>
      </c>
      <c r="C16" s="8">
        <f>COUNTIF(G$24:G$101,"Finished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25">
      <c r="A17" s="10">
        <v>5</v>
      </c>
      <c r="B17" s="2">
        <f>B16-C17</f>
        <v>14</v>
      </c>
      <c r="C17" s="8">
        <f>COUNTIF(G$24:G$101,"Finished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25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5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5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5">
      <c r="A22" s="13"/>
      <c r="B22" s="13"/>
      <c r="C22" s="13"/>
      <c r="D22" s="13"/>
      <c r="E22" s="13"/>
      <c r="F22" s="48" t="s">
        <v>19</v>
      </c>
      <c r="G22" s="48"/>
      <c r="H22" s="13"/>
      <c r="I22" s="13"/>
      <c r="J22" s="13"/>
    </row>
    <row r="23" spans="1:11" x14ac:dyDescent="0.25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5">
      <c r="A24" s="16" t="s">
        <v>30</v>
      </c>
      <c r="B24" s="17">
        <v>1</v>
      </c>
      <c r="C24" s="17">
        <v>1</v>
      </c>
      <c r="D24" s="17"/>
      <c r="E24" s="17">
        <v>3</v>
      </c>
      <c r="F24" s="18"/>
      <c r="G24" s="18" t="s">
        <v>145</v>
      </c>
      <c r="H24" s="19" t="s">
        <v>31</v>
      </c>
      <c r="I24" s="20" t="s">
        <v>32</v>
      </c>
      <c r="J24" s="20" t="s">
        <v>33</v>
      </c>
      <c r="K24" s="20"/>
    </row>
    <row r="25" spans="1:11" ht="26.4" x14ac:dyDescent="0.25">
      <c r="A25" s="16" t="s">
        <v>34</v>
      </c>
      <c r="B25" s="17">
        <v>2</v>
      </c>
      <c r="C25" s="17">
        <v>1</v>
      </c>
      <c r="D25" s="17"/>
      <c r="E25" s="17">
        <v>8</v>
      </c>
      <c r="F25" s="18"/>
      <c r="G25" s="18" t="s">
        <v>145</v>
      </c>
      <c r="H25" s="19" t="s">
        <v>35</v>
      </c>
      <c r="I25" s="20" t="s">
        <v>36</v>
      </c>
      <c r="J25" s="20" t="s">
        <v>37</v>
      </c>
      <c r="K25" s="20"/>
    </row>
    <row r="26" spans="1:11" ht="26.4" x14ac:dyDescent="0.25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145</v>
      </c>
      <c r="H26" s="19" t="s">
        <v>31</v>
      </c>
      <c r="I26" s="20" t="s">
        <v>39</v>
      </c>
      <c r="J26" s="20" t="s">
        <v>40</v>
      </c>
      <c r="K26" s="20"/>
    </row>
    <row r="27" spans="1:11" ht="26.4" x14ac:dyDescent="0.25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145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5">
      <c r="A28" s="21" t="s">
        <v>44</v>
      </c>
      <c r="B28" s="22">
        <v>5</v>
      </c>
      <c r="C28" s="22">
        <v>2</v>
      </c>
      <c r="D28" s="22"/>
      <c r="E28" s="22">
        <v>21</v>
      </c>
      <c r="F28" s="18"/>
      <c r="G28" s="18" t="s">
        <v>163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5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 t="s">
        <v>163</v>
      </c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5">
      <c r="A30" s="21" t="s">
        <v>52</v>
      </c>
      <c r="B30" s="22">
        <v>7</v>
      </c>
      <c r="C30" s="22">
        <v>2</v>
      </c>
      <c r="D30" s="22"/>
      <c r="E30" s="22">
        <v>8</v>
      </c>
      <c r="F30" s="18"/>
      <c r="G30" s="18" t="s">
        <v>163</v>
      </c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5">
      <c r="A31" s="21" t="s">
        <v>56</v>
      </c>
      <c r="B31" s="22">
        <v>8</v>
      </c>
      <c r="C31" s="22">
        <v>2</v>
      </c>
      <c r="D31" s="22"/>
      <c r="E31" s="22">
        <v>1</v>
      </c>
      <c r="F31" s="18"/>
      <c r="G31" s="18" t="s">
        <v>163</v>
      </c>
      <c r="H31" s="19" t="s">
        <v>57</v>
      </c>
      <c r="I31" s="20" t="s">
        <v>58</v>
      </c>
      <c r="J31" s="20" t="s">
        <v>59</v>
      </c>
      <c r="K31" s="20"/>
    </row>
    <row r="32" spans="1:11" s="23" customFormat="1" ht="26.4" x14ac:dyDescent="0.25">
      <c r="A32" s="24" t="s">
        <v>60</v>
      </c>
      <c r="B32" s="17">
        <v>9</v>
      </c>
      <c r="C32" s="25">
        <v>3</v>
      </c>
      <c r="D32" s="25"/>
      <c r="E32" s="25">
        <v>13</v>
      </c>
      <c r="F32" s="18"/>
      <c r="G32" s="18"/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5">
      <c r="A33" s="24" t="s">
        <v>65</v>
      </c>
      <c r="B33" s="17">
        <v>10</v>
      </c>
      <c r="C33" s="25">
        <v>3</v>
      </c>
      <c r="D33" s="25"/>
      <c r="E33" s="25">
        <v>5</v>
      </c>
      <c r="F33" s="18"/>
      <c r="G33" s="18"/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5">
      <c r="A34" s="24" t="s">
        <v>68</v>
      </c>
      <c r="B34" s="17">
        <v>11</v>
      </c>
      <c r="C34" s="25">
        <v>3</v>
      </c>
      <c r="D34" s="25"/>
      <c r="E34" s="25">
        <v>8</v>
      </c>
      <c r="F34" s="18"/>
      <c r="G34" s="18"/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5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/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5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/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5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6" x14ac:dyDescent="0.25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5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5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5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5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5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5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5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6.4" x14ac:dyDescent="0.25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9.6" x14ac:dyDescent="0.25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6.4" x14ac:dyDescent="0.25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5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5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5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5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5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5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5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5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5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5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5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5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5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5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5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5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5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5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5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5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5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5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5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5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5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5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5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5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5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5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5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5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5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5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5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5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5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5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5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5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5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5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5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5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5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5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5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0" zoomScale="80" zoomScaleNormal="80" workbookViewId="0">
      <selection activeCell="F11" sqref="F11"/>
    </sheetView>
  </sheetViews>
  <sheetFormatPr defaultRowHeight="13.2" x14ac:dyDescent="0.25"/>
  <cols>
    <col min="1" max="1" width="10.33203125" customWidth="1"/>
    <col min="3" max="3" width="12.33203125" customWidth="1"/>
    <col min="4" max="4" width="51.88671875" customWidth="1"/>
    <col min="5" max="5" width="28.6640625" customWidth="1"/>
    <col min="6" max="6" width="51.88671875" customWidth="1"/>
  </cols>
  <sheetData>
    <row r="1" spans="1:1024" s="31" customFormat="1" ht="17.399999999999999" x14ac:dyDescent="0.3">
      <c r="A1" s="29" t="s">
        <v>8</v>
      </c>
      <c r="B1" s="29">
        <v>1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v>43893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B2+14</f>
        <v>43907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16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13</v>
      </c>
      <c r="C8" s="29">
        <f>COUNTIF(E$17:E$995, "Completed Day 1")</f>
        <v>3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11</v>
      </c>
      <c r="C9" s="29">
        <f>COUNTIF(E$17:E$995, "Completed Day 2")</f>
        <v>2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6</v>
      </c>
      <c r="C10" s="29">
        <f>COUNTIF(E$17:E$995, "Completed Day 3")</f>
        <v>5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0</v>
      </c>
      <c r="C11" s="29">
        <f>COUNTIF(E$17:E$995, "Completed Day 4")</f>
        <v>6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0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x14ac:dyDescent="0.25">
      <c r="A17">
        <v>1</v>
      </c>
      <c r="B17" s="43" t="s">
        <v>30</v>
      </c>
      <c r="D17" s="43" t="s">
        <v>122</v>
      </c>
      <c r="E17" s="44" t="s">
        <v>146</v>
      </c>
      <c r="F17" t="s">
        <v>123</v>
      </c>
    </row>
    <row r="18" spans="1:6" x14ac:dyDescent="0.25">
      <c r="A18">
        <v>2</v>
      </c>
      <c r="B18" s="43" t="s">
        <v>30</v>
      </c>
      <c r="D18" s="43" t="s">
        <v>124</v>
      </c>
      <c r="E18" s="44" t="s">
        <v>146</v>
      </c>
      <c r="F18" t="s">
        <v>125</v>
      </c>
    </row>
    <row r="19" spans="1:6" x14ac:dyDescent="0.25">
      <c r="A19">
        <v>3</v>
      </c>
      <c r="B19" s="43" t="s">
        <v>30</v>
      </c>
      <c r="D19" s="43" t="s">
        <v>126</v>
      </c>
      <c r="E19" s="44" t="s">
        <v>146</v>
      </c>
    </row>
    <row r="20" spans="1:6" x14ac:dyDescent="0.25">
      <c r="A20">
        <v>4</v>
      </c>
      <c r="B20" s="43" t="s">
        <v>34</v>
      </c>
      <c r="D20" s="43" t="s">
        <v>128</v>
      </c>
      <c r="E20" s="44" t="s">
        <v>149</v>
      </c>
    </row>
    <row r="21" spans="1:6" x14ac:dyDescent="0.25">
      <c r="A21">
        <v>5</v>
      </c>
      <c r="B21" s="43" t="s">
        <v>34</v>
      </c>
      <c r="D21" s="43" t="s">
        <v>129</v>
      </c>
      <c r="E21" s="44" t="s">
        <v>149</v>
      </c>
    </row>
    <row r="22" spans="1:6" x14ac:dyDescent="0.25">
      <c r="A22">
        <v>6</v>
      </c>
      <c r="B22" s="43" t="s">
        <v>34</v>
      </c>
      <c r="D22" s="43" t="s">
        <v>130</v>
      </c>
      <c r="E22" s="44" t="s">
        <v>156</v>
      </c>
    </row>
    <row r="23" spans="1:6" x14ac:dyDescent="0.25">
      <c r="A23">
        <v>7</v>
      </c>
      <c r="B23" s="43" t="s">
        <v>38</v>
      </c>
      <c r="D23" s="43" t="s">
        <v>131</v>
      </c>
      <c r="E23" s="44" t="s">
        <v>156</v>
      </c>
    </row>
    <row r="24" spans="1:6" x14ac:dyDescent="0.25">
      <c r="A24">
        <v>8</v>
      </c>
      <c r="B24" s="43" t="s">
        <v>38</v>
      </c>
      <c r="D24" s="43" t="s">
        <v>132</v>
      </c>
      <c r="E24" s="44" t="s">
        <v>156</v>
      </c>
    </row>
    <row r="25" spans="1:6" x14ac:dyDescent="0.25">
      <c r="A25">
        <v>9</v>
      </c>
      <c r="B25" s="43" t="s">
        <v>38</v>
      </c>
      <c r="D25" s="43" t="s">
        <v>133</v>
      </c>
      <c r="E25" s="44" t="s">
        <v>156</v>
      </c>
    </row>
    <row r="26" spans="1:6" x14ac:dyDescent="0.25">
      <c r="A26">
        <v>10</v>
      </c>
      <c r="B26" s="43" t="s">
        <v>38</v>
      </c>
      <c r="D26" s="43" t="s">
        <v>134</v>
      </c>
      <c r="E26" s="44" t="s">
        <v>156</v>
      </c>
    </row>
    <row r="27" spans="1:6" x14ac:dyDescent="0.25">
      <c r="A27">
        <v>11</v>
      </c>
      <c r="B27" s="43" t="s">
        <v>41</v>
      </c>
      <c r="D27" s="43" t="s">
        <v>135</v>
      </c>
      <c r="E27" s="44" t="s">
        <v>162</v>
      </c>
    </row>
    <row r="28" spans="1:6" x14ac:dyDescent="0.25">
      <c r="A28">
        <v>12</v>
      </c>
      <c r="B28" s="43" t="s">
        <v>41</v>
      </c>
      <c r="D28" s="43" t="s">
        <v>136</v>
      </c>
      <c r="E28" s="44" t="s">
        <v>162</v>
      </c>
    </row>
    <row r="29" spans="1:6" x14ac:dyDescent="0.25">
      <c r="A29">
        <v>13</v>
      </c>
      <c r="B29" s="43" t="s">
        <v>41</v>
      </c>
      <c r="D29" s="43" t="s">
        <v>137</v>
      </c>
      <c r="E29" s="44" t="s">
        <v>162</v>
      </c>
    </row>
    <row r="30" spans="1:6" x14ac:dyDescent="0.25">
      <c r="A30">
        <v>14</v>
      </c>
      <c r="B30" s="43" t="s">
        <v>41</v>
      </c>
      <c r="D30" s="43" t="s">
        <v>138</v>
      </c>
      <c r="E30" s="44" t="s">
        <v>162</v>
      </c>
    </row>
    <row r="31" spans="1:6" x14ac:dyDescent="0.25">
      <c r="A31">
        <v>15</v>
      </c>
      <c r="B31" s="43" t="s">
        <v>41</v>
      </c>
      <c r="D31" s="43" t="s">
        <v>139</v>
      </c>
      <c r="E31" s="44" t="s">
        <v>162</v>
      </c>
    </row>
    <row r="32" spans="1:6" x14ac:dyDescent="0.25">
      <c r="A32">
        <v>16</v>
      </c>
      <c r="B32" s="43" t="s">
        <v>41</v>
      </c>
      <c r="D32" s="43" t="s">
        <v>140</v>
      </c>
      <c r="E32" s="44" t="s">
        <v>162</v>
      </c>
    </row>
    <row r="33" spans="1:5" x14ac:dyDescent="0.25">
      <c r="A33">
        <v>17</v>
      </c>
      <c r="B33" s="43"/>
      <c r="D33" s="43"/>
      <c r="E33" s="44"/>
    </row>
    <row r="34" spans="1:5" x14ac:dyDescent="0.25">
      <c r="A34">
        <v>18</v>
      </c>
      <c r="B34" s="43"/>
      <c r="D34" s="43"/>
      <c r="E34" s="44"/>
    </row>
    <row r="35" spans="1:5" x14ac:dyDescent="0.25">
      <c r="A35">
        <v>19</v>
      </c>
      <c r="B35" s="43"/>
      <c r="D35" s="43"/>
      <c r="E35" s="44"/>
    </row>
    <row r="36" spans="1:5" x14ac:dyDescent="0.25">
      <c r="A36">
        <v>20</v>
      </c>
      <c r="B36" s="43"/>
      <c r="D36" s="43"/>
      <c r="E36" s="44"/>
    </row>
    <row r="37" spans="1:5" x14ac:dyDescent="0.25">
      <c r="A37">
        <v>21</v>
      </c>
      <c r="B37" s="43"/>
      <c r="D37" s="43"/>
      <c r="E37" s="44"/>
    </row>
    <row r="38" spans="1:5" x14ac:dyDescent="0.25">
      <c r="A38">
        <v>22</v>
      </c>
      <c r="B38" s="43"/>
      <c r="D38" s="43"/>
      <c r="E38" s="44"/>
    </row>
    <row r="39" spans="1:5" x14ac:dyDescent="0.25">
      <c r="A39">
        <v>23</v>
      </c>
      <c r="B39" s="43"/>
      <c r="D39" s="43"/>
      <c r="E39" s="44"/>
    </row>
    <row r="40" spans="1:5" x14ac:dyDescent="0.25">
      <c r="A40">
        <v>24</v>
      </c>
      <c r="B40" s="43"/>
      <c r="D40" s="43"/>
      <c r="E40" s="44"/>
    </row>
    <row r="41" spans="1:5" x14ac:dyDescent="0.25">
      <c r="A41">
        <v>25</v>
      </c>
      <c r="B41" s="43"/>
      <c r="D41" s="43"/>
      <c r="E41" s="44"/>
    </row>
    <row r="42" spans="1:5" x14ac:dyDescent="0.25">
      <c r="A42">
        <v>26</v>
      </c>
      <c r="B42" s="43"/>
      <c r="D42" s="43"/>
      <c r="E42" s="44"/>
    </row>
    <row r="43" spans="1:5" x14ac:dyDescent="0.25">
      <c r="A43">
        <v>27</v>
      </c>
      <c r="B43" s="43"/>
      <c r="D43" s="43"/>
      <c r="E43" s="44"/>
    </row>
    <row r="44" spans="1:5" x14ac:dyDescent="0.25">
      <c r="A44">
        <v>28</v>
      </c>
      <c r="B44" s="43"/>
      <c r="D44" s="43"/>
      <c r="E44" s="44"/>
    </row>
    <row r="45" spans="1:5" x14ac:dyDescent="0.25">
      <c r="A45">
        <v>29</v>
      </c>
      <c r="B45" s="43"/>
      <c r="D45" s="43"/>
      <c r="E45" s="44"/>
    </row>
    <row r="46" spans="1:5" x14ac:dyDescent="0.25">
      <c r="A46">
        <v>30</v>
      </c>
      <c r="B46" s="43"/>
      <c r="D46" s="43"/>
      <c r="E46" s="44"/>
    </row>
    <row r="47" spans="1:5" x14ac:dyDescent="0.25">
      <c r="A47">
        <v>31</v>
      </c>
      <c r="B47" s="43"/>
      <c r="D47" s="43"/>
      <c r="E47" s="44"/>
    </row>
    <row r="48" spans="1:5" x14ac:dyDescent="0.25">
      <c r="A48">
        <v>32</v>
      </c>
      <c r="B48" s="43"/>
      <c r="D48" s="43"/>
      <c r="E48" s="44"/>
    </row>
    <row r="49" spans="1:5" x14ac:dyDescent="0.25">
      <c r="A49">
        <v>33</v>
      </c>
      <c r="B49" s="43"/>
      <c r="D49" s="43"/>
      <c r="E49" s="44"/>
    </row>
    <row r="50" spans="1:5" x14ac:dyDescent="0.25">
      <c r="A50">
        <v>34</v>
      </c>
      <c r="B50" s="43"/>
      <c r="D50" s="43"/>
      <c r="E50" s="44"/>
    </row>
    <row r="51" spans="1:5" x14ac:dyDescent="0.25">
      <c r="A51">
        <v>35</v>
      </c>
      <c r="B51" s="43"/>
      <c r="D51" s="43"/>
      <c r="E51" s="44"/>
    </row>
    <row r="52" spans="1:5" x14ac:dyDescent="0.25">
      <c r="A52">
        <v>36</v>
      </c>
      <c r="B52" s="43"/>
      <c r="D52" s="43"/>
      <c r="E52" s="44"/>
    </row>
    <row r="53" spans="1:5" x14ac:dyDescent="0.25">
      <c r="A53">
        <v>37</v>
      </c>
      <c r="B53" s="43"/>
      <c r="D53" s="43"/>
      <c r="E53" s="44"/>
    </row>
    <row r="54" spans="1:5" x14ac:dyDescent="0.25">
      <c r="A54">
        <v>38</v>
      </c>
      <c r="B54" s="43"/>
      <c r="D54" s="43"/>
      <c r="E54" s="44"/>
    </row>
    <row r="55" spans="1:5" x14ac:dyDescent="0.25">
      <c r="A55">
        <v>39</v>
      </c>
      <c r="B55" s="43"/>
      <c r="D55" s="43"/>
      <c r="E55" s="44"/>
    </row>
    <row r="56" spans="1:5" x14ac:dyDescent="0.25">
      <c r="A56">
        <v>40</v>
      </c>
      <c r="B56" s="43"/>
      <c r="D56" s="43"/>
      <c r="E56" s="44"/>
    </row>
    <row r="57" spans="1:5" x14ac:dyDescent="0.25">
      <c r="A57">
        <v>41</v>
      </c>
      <c r="B57" s="43"/>
      <c r="D57" s="43"/>
      <c r="E57" s="44"/>
    </row>
    <row r="58" spans="1:5" x14ac:dyDescent="0.25">
      <c r="A58">
        <v>42</v>
      </c>
      <c r="B58" s="43"/>
      <c r="D58" s="43"/>
      <c r="E58" s="44"/>
    </row>
    <row r="59" spans="1:5" x14ac:dyDescent="0.25">
      <c r="A59">
        <v>43</v>
      </c>
      <c r="B59" s="43"/>
      <c r="D59" s="43"/>
      <c r="E59" s="44"/>
    </row>
    <row r="60" spans="1:5" x14ac:dyDescent="0.25">
      <c r="A60">
        <v>44</v>
      </c>
      <c r="B60" s="43"/>
      <c r="D60" s="43"/>
      <c r="E60" s="44"/>
    </row>
    <row r="61" spans="1:5" x14ac:dyDescent="0.25">
      <c r="A61">
        <v>45</v>
      </c>
      <c r="B61" s="43"/>
      <c r="D61" s="43"/>
      <c r="E61" s="44"/>
    </row>
    <row r="62" spans="1:5" x14ac:dyDescent="0.25">
      <c r="A62">
        <v>46</v>
      </c>
      <c r="B62" s="43"/>
      <c r="D62" s="43"/>
      <c r="E62" s="44"/>
    </row>
    <row r="63" spans="1:5" x14ac:dyDescent="0.25">
      <c r="A63">
        <v>47</v>
      </c>
      <c r="B63" s="43"/>
      <c r="D63" s="43"/>
      <c r="E63" s="44"/>
    </row>
    <row r="64" spans="1:5" x14ac:dyDescent="0.25">
      <c r="A64">
        <v>48</v>
      </c>
      <c r="B64" s="43"/>
      <c r="D64" s="43"/>
      <c r="E64" s="44"/>
    </row>
    <row r="65" spans="1:5" x14ac:dyDescent="0.25">
      <c r="A65">
        <v>49</v>
      </c>
      <c r="B65" s="43"/>
      <c r="D65" s="43"/>
      <c r="E65" s="44"/>
    </row>
    <row r="66" spans="1:5" x14ac:dyDescent="0.25">
      <c r="A66">
        <v>50</v>
      </c>
      <c r="B66" s="43"/>
      <c r="D66" s="43"/>
      <c r="E66" s="44"/>
    </row>
    <row r="67" spans="1:5" x14ac:dyDescent="0.25">
      <c r="A67">
        <v>51</v>
      </c>
      <c r="B67" s="43"/>
      <c r="D67" s="43"/>
      <c r="E67" s="44"/>
    </row>
    <row r="68" spans="1:5" x14ac:dyDescent="0.25">
      <c r="A68">
        <v>52</v>
      </c>
      <c r="B68" s="43"/>
      <c r="D68" s="43"/>
      <c r="E68" s="44"/>
    </row>
    <row r="69" spans="1:5" x14ac:dyDescent="0.25">
      <c r="A69">
        <v>53</v>
      </c>
      <c r="B69" s="43"/>
      <c r="D69" s="43"/>
      <c r="E69" s="44"/>
    </row>
    <row r="70" spans="1:5" x14ac:dyDescent="0.25">
      <c r="A70">
        <v>54</v>
      </c>
      <c r="B70" s="43"/>
      <c r="D70" s="43"/>
      <c r="E70" s="44"/>
    </row>
    <row r="71" spans="1:5" x14ac:dyDescent="0.25">
      <c r="A71">
        <v>55</v>
      </c>
      <c r="B71" s="43"/>
      <c r="D71" s="43"/>
      <c r="E71" s="44"/>
    </row>
    <row r="72" spans="1:5" x14ac:dyDescent="0.25">
      <c r="A72">
        <v>56</v>
      </c>
      <c r="B72" s="43"/>
      <c r="D72" s="43"/>
      <c r="E72" s="44"/>
    </row>
    <row r="73" spans="1:5" x14ac:dyDescent="0.25">
      <c r="A73">
        <v>57</v>
      </c>
      <c r="B73" s="43"/>
      <c r="D73" s="43"/>
      <c r="E73" s="44"/>
    </row>
    <row r="74" spans="1:5" x14ac:dyDescent="0.25">
      <c r="A74">
        <v>58</v>
      </c>
      <c r="B74" s="43"/>
      <c r="D74" s="43"/>
      <c r="E74" s="44"/>
    </row>
    <row r="75" spans="1:5" x14ac:dyDescent="0.25">
      <c r="A75">
        <v>59</v>
      </c>
      <c r="B75" s="43"/>
      <c r="D75" s="43"/>
      <c r="E75" s="44"/>
    </row>
    <row r="76" spans="1:5" x14ac:dyDescent="0.25">
      <c r="A76">
        <v>60</v>
      </c>
      <c r="B76" s="43"/>
      <c r="D76" s="43"/>
      <c r="E76" s="44"/>
    </row>
    <row r="77" spans="1:5" x14ac:dyDescent="0.25">
      <c r="A77">
        <v>61</v>
      </c>
      <c r="B77" s="43"/>
      <c r="D77" s="43"/>
      <c r="E77" s="44"/>
    </row>
    <row r="78" spans="1:5" x14ac:dyDescent="0.25">
      <c r="A78">
        <v>62</v>
      </c>
      <c r="B78" s="43"/>
      <c r="D78" s="43"/>
      <c r="E78" s="44"/>
    </row>
    <row r="79" spans="1:5" x14ac:dyDescent="0.25">
      <c r="A79">
        <v>63</v>
      </c>
      <c r="B79" s="43"/>
      <c r="D79" s="43"/>
      <c r="E79" s="44"/>
    </row>
    <row r="80" spans="1:5" x14ac:dyDescent="0.25">
      <c r="A80">
        <v>64</v>
      </c>
      <c r="B80" s="43"/>
      <c r="D80" s="43"/>
      <c r="E80" s="44"/>
    </row>
    <row r="81" spans="1:5" x14ac:dyDescent="0.25">
      <c r="A81">
        <v>65</v>
      </c>
      <c r="B81" s="43"/>
      <c r="D81" s="43"/>
      <c r="E81" s="44"/>
    </row>
    <row r="82" spans="1:5" x14ac:dyDescent="0.25">
      <c r="A82">
        <v>66</v>
      </c>
      <c r="B82" s="43"/>
      <c r="D82" s="43"/>
      <c r="E82" s="44"/>
    </row>
    <row r="83" spans="1:5" x14ac:dyDescent="0.25">
      <c r="A83">
        <v>67</v>
      </c>
      <c r="B83" s="43"/>
      <c r="D83" s="43"/>
      <c r="E83" s="44"/>
    </row>
    <row r="84" spans="1:5" x14ac:dyDescent="0.25">
      <c r="A84">
        <v>68</v>
      </c>
      <c r="B84" s="43"/>
      <c r="D84" s="43"/>
      <c r="E84" s="44"/>
    </row>
    <row r="85" spans="1:5" x14ac:dyDescent="0.25">
      <c r="A85">
        <v>69</v>
      </c>
      <c r="B85" s="43"/>
      <c r="D85" s="43"/>
      <c r="E85" s="44"/>
    </row>
    <row r="86" spans="1:5" x14ac:dyDescent="0.25">
      <c r="A86">
        <v>70</v>
      </c>
      <c r="B86" s="43"/>
      <c r="D86" s="43"/>
      <c r="E86" s="44"/>
    </row>
    <row r="87" spans="1:5" x14ac:dyDescent="0.25">
      <c r="A87">
        <v>71</v>
      </c>
      <c r="B87" s="43"/>
      <c r="D87" s="43"/>
      <c r="E87" s="44"/>
    </row>
    <row r="88" spans="1:5" x14ac:dyDescent="0.25">
      <c r="A88">
        <v>72</v>
      </c>
      <c r="B88" s="43"/>
      <c r="D88" s="43"/>
      <c r="E88" s="44"/>
    </row>
    <row r="89" spans="1:5" x14ac:dyDescent="0.25">
      <c r="A89">
        <v>73</v>
      </c>
      <c r="B89" s="43"/>
      <c r="D89" s="43"/>
      <c r="E89" s="44"/>
    </row>
    <row r="90" spans="1:5" x14ac:dyDescent="0.25">
      <c r="A90">
        <v>74</v>
      </c>
      <c r="B90" s="43"/>
      <c r="D90" s="43"/>
      <c r="E90" s="44"/>
    </row>
    <row r="91" spans="1:5" x14ac:dyDescent="0.25">
      <c r="A91">
        <v>75</v>
      </c>
      <c r="B91" s="43"/>
      <c r="D91" s="43"/>
      <c r="E91" s="44"/>
    </row>
    <row r="92" spans="1:5" x14ac:dyDescent="0.25">
      <c r="A92">
        <v>76</v>
      </c>
      <c r="B92" s="43"/>
      <c r="D92" s="43"/>
      <c r="E92" s="44"/>
    </row>
    <row r="93" spans="1:5" x14ac:dyDescent="0.25">
      <c r="A93">
        <v>77</v>
      </c>
      <c r="B93" s="43"/>
      <c r="D93" s="43"/>
      <c r="E93" s="44"/>
    </row>
    <row r="94" spans="1:5" x14ac:dyDescent="0.25">
      <c r="A94">
        <v>78</v>
      </c>
      <c r="B94" s="43"/>
      <c r="D94" s="43"/>
      <c r="E94" s="44"/>
    </row>
    <row r="95" spans="1:5" x14ac:dyDescent="0.25">
      <c r="A95">
        <v>79</v>
      </c>
      <c r="B95" s="43"/>
      <c r="D95" s="43"/>
      <c r="E95" s="44"/>
    </row>
    <row r="96" spans="1:5" x14ac:dyDescent="0.25">
      <c r="A96">
        <v>80</v>
      </c>
      <c r="B96" s="43"/>
      <c r="D96" s="43"/>
      <c r="E96" s="44"/>
    </row>
    <row r="97" spans="1:5" x14ac:dyDescent="0.25">
      <c r="A97">
        <v>81</v>
      </c>
      <c r="B97" s="43"/>
      <c r="D97" s="43"/>
      <c r="E97" s="44"/>
    </row>
    <row r="98" spans="1:5" x14ac:dyDescent="0.25">
      <c r="A98">
        <v>82</v>
      </c>
      <c r="B98" s="43"/>
      <c r="D98" s="43"/>
      <c r="E98" s="44"/>
    </row>
    <row r="99" spans="1:5" x14ac:dyDescent="0.25">
      <c r="A99">
        <v>83</v>
      </c>
      <c r="B99" s="43"/>
      <c r="D99" s="43"/>
      <c r="E99" s="44"/>
    </row>
    <row r="100" spans="1:5" x14ac:dyDescent="0.25">
      <c r="A100">
        <v>84</v>
      </c>
      <c r="B100" s="43"/>
      <c r="D100" s="43"/>
      <c r="E100" s="44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21B8FDA3-3543-4A38-94CF-A2013F10031F}">
      <formula1>0</formula1>
      <formula2>0</formula2>
    </dataValidation>
    <dataValidation type="list" operator="equal" allowBlank="1" showInputMessage="1" showErrorMessage="1" promptTitle="Select Feature ID from Product Backlog" sqref="C17:C100" xr:uid="{3C34B089-EC5B-43BB-9100-BA46A9E2CF63}">
      <formula1>#REF!</formula1>
      <formula2>0</formula2>
    </dataValidation>
    <dataValidation operator="equal" allowBlank="1" showInputMessage="1" showErrorMessage="1" promptTitle="Task Description" sqref="D17:D100" xr:uid="{D9D36134-C257-418D-9484-0FEDFB81CDC5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4F5CC480-6417-4E30-8D13-F6680D1E51CD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C6847EF6-55DE-4E8A-98BA-41E18CA884F3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91F996DE-6F64-4983-86D4-4DBECF61EC0E}">
          <x14:formula1>
            <xm:f>'C:\Users\gupta\Dropbox\CLASS UTA\Spring 2020\CSE 1325\VMShared\cse1325\elsa\[Scrum_ELSA.xlsx]Product Backlog'!#REF!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0" zoomScaleNormal="100" workbookViewId="0">
      <selection activeCell="E23" sqref="E23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01 Backlog'!B1+1</f>
        <v>2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01 Backlog'!B3</f>
        <v>43907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B2+7</f>
        <v>43914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13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12</v>
      </c>
      <c r="C8" s="29">
        <f>COUNTIF(E$17:E$995, "Completed Day 1")</f>
        <v>1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6</v>
      </c>
      <c r="C9" s="29">
        <f>COUNTIF(E$17:E$995, "Completed Day 2")</f>
        <v>6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3</v>
      </c>
      <c r="C10" s="29">
        <f>COUNTIF(E$17:E$995, "Completed Day 3")</f>
        <v>3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0</v>
      </c>
      <c r="C11" s="29">
        <f>COUNTIF(E$17:E$995, "Completed Day 4")</f>
        <v>3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0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x14ac:dyDescent="0.25">
      <c r="A17" s="1">
        <v>1</v>
      </c>
      <c r="B17" s="37" t="s">
        <v>44</v>
      </c>
      <c r="C17" s="1"/>
      <c r="D17" s="41" t="s">
        <v>148</v>
      </c>
      <c r="E17" s="39" t="s">
        <v>146</v>
      </c>
      <c r="F17" s="40"/>
    </row>
    <row r="18" spans="1:6" x14ac:dyDescent="0.25">
      <c r="A18" s="1">
        <v>2</v>
      </c>
      <c r="B18" s="37" t="s">
        <v>44</v>
      </c>
      <c r="C18" s="1"/>
      <c r="D18" s="38" t="s">
        <v>147</v>
      </c>
      <c r="E18" s="39" t="s">
        <v>149</v>
      </c>
      <c r="F18" s="40"/>
    </row>
    <row r="19" spans="1:6" x14ac:dyDescent="0.25">
      <c r="A19" s="1">
        <v>3</v>
      </c>
      <c r="B19" s="37" t="s">
        <v>44</v>
      </c>
      <c r="C19" s="1"/>
      <c r="D19" s="38" t="s">
        <v>150</v>
      </c>
      <c r="E19" s="39" t="s">
        <v>149</v>
      </c>
      <c r="F19" s="40"/>
    </row>
    <row r="20" spans="1:6" x14ac:dyDescent="0.25">
      <c r="A20" s="1">
        <v>4</v>
      </c>
      <c r="B20" s="37" t="s">
        <v>56</v>
      </c>
      <c r="C20" s="1"/>
      <c r="D20" s="38" t="s">
        <v>151</v>
      </c>
      <c r="E20" s="39" t="s">
        <v>149</v>
      </c>
      <c r="F20" s="40"/>
    </row>
    <row r="21" spans="1:6" x14ac:dyDescent="0.25">
      <c r="A21" s="1">
        <v>5</v>
      </c>
      <c r="B21" s="37" t="s">
        <v>52</v>
      </c>
      <c r="C21" s="1"/>
      <c r="D21" s="38" t="s">
        <v>152</v>
      </c>
      <c r="E21" s="39" t="s">
        <v>149</v>
      </c>
      <c r="F21" s="40"/>
    </row>
    <row r="22" spans="1:6" x14ac:dyDescent="0.25">
      <c r="A22" s="1">
        <v>6</v>
      </c>
      <c r="B22" s="37" t="s">
        <v>44</v>
      </c>
      <c r="C22" s="1"/>
      <c r="D22" s="38" t="s">
        <v>154</v>
      </c>
      <c r="E22" s="39" t="s">
        <v>149</v>
      </c>
      <c r="F22" s="40"/>
    </row>
    <row r="23" spans="1:6" x14ac:dyDescent="0.25">
      <c r="A23" s="1">
        <v>7</v>
      </c>
      <c r="B23" s="37" t="s">
        <v>44</v>
      </c>
      <c r="C23" s="1"/>
      <c r="D23" s="38" t="s">
        <v>155</v>
      </c>
      <c r="E23" s="39" t="s">
        <v>149</v>
      </c>
      <c r="F23" s="40"/>
    </row>
    <row r="24" spans="1:6" x14ac:dyDescent="0.25">
      <c r="A24" s="1">
        <v>8</v>
      </c>
      <c r="B24" s="37" t="s">
        <v>44</v>
      </c>
      <c r="C24" s="1"/>
      <c r="D24" s="38" t="s">
        <v>153</v>
      </c>
      <c r="E24" s="39" t="s">
        <v>156</v>
      </c>
      <c r="F24" s="40"/>
    </row>
    <row r="25" spans="1:6" x14ac:dyDescent="0.25">
      <c r="A25" s="1">
        <v>9</v>
      </c>
      <c r="B25" s="37" t="s">
        <v>44</v>
      </c>
      <c r="C25" s="1"/>
      <c r="D25" s="38" t="s">
        <v>157</v>
      </c>
      <c r="E25" s="39" t="s">
        <v>156</v>
      </c>
      <c r="F25" s="40"/>
    </row>
    <row r="26" spans="1:6" x14ac:dyDescent="0.25">
      <c r="A26" s="1">
        <v>10</v>
      </c>
      <c r="B26" s="37" t="s">
        <v>48</v>
      </c>
      <c r="C26" s="1"/>
      <c r="D26" s="38" t="s">
        <v>158</v>
      </c>
      <c r="E26" s="39" t="s">
        <v>156</v>
      </c>
      <c r="F26" s="40"/>
    </row>
    <row r="27" spans="1:6" x14ac:dyDescent="0.25">
      <c r="A27" s="1">
        <v>11</v>
      </c>
      <c r="B27" s="37" t="s">
        <v>44</v>
      </c>
      <c r="C27" s="1"/>
      <c r="D27" s="38" t="s">
        <v>159</v>
      </c>
      <c r="E27" s="39" t="s">
        <v>162</v>
      </c>
      <c r="F27" s="40"/>
    </row>
    <row r="28" spans="1:6" x14ac:dyDescent="0.25">
      <c r="A28" s="1">
        <v>12</v>
      </c>
      <c r="B28" s="37" t="s">
        <v>44</v>
      </c>
      <c r="C28" s="1"/>
      <c r="D28" s="38" t="s">
        <v>160</v>
      </c>
      <c r="E28" s="39" t="s">
        <v>162</v>
      </c>
      <c r="F28" s="40"/>
    </row>
    <row r="29" spans="1:6" x14ac:dyDescent="0.25">
      <c r="A29" s="1">
        <v>13</v>
      </c>
      <c r="B29" s="37"/>
      <c r="C29" s="1"/>
      <c r="D29" s="38" t="s">
        <v>161</v>
      </c>
      <c r="E29" s="39" t="s">
        <v>162</v>
      </c>
      <c r="F29" s="40" t="s">
        <v>164</v>
      </c>
    </row>
    <row r="30" spans="1:6" x14ac:dyDescent="0.25">
      <c r="A30" s="1">
        <v>14</v>
      </c>
      <c r="B30" s="37"/>
      <c r="C30" s="1"/>
      <c r="D30" s="38"/>
      <c r="E30" s="39"/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="80" zoomScaleNormal="80" workbookViewId="0">
      <selection activeCell="E19" sqref="E19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3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02 Backlog'!B1+1</f>
        <v>3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02 Backlog'!B2+7</f>
        <v>43914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B2+7</f>
        <v>43921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4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2</v>
      </c>
      <c r="C8" s="29">
        <f>COUNTIF(E$17:E$995, "Completed Day 1")</f>
        <v>2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2</v>
      </c>
      <c r="C9" s="29">
        <f>COUNTIF(E$17:E$995, "Completed Day 2")</f>
        <v>0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2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2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2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2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2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ht="26.4" x14ac:dyDescent="0.25">
      <c r="A17" s="1">
        <v>1</v>
      </c>
      <c r="B17" s="37" t="s">
        <v>60</v>
      </c>
      <c r="C17" s="1"/>
      <c r="D17" s="41" t="s">
        <v>165</v>
      </c>
      <c r="E17" s="39" t="s">
        <v>146</v>
      </c>
      <c r="F17" s="40"/>
    </row>
    <row r="18" spans="1:6" x14ac:dyDescent="0.25">
      <c r="A18" s="1">
        <v>2</v>
      </c>
      <c r="B18" s="37" t="s">
        <v>44</v>
      </c>
      <c r="C18" s="1"/>
      <c r="D18" s="38" t="s">
        <v>167</v>
      </c>
      <c r="E18" s="39" t="s">
        <v>146</v>
      </c>
      <c r="F18" s="40"/>
    </row>
    <row r="19" spans="1:6" x14ac:dyDescent="0.25">
      <c r="A19" s="1">
        <v>3</v>
      </c>
      <c r="B19" s="37" t="s">
        <v>44</v>
      </c>
      <c r="C19" s="1"/>
      <c r="D19" s="38" t="s">
        <v>168</v>
      </c>
      <c r="E19" s="39" t="s">
        <v>166</v>
      </c>
      <c r="F19" s="40"/>
    </row>
    <row r="20" spans="1:6" x14ac:dyDescent="0.25">
      <c r="A20" s="1">
        <v>4</v>
      </c>
      <c r="B20" s="37" t="s">
        <v>44</v>
      </c>
      <c r="C20" s="1"/>
      <c r="D20" s="38" t="s">
        <v>169</v>
      </c>
      <c r="E20" s="39"/>
      <c r="F20" s="40"/>
    </row>
    <row r="21" spans="1:6" x14ac:dyDescent="0.25">
      <c r="A21" s="1">
        <v>5</v>
      </c>
      <c r="B21" s="37" t="s">
        <v>60</v>
      </c>
      <c r="C21" s="1"/>
      <c r="D21" s="38"/>
      <c r="E21" s="39"/>
      <c r="F21" s="40"/>
    </row>
    <row r="22" spans="1:6" x14ac:dyDescent="0.25">
      <c r="A22" s="1">
        <v>6</v>
      </c>
      <c r="B22" s="37"/>
      <c r="C22" s="1"/>
      <c r="D22" s="38"/>
      <c r="E22" s="39"/>
      <c r="F22" s="40"/>
    </row>
    <row r="23" spans="1:6" x14ac:dyDescent="0.25">
      <c r="A23" s="1">
        <v>7</v>
      </c>
      <c r="B23" s="37"/>
      <c r="C23" s="1"/>
      <c r="D23" s="38"/>
      <c r="E23" s="39"/>
      <c r="F23" s="40"/>
    </row>
    <row r="24" spans="1:6" x14ac:dyDescent="0.25">
      <c r="A24" s="1">
        <v>8</v>
      </c>
      <c r="B24" s="37"/>
      <c r="C24" s="1"/>
      <c r="D24" s="38"/>
      <c r="E24" s="39"/>
      <c r="F24" s="40"/>
    </row>
    <row r="25" spans="1:6" x14ac:dyDescent="0.25">
      <c r="A25" s="1">
        <v>9</v>
      </c>
      <c r="B25" s="37"/>
      <c r="C25" s="1"/>
      <c r="D25" s="38"/>
      <c r="E25" s="39"/>
      <c r="F25" s="40"/>
    </row>
    <row r="26" spans="1:6" x14ac:dyDescent="0.25">
      <c r="A26" s="1">
        <v>10</v>
      </c>
      <c r="B26" s="37"/>
      <c r="C26" s="1"/>
      <c r="D26" s="38"/>
      <c r="E26" s="39"/>
      <c r="F26" s="40"/>
    </row>
    <row r="27" spans="1:6" x14ac:dyDescent="0.25">
      <c r="A27" s="1">
        <v>11</v>
      </c>
      <c r="B27" s="37"/>
      <c r="C27" s="1"/>
      <c r="D27" s="38"/>
      <c r="E27" s="39"/>
      <c r="F27" s="40"/>
    </row>
    <row r="28" spans="1:6" x14ac:dyDescent="0.25">
      <c r="A28" s="1">
        <v>12</v>
      </c>
      <c r="B28" s="37"/>
      <c r="C28" s="1"/>
      <c r="D28" s="38"/>
      <c r="E28" s="39"/>
      <c r="F28" s="40"/>
    </row>
    <row r="29" spans="1:6" x14ac:dyDescent="0.25">
      <c r="A29" s="1">
        <v>13</v>
      </c>
      <c r="B29" s="37"/>
      <c r="C29" s="1"/>
      <c r="D29" s="38"/>
      <c r="E29" s="39"/>
      <c r="F29" s="40"/>
    </row>
    <row r="30" spans="1:6" x14ac:dyDescent="0.25">
      <c r="A30" s="1">
        <v>14</v>
      </c>
      <c r="B30" s="37"/>
      <c r="C30" s="1"/>
      <c r="D30" s="38"/>
      <c r="E30" s="39"/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03 Backlog'!B1+1</f>
        <v>4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03 Backlog'!B2+14</f>
        <v>43928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B2+14</f>
        <v>43942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</v>
      </c>
      <c r="C8" s="29">
        <f>COUNTIF(E$17:E$995, "Completed Day 1")</f>
        <v>0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1</v>
      </c>
      <c r="C9" s="29">
        <f>COUNTIF(E$17:E$995, "Completed Day 2")</f>
        <v>0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1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1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1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1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1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ht="39.6" x14ac:dyDescent="0.25">
      <c r="A17" s="1">
        <v>1</v>
      </c>
      <c r="B17" s="37"/>
      <c r="C17" s="1"/>
      <c r="D17" s="41" t="s">
        <v>141</v>
      </c>
      <c r="E17" s="39"/>
      <c r="F17" s="40" t="s">
        <v>127</v>
      </c>
    </row>
    <row r="18" spans="1:6" x14ac:dyDescent="0.25">
      <c r="A18" s="1">
        <v>2</v>
      </c>
      <c r="B18" s="37"/>
      <c r="C18" s="1"/>
      <c r="D18" s="38"/>
      <c r="E18" s="39"/>
      <c r="F18" s="40"/>
    </row>
    <row r="19" spans="1:6" x14ac:dyDescent="0.25">
      <c r="A19" s="1">
        <v>3</v>
      </c>
      <c r="B19" s="37"/>
      <c r="C19" s="1"/>
      <c r="D19" s="38"/>
      <c r="E19" s="39"/>
      <c r="F19" s="40"/>
    </row>
    <row r="20" spans="1:6" x14ac:dyDescent="0.25">
      <c r="A20" s="1">
        <v>4</v>
      </c>
      <c r="B20" s="37"/>
      <c r="C20" s="1"/>
      <c r="D20" s="38"/>
      <c r="E20" s="39"/>
      <c r="F20" s="40"/>
    </row>
    <row r="21" spans="1:6" x14ac:dyDescent="0.25">
      <c r="A21" s="1">
        <v>5</v>
      </c>
      <c r="B21" s="37"/>
      <c r="C21" s="1"/>
      <c r="D21" s="38"/>
      <c r="E21" s="39"/>
      <c r="F21" s="40"/>
    </row>
    <row r="22" spans="1:6" x14ac:dyDescent="0.25">
      <c r="A22" s="1">
        <v>6</v>
      </c>
      <c r="B22" s="37"/>
      <c r="C22" s="1"/>
      <c r="D22" s="38"/>
      <c r="E22" s="39"/>
      <c r="F22" s="40"/>
    </row>
    <row r="23" spans="1:6" x14ac:dyDescent="0.25">
      <c r="A23" s="1">
        <v>7</v>
      </c>
      <c r="B23" s="37"/>
      <c r="C23" s="1"/>
      <c r="D23" s="38"/>
      <c r="E23" s="39"/>
      <c r="F23" s="40"/>
    </row>
    <row r="24" spans="1:6" x14ac:dyDescent="0.25">
      <c r="A24" s="1">
        <v>8</v>
      </c>
      <c r="B24" s="37"/>
      <c r="C24" s="1"/>
      <c r="D24" s="38"/>
      <c r="E24" s="39"/>
      <c r="F24" s="40"/>
    </row>
    <row r="25" spans="1:6" x14ac:dyDescent="0.25">
      <c r="A25" s="1">
        <v>9</v>
      </c>
      <c r="B25" s="37"/>
      <c r="C25" s="1"/>
      <c r="D25" s="38"/>
      <c r="E25" s="39"/>
      <c r="F25" s="40"/>
    </row>
    <row r="26" spans="1:6" x14ac:dyDescent="0.25">
      <c r="A26" s="1">
        <v>10</v>
      </c>
      <c r="B26" s="37"/>
      <c r="C26" s="1"/>
      <c r="D26" s="38"/>
      <c r="E26" s="39"/>
      <c r="F26" s="40"/>
    </row>
    <row r="27" spans="1:6" x14ac:dyDescent="0.25">
      <c r="A27" s="1">
        <v>11</v>
      </c>
      <c r="B27" s="37"/>
      <c r="C27" s="1"/>
      <c r="D27" s="38"/>
      <c r="E27" s="39"/>
      <c r="F27" s="40"/>
    </row>
    <row r="28" spans="1:6" x14ac:dyDescent="0.25">
      <c r="A28" s="1">
        <v>12</v>
      </c>
      <c r="B28" s="37"/>
      <c r="C28" s="1"/>
      <c r="D28" s="38"/>
      <c r="E28" s="39"/>
      <c r="F28" s="40"/>
    </row>
    <row r="29" spans="1:6" x14ac:dyDescent="0.25">
      <c r="A29" s="1">
        <v>13</v>
      </c>
      <c r="B29" s="37"/>
      <c r="C29" s="1"/>
      <c r="D29" s="38"/>
      <c r="E29" s="39"/>
      <c r="F29" s="40"/>
    </row>
    <row r="30" spans="1:6" x14ac:dyDescent="0.25">
      <c r="A30" s="1">
        <v>14</v>
      </c>
      <c r="B30" s="37"/>
      <c r="C30" s="1"/>
      <c r="D30" s="38"/>
      <c r="E30" s="39"/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Gupta</cp:lastModifiedBy>
  <cp:revision>175</cp:revision>
  <dcterms:created xsi:type="dcterms:W3CDTF">2016-03-21T22:16:37Z</dcterms:created>
  <dcterms:modified xsi:type="dcterms:W3CDTF">2020-04-05T07:08:15Z</dcterms:modified>
  <dc:language>en-US</dc:language>
</cp:coreProperties>
</file>