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\Downloads\"/>
    </mc:Choice>
  </mc:AlternateContent>
  <xr:revisionPtr revIDLastSave="0" documentId="8_{9EC03006-8B46-478E-AA7C-22296FB2FC98}" xr6:coauthVersionLast="47" xr6:coauthVersionMax="47" xr10:uidLastSave="{00000000-0000-0000-0000-000000000000}"/>
  <bookViews>
    <workbookView xWindow="-110" yWindow="-110" windowWidth="19420" windowHeight="11500" xr2:uid="{84A1B273-7E83-470D-820A-78B4BF4A0E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  <c r="C97" i="1"/>
  <c r="C96" i="1"/>
  <c r="D82" i="1"/>
  <c r="D83" i="1"/>
  <c r="D84" i="1"/>
  <c r="D85" i="1"/>
  <c r="D86" i="1"/>
  <c r="D87" i="1"/>
  <c r="D81" i="1"/>
  <c r="D67" i="1"/>
  <c r="D68" i="1"/>
  <c r="D69" i="1"/>
  <c r="D70" i="1"/>
  <c r="D71" i="1"/>
  <c r="D72" i="1"/>
  <c r="D52" i="1"/>
  <c r="D53" i="1"/>
  <c r="D54" i="1"/>
  <c r="D55" i="1"/>
  <c r="D56" i="1"/>
  <c r="D57" i="1"/>
  <c r="D58" i="1"/>
  <c r="D51" i="1"/>
  <c r="E23" i="1"/>
  <c r="E24" i="1"/>
  <c r="E25" i="1"/>
  <c r="E26" i="1"/>
  <c r="E27" i="1"/>
  <c r="E28" i="1"/>
  <c r="E22" i="1"/>
  <c r="D23" i="1"/>
  <c r="D24" i="1"/>
  <c r="D25" i="1"/>
  <c r="D26" i="1"/>
  <c r="D27" i="1"/>
  <c r="D28" i="1"/>
  <c r="D22" i="1"/>
  <c r="D38" i="1"/>
  <c r="D39" i="1"/>
  <c r="D40" i="1"/>
  <c r="D41" i="1"/>
  <c r="D42" i="1"/>
  <c r="D43" i="1"/>
  <c r="D44" i="1"/>
  <c r="D45" i="1"/>
  <c r="D46" i="1"/>
  <c r="D37" i="1"/>
  <c r="E4" i="1"/>
  <c r="E5" i="1"/>
  <c r="E6" i="1"/>
  <c r="E7" i="1"/>
  <c r="E8" i="1"/>
  <c r="E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<sst xmlns="http://schemas.openxmlformats.org/spreadsheetml/2006/main" count="23" uniqueCount="17">
  <si>
    <t>Answer of 1b</t>
  </si>
  <si>
    <t>t</t>
  </si>
  <si>
    <t>y=10t-1.86t^2</t>
  </si>
  <si>
    <t>v=dy/dt=10-3.72t</t>
  </si>
  <si>
    <t>Answer of 2b</t>
  </si>
  <si>
    <t>x</t>
  </si>
  <si>
    <t>s=2 sin(πt)+3cos(πt)</t>
  </si>
  <si>
    <t>ds/dt=2πcos(πt) - 3πsin(πt)</t>
  </si>
  <si>
    <t>Answer of no 3b</t>
  </si>
  <si>
    <t>f(x)= sinx/sin (pi*x)</t>
  </si>
  <si>
    <t>Answer of No:4(b)</t>
  </si>
  <si>
    <t>y=(1+x)^1/x</t>
  </si>
  <si>
    <t>Answer of No:5(a)</t>
  </si>
  <si>
    <t>f(x)=e^x+ln|x-4|</t>
  </si>
  <si>
    <t>Answer of no 5b</t>
  </si>
  <si>
    <t>Answer for 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</si>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</sst>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Sheet1!$B$96:$B$102</c:f>
              <c:numCache>
                <c:formatCode>General</c:formatCode>
                <c:ptCount val="7"/>
                <c:pt idx="0">
                  <c:v>0.9</c:v>
                </c:pt>
                <c:pt idx="1">
                  <c:v>0.99</c:v>
                </c:pt>
                <c:pt idx="2">
                  <c:v>0.999</c:v>
                </c:pt>
                <c:pt idx="3">
                  <c:v>0.99990000000000001</c:v>
                </c:pt>
                <c:pt idx="4">
                  <c:v>0.99999000000000005</c:v>
                </c:pt>
                <c:pt idx="5">
                  <c:v>0.99999899999999997</c:v>
                </c:pt>
                <c:pt idx="6">
                  <c:v>0.93200000000000005</c:v>
                </c:pt>
              </c:numCache>
            </c:numRef>
          </c:xVal>
          <c:yVal>
            <c:numRef>
              <c:f>Sheet1!$C$96:$C$102</c:f>
              <c:numCache>
                <c:formatCode>General</c:formatCode>
                <c:ptCount val="7"/>
                <c:pt idx="0">
                  <c:v>5.2809317377168874</c:v>
                </c:pt>
                <c:pt idx="1">
                  <c:v>5.9253121869504017</c:v>
                </c:pt>
                <c:pt idx="2">
                  <c:v>5.9925031246879517</c:v>
                </c:pt>
                <c:pt idx="3">
                  <c:v>5.9992500312491641</c:v>
                </c:pt>
                <c:pt idx="4">
                  <c:v>5.999925000314521</c:v>
                </c:pt>
                <c:pt idx="5">
                  <c:v>5.9999925006673873</c:v>
                </c:pt>
                <c:pt idx="6">
                  <c:v>5.5043505290148049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A-4211-952D-89BD734A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27303"/>
        <c:axId val="931129351"/>
      </c:scatterChart>
      <c:valAx>
        <c:axId val="931127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29351"/>
        <c:crosses val="autoZero"/>
        <c:crossBetween val="midCat"/>
      </c:valAx>
      <c:valAx>
        <c:axId val="931129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27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66235790492065E-2"/>
          <c:y val="0.1367727272727273"/>
          <c:w val="0.88897175566364783"/>
          <c:h val="0.621984609878310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f(x)=e^x+ln|x-4|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Sheet1!$C$81:$C$87</c:f>
              <c:numCache>
                <c:formatCode>General</c:formatCode>
                <c:ptCount val="7"/>
                <c:pt idx="0">
                  <c:v>3.8</c:v>
                </c:pt>
                <c:pt idx="1">
                  <c:v>3.85</c:v>
                </c:pt>
                <c:pt idx="2">
                  <c:v>3.95</c:v>
                </c:pt>
                <c:pt idx="3">
                  <c:v>4</c:v>
                </c:pt>
                <c:pt idx="4">
                  <c:v>4.05</c:v>
                </c:pt>
                <c:pt idx="5">
                  <c:v>4.0999999999999996</c:v>
                </c:pt>
                <c:pt idx="6">
                  <c:v>4.1500000000000004</c:v>
                </c:pt>
              </c:numCache>
            </c:numRef>
          </c:xVal>
          <c:yVal>
            <c:numRef>
              <c:f>Sheet1!$D$81:$D$87</c:f>
              <c:numCache>
                <c:formatCode>General</c:formatCode>
                <c:ptCount val="7"/>
                <c:pt idx="0">
                  <c:v>43.091746580866719</c:v>
                </c:pt>
                <c:pt idx="1">
                  <c:v>45.095943246693402</c:v>
                </c:pt>
                <c:pt idx="2">
                  <c:v>48.939634561277444</c:v>
                </c:pt>
                <c:pt idx="3">
                  <c:v>0</c:v>
                </c:pt>
                <c:pt idx="4">
                  <c:v>54.401724771892191</c:v>
                </c:pt>
                <c:pt idx="5">
                  <c:v>58.0377025043679</c:v>
                </c:pt>
                <c:pt idx="6">
                  <c:v>61.536880313237468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3-4ED8-A4F7-D0A81DD5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050504"/>
        <c:axId val="2043080712"/>
      </c:scatterChart>
      <c:valAx>
        <c:axId val="20430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80712"/>
        <c:crosses val="autoZero"/>
        <c:crossBetween val="midCat"/>
      </c:valAx>
      <c:valAx>
        <c:axId val="20430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Sheet1!$D$66</c:f>
              <c:strCache>
                <c:ptCount val="1"/>
                <c:pt idx="0">
                  <c:v>f(x)=e^x+ln|x-4|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Sheet1!$C$67:$C$72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Sheet1!$D$67:$D$72</c:f>
              <c:numCache>
                <c:formatCode>General</c:formatCode>
                <c:ptCount val="6"/>
                <c:pt idx="0">
                  <c:v>2.3862943611198908</c:v>
                </c:pt>
                <c:pt idx="1">
                  <c:v>3.8168941171271547</c:v>
                </c:pt>
                <c:pt idx="2">
                  <c:v>8.0822032794905958</c:v>
                </c:pt>
                <c:pt idx="3">
                  <c:v>20.085536923187668</c:v>
                </c:pt>
                <c:pt idx="4">
                  <c:v>0</c:v>
                </c:pt>
                <c:pt idx="5">
                  <c:v>148.4131591025766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2-4D7E-BE65-79C7D7F1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55111"/>
        <c:axId val="419057159"/>
      </c:scatterChart>
      <c:valAx>
        <c:axId val="419055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57159"/>
        <c:crosses val="autoZero"/>
        <c:crossBetween val="midCat"/>
      </c:valAx>
      <c:valAx>
        <c:axId val="41905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55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y=(1+x)^1/x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Sheet1!$C$51:$C$58</c:f>
              <c:numCache>
                <c:formatCode>General</c:formatCode>
                <c:ptCount val="8"/>
                <c:pt idx="0">
                  <c:v>-0.1</c:v>
                </c:pt>
                <c:pt idx="1">
                  <c:v>-0.01</c:v>
                </c:pt>
                <c:pt idx="2">
                  <c:v>-1E-3</c:v>
                </c:pt>
                <c:pt idx="3">
                  <c:v>-7.1999999999999995E-2</c:v>
                </c:pt>
                <c:pt idx="4">
                  <c:v>0.01</c:v>
                </c:pt>
                <c:pt idx="5">
                  <c:v>0.01</c:v>
                </c:pt>
                <c:pt idx="6">
                  <c:v>1E-3</c:v>
                </c:pt>
                <c:pt idx="7">
                  <c:v>7.1999999999999995E-2</c:v>
                </c:pt>
              </c:numCache>
            </c:numRef>
          </c:xVal>
          <c:yVal>
            <c:numRef>
              <c:f>Sheet1!$D$51:$D$58</c:f>
              <c:numCache>
                <c:formatCode>0.00</c:formatCode>
                <c:ptCount val="8"/>
                <c:pt idx="0">
                  <c:v>2.8679719907924399</c:v>
                </c:pt>
                <c:pt idx="1">
                  <c:v>2.7319990264290301</c:v>
                </c:pt>
                <c:pt idx="2">
                  <c:v>2.7196422164428289</c:v>
                </c:pt>
                <c:pt idx="3">
                  <c:v>2.8230758867259396</c:v>
                </c:pt>
                <c:pt idx="4">
                  <c:v>2.7048138294215289</c:v>
                </c:pt>
                <c:pt idx="5">
                  <c:v>2.7048138294215289</c:v>
                </c:pt>
                <c:pt idx="6">
                  <c:v>2.7169239322355208</c:v>
                </c:pt>
                <c:pt idx="7">
                  <c:v>2.6264674252894653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E-4020-A8A2-357EC93C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18215"/>
        <c:axId val="487346695"/>
      </c:scatterChart>
      <c:valAx>
        <c:axId val="1948318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46695"/>
        <c:crosses val="autoZero"/>
        <c:crossBetween val="midCat"/>
      </c:valAx>
      <c:valAx>
        <c:axId val="487346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18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f(x)= sinx/sin (pi*x)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Sheet1!$C$37:$C$46</c:f>
              <c:numCache>
                <c:formatCode>General</c:formatCode>
                <c:ptCount val="10"/>
                <c:pt idx="0">
                  <c:v>-0.5</c:v>
                </c:pt>
                <c:pt idx="1">
                  <c:v>-0.1</c:v>
                </c:pt>
                <c:pt idx="2">
                  <c:v>-0.01</c:v>
                </c:pt>
                <c:pt idx="3">
                  <c:v>-1E-3</c:v>
                </c:pt>
                <c:pt idx="4">
                  <c:v>-1E-4</c:v>
                </c:pt>
                <c:pt idx="5">
                  <c:v>1E-4</c:v>
                </c:pt>
                <c:pt idx="6">
                  <c:v>1E-3</c:v>
                </c:pt>
                <c:pt idx="7">
                  <c:v>0.01</c:v>
                </c:pt>
                <c:pt idx="8">
                  <c:v>0.1</c:v>
                </c:pt>
                <c:pt idx="9">
                  <c:v>0.5</c:v>
                </c:pt>
              </c:numCache>
            </c:numRef>
          </c:xVal>
          <c:yVal>
            <c:numRef>
              <c:f>Sheet1!$D$37:$D$46</c:f>
              <c:numCache>
                <c:formatCode>General</c:formatCode>
                <c:ptCount val="10"/>
                <c:pt idx="0">
                  <c:v>0.47942553860420301</c:v>
                </c:pt>
                <c:pt idx="1">
                  <c:v>0.32306772269519507</c:v>
                </c:pt>
                <c:pt idx="2">
                  <c:v>0.3183569460799715</c:v>
                </c:pt>
                <c:pt idx="3">
                  <c:v>0.31831035673143687</c:v>
                </c:pt>
                <c:pt idx="4">
                  <c:v>0.31830989088926209</c:v>
                </c:pt>
                <c:pt idx="5">
                  <c:v>0.31830989088926209</c:v>
                </c:pt>
                <c:pt idx="6">
                  <c:v>0.31831035673143687</c:v>
                </c:pt>
                <c:pt idx="7">
                  <c:v>0.3183569460799715</c:v>
                </c:pt>
                <c:pt idx="8">
                  <c:v>0.32306772269519507</c:v>
                </c:pt>
                <c:pt idx="9">
                  <c:v>0.47942553860420301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9-4CCD-A3EB-16A2D6FD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8344"/>
        <c:axId val="43280392"/>
      </c:scatterChart>
      <c:valAx>
        <c:axId val="4327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392"/>
        <c:crosses val="autoZero"/>
        <c:crossBetween val="midCat"/>
      </c:valAx>
      <c:valAx>
        <c:axId val="4328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Sheet1!$E$21</c:f>
              <c:strCache>
                <c:ptCount val="1"/>
                <c:pt idx="0">
                  <c:v>ds/dt=2πcos(πt) - 3πsin(πt)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Sheet1!$C$22:$C$28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Sheet1!$E$22:$E$28</c:f>
              <c:numCache>
                <c:formatCode>0.00</c:formatCode>
                <c:ptCount val="7"/>
                <c:pt idx="0">
                  <c:v>-7.0218854554992012</c:v>
                </c:pt>
                <c:pt idx="1">
                  <c:v>-9.4247779607693793</c:v>
                </c:pt>
                <c:pt idx="2">
                  <c:v>-10.905107532950133</c:v>
                </c:pt>
                <c:pt idx="3">
                  <c:v>-11.317969199453803</c:v>
                </c:pt>
                <c:pt idx="4">
                  <c:v>-10.622949183786631</c:v>
                </c:pt>
                <c:pt idx="5">
                  <c:v>-8.8880808875713111</c:v>
                </c:pt>
                <c:pt idx="6">
                  <c:v>-6.2831853071795871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E-4B95-BB21-45A15683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33415"/>
        <c:axId val="775643655"/>
      </c:scatterChart>
      <c:valAx>
        <c:axId val="775633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43655"/>
        <c:crosses val="autoZero"/>
        <c:crossBetween val="midCat"/>
      </c:valAx>
      <c:valAx>
        <c:axId val="775643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33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25000000000001"/>
          <c:y val="0.89756896828033728"/>
          <c:w val="0.41043328958880138"/>
          <c:h val="8.754925089616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46611393855834E-2"/>
          <c:y val="0.21615429162471697"/>
          <c:w val="0.8867630958825834"/>
          <c:h val="0.5852717375841938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v=dy/dt=10-3.72t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8.14</c:v>
                </c:pt>
                <c:pt idx="1">
                  <c:v>7.7679999999999998</c:v>
                </c:pt>
                <c:pt idx="2">
                  <c:v>7.3959999999999999</c:v>
                </c:pt>
                <c:pt idx="3">
                  <c:v>7.0239999999999991</c:v>
                </c:pt>
                <c:pt idx="4">
                  <c:v>6.6519999999999992</c:v>
                </c:pt>
                <c:pt idx="5">
                  <c:v>6.2799999999999994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8-45BB-AA02-95246256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58343"/>
        <c:axId val="306194952"/>
      </c:scatterChart>
      <c:valAx>
        <c:axId val="991758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94952"/>
        <c:crosses val="autoZero"/>
        <c:crossBetween val="midCat"/>
      </c:valAx>
      <c:valAx>
        <c:axId val="3061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58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155575</xdr:colOff>
      <xdr:row>93</xdr:row>
      <xdr:rowOff>158750</xdr:rowOff>
    </xdr:from>
    <xdr:to>
      <xdr:col>8</xdr:col>
      <xdr:colOff>88900</xdr:colOff>
      <xdr:row>109</xdr:row>
      <xdr:rowOff>3175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346CC8-4C5C-9441-C7D3-0C8E11D75113}"/>
            </a:ext>
            <a:ext uri="{147F2762-F138-4A5C-976F-8EAC2B608ADB}">
              <a16:predDERef xmlns:a16="http://schemas.microsoft.com/office/drawing/2014/main" pred="{9D59B750-8997-D51F-E7FF-74B403F9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511175</xdr:colOff>
      <xdr:row>78</xdr:row>
      <xdr:rowOff>22225</xdr:rowOff>
    </xdr:from>
    <xdr:to>
      <xdr:col>10</xdr:col>
      <xdr:colOff>368300</xdr:colOff>
      <xdr:row>93</xdr:row>
      <xdr:rowOff>53975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0B9AA1-A8D0-838F-4CF9-BE4C72B318B6}"/>
            </a:ext>
            <a:ext uri="{147F2762-F138-4A5C-976F-8EAC2B608ADB}">
              <a16:predDERef xmlns:a16="http://schemas.microsoft.com/office/drawing/2014/main" pred="{12346CC8-4C5C-9441-C7D3-0C8E11D75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62</xdr:row>
      <xdr:rowOff>47625</xdr:rowOff>
    </xdr:from>
    <xdr:to>
      <xdr:col>10</xdr:col>
      <xdr:colOff>400050</xdr:colOff>
      <xdr:row>77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6D6A21-39A6-A904-5681-1DE73763FCAF}"/>
            </a:ext>
            <a:ext uri="{147F2762-F138-4A5C-976F-8EAC2B608ADB}">
              <a16:predDERef xmlns:a16="http://schemas.microsoft.com/office/drawing/2014/main" pred="{720B9AA1-A8D0-838F-4CF9-BE4C72B31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49</xdr:row>
      <xdr:rowOff>0</xdr:rowOff>
    </xdr:from>
    <xdr:to>
      <xdr:col>9</xdr:col>
      <xdr:colOff>533400</xdr:colOff>
      <xdr:row>60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55E9A3-9F10-4A73-5565-C2CC80062C29}"/>
            </a:ext>
            <a:ext uri="{147F2762-F138-4A5C-976F-8EAC2B608ADB}">
              <a16:predDERef xmlns:a16="http://schemas.microsoft.com/office/drawing/2014/main" pred="{B36D6A21-39A6-A904-5681-1DE73763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34</xdr:row>
      <xdr:rowOff>95250</xdr:rowOff>
    </xdr:from>
    <xdr:to>
      <xdr:col>9</xdr:col>
      <xdr:colOff>514350</xdr:colOff>
      <xdr:row>47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7BF649-D007-AB76-174C-93B5F904B18C}"/>
            </a:ext>
            <a:ext uri="{147F2762-F138-4A5C-976F-8EAC2B608ADB}">
              <a16:predDERef xmlns:a16="http://schemas.microsoft.com/office/drawing/2014/main" pred="{2355E9A3-9F10-4A73-5565-C2CC80062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19</xdr:row>
      <xdr:rowOff>95250</xdr:rowOff>
    </xdr:from>
    <xdr:to>
      <xdr:col>12</xdr:col>
      <xdr:colOff>438150</xdr:colOff>
      <xdr:row>33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7C44E3-3001-7051-43C5-84F2B9A5BBD5}"/>
            </a:ext>
            <a:ext uri="{147F2762-F138-4A5C-976F-8EAC2B608ADB}">
              <a16:predDERef xmlns:a16="http://schemas.microsoft.com/office/drawing/2014/main" pred="{BE7BF649-D007-AB76-174C-93B5F904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47625</xdr:colOff>
      <xdr:row>0</xdr:row>
      <xdr:rowOff>104775</xdr:rowOff>
    </xdr:from>
    <xdr:to>
      <xdr:col>12</xdr:col>
      <xdr:colOff>352425</xdr:colOff>
      <xdr:row>15</xdr:row>
      <xdr:rowOff>128351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022A62-9B07-D92E-F9D7-EB85C62CB93E}"/>
            </a:ext>
            <a:ext uri="{147F2762-F138-4A5C-976F-8EAC2B608ADB}">
              <a16:predDERef xmlns:a16="http://schemas.microsoft.com/office/drawing/2014/main" pred="{427C44E3-3001-7051-43C5-84F2B9A5B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9227-2887-4A40-A6D8-B6144DE61B82}">
  <dimension ref="A1:J102"/>
  <sheetViews>
    <sheetView tabSelected="1" zoomScale="94" workbookViewId="0">
      <selection activeCell="K100" sqref="K100"/>
    </sheetView>
  </sheetViews>
  <sheetFormatPr defaultRowHeight="14.5" x14ac:dyDescent="0.35"/>
  <cols>
    <col min="4" max="4" width="17.1796875" bestFit="1" customWidth="1"/>
    <col min="5" max="5" width="25" bestFit="1" customWidth="1"/>
  </cols>
  <sheetData>
    <row r="1" spans="1:10" x14ac:dyDescent="0.35">
      <c r="C1" s="7" t="s">
        <v>0</v>
      </c>
      <c r="D1" s="7"/>
      <c r="E1" s="7"/>
    </row>
    <row r="2" spans="1:10" x14ac:dyDescent="0.35">
      <c r="C2" s="2" t="s">
        <v>1</v>
      </c>
      <c r="D2" s="2" t="s">
        <v>2</v>
      </c>
      <c r="E2" s="2" t="s">
        <v>3</v>
      </c>
    </row>
    <row r="3" spans="1:10" x14ac:dyDescent="0.35">
      <c r="A3" s="3"/>
      <c r="B3" s="3"/>
      <c r="C3" s="1">
        <v>0.5</v>
      </c>
      <c r="D3" s="1">
        <f>(10*C3)-(1.86)*(C3^2)</f>
        <v>4.5350000000000001</v>
      </c>
      <c r="E3" s="1">
        <f>10-(3.72*C3)</f>
        <v>8.14</v>
      </c>
      <c r="F3" s="3"/>
      <c r="G3" s="3"/>
      <c r="H3" s="3"/>
      <c r="I3" s="3"/>
      <c r="J3" s="3"/>
    </row>
    <row r="4" spans="1:10" x14ac:dyDescent="0.35">
      <c r="C4" s="1">
        <v>0.6</v>
      </c>
      <c r="D4" s="1">
        <f t="shared" ref="D4:D8" si="0">(10*C4)-(1.86)*(C4^2)</f>
        <v>5.3304</v>
      </c>
      <c r="E4" s="1">
        <f t="shared" ref="E4:E8" si="1">10-(3.72*C4)</f>
        <v>7.7679999999999998</v>
      </c>
    </row>
    <row r="5" spans="1:10" x14ac:dyDescent="0.35">
      <c r="C5" s="1">
        <v>0.7</v>
      </c>
      <c r="D5" s="1">
        <f t="shared" si="0"/>
        <v>6.0886000000000005</v>
      </c>
      <c r="E5" s="1">
        <f t="shared" si="1"/>
        <v>7.3959999999999999</v>
      </c>
    </row>
    <row r="6" spans="1:10" x14ac:dyDescent="0.35">
      <c r="C6" s="1">
        <v>0.8</v>
      </c>
      <c r="D6" s="1">
        <f t="shared" si="0"/>
        <v>6.8095999999999997</v>
      </c>
      <c r="E6" s="1">
        <f t="shared" si="1"/>
        <v>7.0239999999999991</v>
      </c>
    </row>
    <row r="7" spans="1:10" x14ac:dyDescent="0.35">
      <c r="C7" s="1">
        <v>0.9</v>
      </c>
      <c r="D7" s="1">
        <f t="shared" si="0"/>
        <v>7.4933999999999994</v>
      </c>
      <c r="E7" s="1">
        <f t="shared" si="1"/>
        <v>6.6519999999999992</v>
      </c>
    </row>
    <row r="8" spans="1:10" x14ac:dyDescent="0.35">
      <c r="C8" s="1">
        <v>1</v>
      </c>
      <c r="D8" s="1">
        <f t="shared" si="0"/>
        <v>8.14</v>
      </c>
      <c r="E8" s="1">
        <f t="shared" si="1"/>
        <v>6.2799999999999994</v>
      </c>
    </row>
    <row r="20" spans="3:5" x14ac:dyDescent="0.35">
      <c r="C20" s="10" t="s">
        <v>4</v>
      </c>
      <c r="D20" s="10"/>
      <c r="E20" s="10"/>
    </row>
    <row r="21" spans="3:5" x14ac:dyDescent="0.35">
      <c r="C21" s="2" t="s">
        <v>5</v>
      </c>
      <c r="D21" s="2" t="s">
        <v>6</v>
      </c>
      <c r="E21" s="2" t="s">
        <v>7</v>
      </c>
    </row>
    <row r="22" spans="3:5" x14ac:dyDescent="0.35">
      <c r="C22" s="1">
        <v>0.4</v>
      </c>
      <c r="D22" s="5">
        <f>2*SIN(PI()* C22) + 3*COS(PI()*C22)</f>
        <v>2.8291640157151496</v>
      </c>
      <c r="E22" s="5">
        <f>(2*PI()*COS(PI()*C22) )- (3*PI()*SIN(PI() * C22))</f>
        <v>-7.0218854554992012</v>
      </c>
    </row>
    <row r="23" spans="3:5" x14ac:dyDescent="0.35">
      <c r="C23" s="1">
        <v>0.5</v>
      </c>
      <c r="D23" s="5">
        <f t="shared" ref="D23:D28" si="2">2*SIN(PI()* C23) + 3*COS(PI()*C23)</f>
        <v>2</v>
      </c>
      <c r="E23" s="5">
        <f t="shared" ref="E23:E28" si="3">(2*PI()*COS(PI()*C23) )- (3*PI()*SIN(PI() * C23))</f>
        <v>-9.4247779607693793</v>
      </c>
    </row>
    <row r="24" spans="3:5" x14ac:dyDescent="0.35">
      <c r="C24" s="1">
        <v>0.6</v>
      </c>
      <c r="D24" s="5">
        <f t="shared" si="2"/>
        <v>0.97506204946546526</v>
      </c>
      <c r="E24" s="5">
        <f t="shared" si="3"/>
        <v>-10.905107532950133</v>
      </c>
    </row>
    <row r="25" spans="3:5" x14ac:dyDescent="0.35">
      <c r="C25" s="1">
        <v>0.7</v>
      </c>
      <c r="D25" s="5">
        <f t="shared" si="2"/>
        <v>-0.14532176812752429</v>
      </c>
      <c r="E25" s="5">
        <f t="shared" si="3"/>
        <v>-11.317969199453803</v>
      </c>
    </row>
    <row r="26" spans="3:5" x14ac:dyDescent="0.35">
      <c r="C26" s="1">
        <v>0.8</v>
      </c>
      <c r="D26" s="5">
        <f t="shared" si="2"/>
        <v>-1.2514804785398954</v>
      </c>
      <c r="E26" s="5">
        <f t="shared" si="3"/>
        <v>-10.622949183786631</v>
      </c>
    </row>
    <row r="27" spans="3:5" x14ac:dyDescent="0.35">
      <c r="C27" s="1">
        <v>0.9</v>
      </c>
      <c r="D27" s="5">
        <f t="shared" si="2"/>
        <v>-2.2351355601355656</v>
      </c>
      <c r="E27" s="5">
        <f t="shared" si="3"/>
        <v>-8.8880808875713111</v>
      </c>
    </row>
    <row r="28" spans="3:5" x14ac:dyDescent="0.35">
      <c r="C28" s="1">
        <v>1</v>
      </c>
      <c r="D28" s="5">
        <f t="shared" si="2"/>
        <v>-2.9999999999999996</v>
      </c>
      <c r="E28" s="5">
        <f t="shared" si="3"/>
        <v>-6.2831853071795871</v>
      </c>
    </row>
    <row r="35" spans="3:5" x14ac:dyDescent="0.35">
      <c r="C35" s="4"/>
      <c r="D35" s="4" t="s">
        <v>8</v>
      </c>
      <c r="E35" s="4"/>
    </row>
    <row r="36" spans="3:5" x14ac:dyDescent="0.35">
      <c r="C36" s="2" t="s">
        <v>5</v>
      </c>
      <c r="D36" s="2" t="s">
        <v>9</v>
      </c>
    </row>
    <row r="37" spans="3:5" x14ac:dyDescent="0.35">
      <c r="C37" s="1">
        <v>-0.5</v>
      </c>
      <c r="D37" s="1">
        <f>SIN(C37)/SIN(PI() *C37)</f>
        <v>0.47942553860420301</v>
      </c>
    </row>
    <row r="38" spans="3:5" x14ac:dyDescent="0.35">
      <c r="C38" s="1">
        <v>-0.1</v>
      </c>
      <c r="D38" s="1">
        <f t="shared" ref="D38:D46" si="4">SIN(C38)/SIN(PI() *C38)</f>
        <v>0.32306772269519507</v>
      </c>
    </row>
    <row r="39" spans="3:5" x14ac:dyDescent="0.35">
      <c r="C39" s="1">
        <v>-0.01</v>
      </c>
      <c r="D39" s="1">
        <f t="shared" si="4"/>
        <v>0.3183569460799715</v>
      </c>
    </row>
    <row r="40" spans="3:5" x14ac:dyDescent="0.35">
      <c r="C40" s="1">
        <v>-1E-3</v>
      </c>
      <c r="D40" s="1">
        <f t="shared" si="4"/>
        <v>0.31831035673143687</v>
      </c>
    </row>
    <row r="41" spans="3:5" x14ac:dyDescent="0.35">
      <c r="C41" s="1">
        <v>-1E-4</v>
      </c>
      <c r="D41" s="1">
        <f t="shared" si="4"/>
        <v>0.31830989088926209</v>
      </c>
    </row>
    <row r="42" spans="3:5" x14ac:dyDescent="0.35">
      <c r="C42" s="1">
        <v>1E-4</v>
      </c>
      <c r="D42" s="1">
        <f t="shared" si="4"/>
        <v>0.31830989088926209</v>
      </c>
    </row>
    <row r="43" spans="3:5" x14ac:dyDescent="0.35">
      <c r="C43" s="1">
        <v>1E-3</v>
      </c>
      <c r="D43" s="1">
        <f t="shared" si="4"/>
        <v>0.31831035673143687</v>
      </c>
    </row>
    <row r="44" spans="3:5" x14ac:dyDescent="0.35">
      <c r="C44" s="1">
        <v>0.01</v>
      </c>
      <c r="D44" s="1">
        <f t="shared" si="4"/>
        <v>0.3183569460799715</v>
      </c>
    </row>
    <row r="45" spans="3:5" x14ac:dyDescent="0.35">
      <c r="C45" s="1">
        <v>0.1</v>
      </c>
      <c r="D45" s="1">
        <f t="shared" si="4"/>
        <v>0.32306772269519507</v>
      </c>
    </row>
    <row r="46" spans="3:5" x14ac:dyDescent="0.35">
      <c r="C46" s="1">
        <v>0.5</v>
      </c>
      <c r="D46" s="1">
        <f t="shared" si="4"/>
        <v>0.47942553860420301</v>
      </c>
    </row>
    <row r="49" spans="3:5" x14ac:dyDescent="0.35">
      <c r="C49" s="9" t="s">
        <v>10</v>
      </c>
      <c r="D49" s="9"/>
      <c r="E49" s="9"/>
    </row>
    <row r="50" spans="3:5" x14ac:dyDescent="0.35">
      <c r="C50" s="2" t="s">
        <v>5</v>
      </c>
      <c r="D50" s="2" t="s">
        <v>11</v>
      </c>
    </row>
    <row r="51" spans="3:5" x14ac:dyDescent="0.35">
      <c r="C51" s="1">
        <v>-0.1</v>
      </c>
      <c r="D51" s="5">
        <f>POWER(1+C51,1/C51)</f>
        <v>2.8679719907924399</v>
      </c>
    </row>
    <row r="52" spans="3:5" x14ac:dyDescent="0.35">
      <c r="C52" s="1">
        <v>-0.01</v>
      </c>
      <c r="D52" s="5">
        <f t="shared" ref="D52:D58" si="5">POWER(1+C52,1/C52)</f>
        <v>2.7319990264290301</v>
      </c>
    </row>
    <row r="53" spans="3:5" x14ac:dyDescent="0.35">
      <c r="C53" s="1">
        <v>-1E-3</v>
      </c>
      <c r="D53" s="5">
        <f t="shared" si="5"/>
        <v>2.7196422164428289</v>
      </c>
    </row>
    <row r="54" spans="3:5" x14ac:dyDescent="0.35">
      <c r="C54" s="1">
        <v>-7.1999999999999995E-2</v>
      </c>
      <c r="D54" s="5">
        <f t="shared" si="5"/>
        <v>2.8230758867259396</v>
      </c>
    </row>
    <row r="55" spans="3:5" x14ac:dyDescent="0.35">
      <c r="C55" s="1">
        <v>0.01</v>
      </c>
      <c r="D55" s="5">
        <f t="shared" si="5"/>
        <v>2.7048138294215289</v>
      </c>
    </row>
    <row r="56" spans="3:5" x14ac:dyDescent="0.35">
      <c r="C56" s="1">
        <v>0.01</v>
      </c>
      <c r="D56" s="5">
        <f t="shared" si="5"/>
        <v>2.7048138294215289</v>
      </c>
    </row>
    <row r="57" spans="3:5" x14ac:dyDescent="0.35">
      <c r="C57" s="1">
        <v>1E-3</v>
      </c>
      <c r="D57" s="5">
        <f t="shared" si="5"/>
        <v>2.7169239322355208</v>
      </c>
    </row>
    <row r="58" spans="3:5" x14ac:dyDescent="0.35">
      <c r="C58" s="1">
        <v>7.1999999999999995E-2</v>
      </c>
      <c r="D58" s="5">
        <f t="shared" si="5"/>
        <v>2.6264674252894653</v>
      </c>
    </row>
    <row r="65" spans="3:5" x14ac:dyDescent="0.35">
      <c r="C65" s="9" t="s">
        <v>12</v>
      </c>
      <c r="D65" s="9"/>
      <c r="E65" s="9"/>
    </row>
    <row r="66" spans="3:5" x14ac:dyDescent="0.35">
      <c r="C66" s="2" t="s">
        <v>5</v>
      </c>
      <c r="D66" s="2" t="s">
        <v>13</v>
      </c>
    </row>
    <row r="67" spans="3:5" x14ac:dyDescent="0.35">
      <c r="C67" s="1">
        <v>0</v>
      </c>
      <c r="D67" s="1">
        <f>EXP(C67)+LN(ABS(C67-4))</f>
        <v>2.3862943611198908</v>
      </c>
    </row>
    <row r="68" spans="3:5" x14ac:dyDescent="0.35">
      <c r="C68" s="1">
        <v>1</v>
      </c>
      <c r="D68" s="1">
        <f t="shared" ref="D68:D72" si="6">EXP(C68)+LN(ABS(C68-4))</f>
        <v>3.8168941171271547</v>
      </c>
    </row>
    <row r="69" spans="3:5" x14ac:dyDescent="0.35">
      <c r="C69" s="1">
        <v>2</v>
      </c>
      <c r="D69" s="1">
        <f t="shared" si="6"/>
        <v>8.0822032794905958</v>
      </c>
    </row>
    <row r="70" spans="3:5" x14ac:dyDescent="0.35">
      <c r="C70" s="1">
        <v>3</v>
      </c>
      <c r="D70" s="1">
        <f t="shared" si="6"/>
        <v>20.085536923187668</v>
      </c>
    </row>
    <row r="71" spans="3:5" x14ac:dyDescent="0.35">
      <c r="C71" s="1">
        <v>4</v>
      </c>
      <c r="D71" s="1" t="e">
        <f t="shared" si="6"/>
        <v>#NUM!</v>
      </c>
    </row>
    <row r="72" spans="3:5" x14ac:dyDescent="0.35">
      <c r="C72" s="1">
        <v>5</v>
      </c>
      <c r="D72" s="1">
        <f t="shared" si="6"/>
        <v>148.4131591025766</v>
      </c>
    </row>
    <row r="79" spans="3:5" x14ac:dyDescent="0.35">
      <c r="C79" s="9" t="s">
        <v>14</v>
      </c>
      <c r="D79" s="9"/>
      <c r="E79" s="9"/>
    </row>
    <row r="80" spans="3:5" x14ac:dyDescent="0.35">
      <c r="C80" s="2" t="s">
        <v>5</v>
      </c>
      <c r="D80" s="2" t="s">
        <v>13</v>
      </c>
    </row>
    <row r="81" spans="2:5" x14ac:dyDescent="0.35">
      <c r="C81" s="1">
        <v>3.8</v>
      </c>
      <c r="D81" s="1">
        <f>EXP(C81)+LN(ABS(C81-4))</f>
        <v>43.091746580866719</v>
      </c>
    </row>
    <row r="82" spans="2:5" x14ac:dyDescent="0.35">
      <c r="C82" s="1">
        <v>3.85</v>
      </c>
      <c r="D82" s="1">
        <f t="shared" ref="D82:D87" si="7">EXP(C82)+LN(ABS(C82-4))</f>
        <v>45.095943246693402</v>
      </c>
    </row>
    <row r="83" spans="2:5" x14ac:dyDescent="0.35">
      <c r="C83" s="1">
        <v>3.95</v>
      </c>
      <c r="D83" s="1">
        <f t="shared" si="7"/>
        <v>48.939634561277444</v>
      </c>
    </row>
    <row r="84" spans="2:5" x14ac:dyDescent="0.35">
      <c r="C84" s="1">
        <v>4</v>
      </c>
      <c r="D84" s="1" t="e">
        <f t="shared" si="7"/>
        <v>#NUM!</v>
      </c>
    </row>
    <row r="85" spans="2:5" x14ac:dyDescent="0.35">
      <c r="C85" s="1">
        <v>4.05</v>
      </c>
      <c r="D85" s="1">
        <f t="shared" si="7"/>
        <v>54.401724771892191</v>
      </c>
      <c r="E85" s="6"/>
    </row>
    <row r="86" spans="2:5" x14ac:dyDescent="0.35">
      <c r="C86" s="1">
        <v>4.0999999999999996</v>
      </c>
      <c r="D86" s="1">
        <f t="shared" si="7"/>
        <v>58.0377025043679</v>
      </c>
    </row>
    <row r="87" spans="2:5" x14ac:dyDescent="0.35">
      <c r="C87" s="1">
        <v>4.1500000000000004</v>
      </c>
      <c r="D87" s="1">
        <f t="shared" si="7"/>
        <v>61.536880313237468</v>
      </c>
    </row>
    <row r="93" spans="2:5" x14ac:dyDescent="0.35">
      <c r="C93" s="9"/>
      <c r="D93" s="9"/>
      <c r="E93" s="9"/>
    </row>
    <row r="94" spans="2:5" x14ac:dyDescent="0.35">
      <c r="C94" t="s">
        <v>15</v>
      </c>
    </row>
    <row r="95" spans="2:5" x14ac:dyDescent="0.35">
      <c r="B95" t="s">
        <v>5</v>
      </c>
      <c r="C95" s="8" t="s">
        <v>16</v>
      </c>
    </row>
    <row r="96" spans="2:5" x14ac:dyDescent="0.35">
      <c r="B96">
        <v>0.9</v>
      </c>
      <c r="C96" s="8">
        <f>((B96^3)-1)/(SQRT(B96)-1)</f>
        <v>5.2809317377168874</v>
      </c>
    </row>
    <row r="97" spans="2:3" x14ac:dyDescent="0.35">
      <c r="B97">
        <v>0.99</v>
      </c>
      <c r="C97" s="8">
        <f t="shared" ref="C97:C102" si="8">((B97^3)-1)/(SQRT(B97)-1)</f>
        <v>5.9253121869504017</v>
      </c>
    </row>
    <row r="98" spans="2:3" x14ac:dyDescent="0.35">
      <c r="B98">
        <v>0.999</v>
      </c>
      <c r="C98" s="8">
        <f t="shared" si="8"/>
        <v>5.9925031246879517</v>
      </c>
    </row>
    <row r="99" spans="2:3" x14ac:dyDescent="0.35">
      <c r="B99">
        <v>0.99990000000000001</v>
      </c>
      <c r="C99" s="8">
        <f t="shared" si="8"/>
        <v>5.9992500312491641</v>
      </c>
    </row>
    <row r="100" spans="2:3" x14ac:dyDescent="0.35">
      <c r="B100">
        <v>0.99999000000000005</v>
      </c>
      <c r="C100" s="8">
        <f t="shared" si="8"/>
        <v>5.999925000314521</v>
      </c>
    </row>
    <row r="101" spans="2:3" x14ac:dyDescent="0.35">
      <c r="B101">
        <v>0.99999899999999997</v>
      </c>
      <c r="C101" s="8">
        <f t="shared" si="8"/>
        <v>5.9999925006673873</v>
      </c>
    </row>
    <row r="102" spans="2:3" x14ac:dyDescent="0.35">
      <c r="B102">
        <v>0.93200000000000005</v>
      </c>
      <c r="C102" s="8">
        <f t="shared" si="8"/>
        <v>5.5043505290148049</v>
      </c>
    </row>
  </sheetData>
  <mergeCells count="5">
    <mergeCell ref="C93:E93"/>
    <mergeCell ref="C20:E20"/>
    <mergeCell ref="C49:E49"/>
    <mergeCell ref="C65:E65"/>
    <mergeCell ref="C79:E7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684EA71215C4F853BA85E9BB9F602" ma:contentTypeVersion="2" ma:contentTypeDescription="Create a new document." ma:contentTypeScope="" ma:versionID="9ec7998e0f1703cbcc411ce85c086efb">
  <xsd:schema xmlns:xsd="http://www.w3.org/2001/XMLSchema" xmlns:xs="http://www.w3.org/2001/XMLSchema" xmlns:p="http://schemas.microsoft.com/office/2006/metadata/properties" xmlns:ns3="08306c05-65c1-4a4a-bfdf-67d54f9da499" targetNamespace="http://schemas.microsoft.com/office/2006/metadata/properties" ma:root="true" ma:fieldsID="ed2c01a81c7bed68bf7d7fd2106f3f4f" ns3:_="">
    <xsd:import namespace="08306c05-65c1-4a4a-bfdf-67d54f9da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06c05-65c1-4a4a-bfdf-67d54f9da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0F2306-43CE-48B4-A890-944BBFE58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306c05-65c1-4a4a-bfdf-67d54f9da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A9EE9B-309A-40D0-A8B4-11B1F4D0D7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4E84-6009-445C-864A-C9478361A8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Aaditya Pathak</dc:creator>
  <cp:keywords/>
  <dc:description/>
  <cp:lastModifiedBy>sushant Humagain</cp:lastModifiedBy>
  <cp:revision/>
  <dcterms:created xsi:type="dcterms:W3CDTF">2023-06-22T23:21:13Z</dcterms:created>
  <dcterms:modified xsi:type="dcterms:W3CDTF">2025-03-12T22:42:36Z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0x0101002F8684EA71215C4F853BA85E9BB9F602</vt:lpwstr>
  </property>
</Properties>
</file>