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ant\Datascience\Assignement\Hypothsis testing\"/>
    </mc:Choice>
  </mc:AlternateContent>
  <xr:revisionPtr revIDLastSave="0" documentId="13_ncr:1_{3EB5C046-C870-4A67-A678-8E9800184748}" xr6:coauthVersionLast="47" xr6:coauthVersionMax="47" xr10:uidLastSave="{00000000-0000-0000-0000-000000000000}"/>
  <bookViews>
    <workbookView xWindow="-108" yWindow="-108" windowWidth="23256" windowHeight="12576" xr2:uid="{CDEE9F59-E4A4-4CA3-87D0-FD5C12E98A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F16" i="1"/>
  <c r="F15" i="1"/>
  <c r="F17" i="1"/>
  <c r="E17" i="1"/>
  <c r="D17" i="1"/>
  <c r="C17" i="1"/>
  <c r="B17" i="1"/>
  <c r="E15" i="1"/>
  <c r="B16" i="1"/>
  <c r="C16" i="1"/>
  <c r="D16" i="1"/>
  <c r="E16" i="1"/>
  <c r="C15" i="1"/>
  <c r="D15" i="1"/>
  <c r="B15" i="1"/>
  <c r="M7" i="1"/>
  <c r="L7" i="1"/>
  <c r="L8" i="1" s="1"/>
  <c r="L6" i="1"/>
  <c r="M6" i="1"/>
  <c r="K7" i="1"/>
  <c r="K8" i="1" s="1"/>
  <c r="K6" i="1"/>
  <c r="J7" i="1"/>
  <c r="J6" i="1"/>
  <c r="C8" i="1"/>
  <c r="D8" i="1"/>
  <c r="E8" i="1"/>
  <c r="B8" i="1"/>
  <c r="F7" i="1"/>
  <c r="F6" i="1"/>
  <c r="F8" i="1"/>
  <c r="M8" i="1" l="1"/>
  <c r="N7" i="1"/>
  <c r="N8" i="1"/>
  <c r="J8" i="1"/>
  <c r="N6" i="1"/>
</calcChain>
</file>

<file path=xl/sharedStrings.xml><?xml version="1.0" encoding="utf-8"?>
<sst xmlns="http://schemas.openxmlformats.org/spreadsheetml/2006/main" count="34" uniqueCount="15">
  <si>
    <t>Observed Values</t>
  </si>
  <si>
    <t>East</t>
  </si>
  <si>
    <t>West</t>
  </si>
  <si>
    <t>North</t>
  </si>
  <si>
    <t>South</t>
  </si>
  <si>
    <t>Males</t>
  </si>
  <si>
    <t>Females</t>
  </si>
  <si>
    <t>Obeserved Values</t>
  </si>
  <si>
    <t>Expected Frequency</t>
  </si>
  <si>
    <t>Total</t>
  </si>
  <si>
    <t>(Observed-Expected)^2/Expcted</t>
  </si>
  <si>
    <t>Chisquare Statistics</t>
  </si>
  <si>
    <t>Degree of Freedom</t>
  </si>
  <si>
    <t xml:space="preserve">Chi Critical from Table </t>
  </si>
  <si>
    <t>As Chi Cal&lt; Chi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</si>
</sst>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04D-D21B-45D7-8053-41B297B2BDAB}">
  <dimension ref="A4:N25"/>
  <sheetViews>
    <sheetView tabSelected="1" workbookViewId="0">
      <selection activeCell="F9" sqref="F9"/>
    </sheetView>
  </sheetViews>
  <sheetFormatPr defaultRowHeight="14.4" x14ac:dyDescent="0.3"/>
  <cols>
    <col min="7" max="7" width="16.77734375" bestFit="1" customWidth="1"/>
    <col min="9" max="9" width="14.88671875" customWidth="1"/>
  </cols>
  <sheetData>
    <row r="4" spans="1:14" x14ac:dyDescent="0.3">
      <c r="A4" s="2" t="s">
        <v>7</v>
      </c>
      <c r="B4" s="2"/>
      <c r="C4" s="2"/>
      <c r="D4" s="2"/>
      <c r="E4" s="2"/>
      <c r="F4" s="2"/>
      <c r="I4" s="1" t="s">
        <v>8</v>
      </c>
      <c r="J4" s="1"/>
      <c r="K4" s="1"/>
      <c r="L4" s="1"/>
      <c r="M4" s="1"/>
      <c r="N4" s="1"/>
    </row>
    <row r="5" spans="1:14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  <c r="I5" t="s">
        <v>0</v>
      </c>
      <c r="J5" t="s">
        <v>1</v>
      </c>
      <c r="K5" t="s">
        <v>2</v>
      </c>
      <c r="L5" t="s">
        <v>3</v>
      </c>
      <c r="M5" t="s">
        <v>4</v>
      </c>
      <c r="N5" t="s">
        <v>9</v>
      </c>
    </row>
    <row r="6" spans="1:14" x14ac:dyDescent="0.3">
      <c r="A6" t="s">
        <v>5</v>
      </c>
      <c r="B6">
        <v>50</v>
      </c>
      <c r="C6">
        <v>142</v>
      </c>
      <c r="D6">
        <v>131</v>
      </c>
      <c r="E6">
        <v>70</v>
      </c>
      <c r="F6">
        <f>SUM(B6:E6)</f>
        <v>393</v>
      </c>
      <c r="I6" t="s">
        <v>5</v>
      </c>
      <c r="J6">
        <f>(F6*$B$8)/$F$8</f>
        <v>42.765312990800986</v>
      </c>
      <c r="K6">
        <f>(F6*$C$8)/$F$8</f>
        <v>146.81287861790443</v>
      </c>
      <c r="L6">
        <f>($F$6*D8)/$F$8</f>
        <v>131.1175678707651</v>
      </c>
      <c r="M6">
        <f>($F$6*E8)/$F$8</f>
        <v>72.304240520529504</v>
      </c>
      <c r="N6">
        <f>SUM(J6:M6)</f>
        <v>393.00000000000006</v>
      </c>
    </row>
    <row r="7" spans="1:14" x14ac:dyDescent="0.3">
      <c r="A7" t="s">
        <v>6</v>
      </c>
      <c r="B7">
        <v>435</v>
      </c>
      <c r="C7">
        <v>1523</v>
      </c>
      <c r="D7">
        <v>1356</v>
      </c>
      <c r="E7">
        <v>750</v>
      </c>
      <c r="F7">
        <f>SUM(B7:E7)</f>
        <v>4064</v>
      </c>
      <c r="I7" t="s">
        <v>6</v>
      </c>
      <c r="J7">
        <f>(F7*$B$8)/$F$8</f>
        <v>442.23468700919904</v>
      </c>
      <c r="K7">
        <f>(F7*$C$8)/$F$8</f>
        <v>1518.1871213820955</v>
      </c>
      <c r="L7">
        <f>($F$7*D8)/$F$8</f>
        <v>1355.882432129235</v>
      </c>
      <c r="M7">
        <f>($F$7*E8)/$F$8</f>
        <v>747.69575947947044</v>
      </c>
      <c r="N7">
        <f>SUM(J7:M7)</f>
        <v>4064</v>
      </c>
    </row>
    <row r="8" spans="1:14" x14ac:dyDescent="0.3">
      <c r="A8" t="s">
        <v>9</v>
      </c>
      <c r="B8">
        <f>SUM(B6:B7)</f>
        <v>485</v>
      </c>
      <c r="C8">
        <f t="shared" ref="C8:E8" si="0">SUM(C6:C7)</f>
        <v>1665</v>
      </c>
      <c r="D8">
        <f t="shared" si="0"/>
        <v>1487</v>
      </c>
      <c r="E8">
        <f t="shared" si="0"/>
        <v>820</v>
      </c>
      <c r="F8">
        <f>SUM(B6:E7)</f>
        <v>4457</v>
      </c>
      <c r="I8" t="s">
        <v>9</v>
      </c>
      <c r="J8">
        <f>SUM(J6:J7)</f>
        <v>485</v>
      </c>
      <c r="K8">
        <f t="shared" ref="K8" si="1">SUM(K6:K7)</f>
        <v>1665</v>
      </c>
      <c r="L8">
        <f t="shared" ref="L8" si="2">SUM(L6:L7)</f>
        <v>1487</v>
      </c>
      <c r="M8">
        <f t="shared" ref="M8" si="3">SUM(M6:M7)</f>
        <v>820</v>
      </c>
      <c r="N8">
        <f>SUM(J6:M7)</f>
        <v>4457</v>
      </c>
    </row>
    <row r="13" spans="1:14" x14ac:dyDescent="0.3">
      <c r="A13" s="3" t="s">
        <v>10</v>
      </c>
      <c r="B13" s="3"/>
      <c r="C13" s="3"/>
      <c r="D13" s="3"/>
      <c r="E13" s="3"/>
      <c r="F13" s="3"/>
    </row>
    <row r="14" spans="1:14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9</v>
      </c>
    </row>
    <row r="15" spans="1:14" x14ac:dyDescent="0.3">
      <c r="A15" t="s">
        <v>5</v>
      </c>
      <c r="B15">
        <f>(B6-J6)^2/J6</f>
        <v>1.2239053677061056</v>
      </c>
      <c r="C15">
        <f t="shared" ref="C15:E15" si="4">(C6-K6)^2/K6</f>
        <v>0.15777771547527403</v>
      </c>
      <c r="D15">
        <f t="shared" si="4"/>
        <v>1.0541840014804915E-4</v>
      </c>
      <c r="E15">
        <f>(E6-M6)^2/M6</f>
        <v>7.3433097951461565E-2</v>
      </c>
      <c r="F15">
        <f>SUM(B15:E15)</f>
        <v>1.4552215995329891</v>
      </c>
    </row>
    <row r="16" spans="1:14" x14ac:dyDescent="0.3">
      <c r="A16" t="s">
        <v>6</v>
      </c>
      <c r="B16">
        <f>(B7-J7)^2/J7</f>
        <v>0.1183550220247299</v>
      </c>
      <c r="C16">
        <f t="shared" ref="C16" si="5">(C7-K7)^2/K7</f>
        <v>1.525753990693526E-2</v>
      </c>
      <c r="D16">
        <f t="shared" ref="D16" si="6">(D7-L7)^2/L7</f>
        <v>1.0194249817451581E-5</v>
      </c>
      <c r="E16">
        <f t="shared" ref="E16" si="7">(E7-M7)^2/M7</f>
        <v>7.1011829465860788E-3</v>
      </c>
      <c r="F16">
        <f>SUM(B16:E16)</f>
        <v>0.14072393912806869</v>
      </c>
    </row>
    <row r="17" spans="1:10" x14ac:dyDescent="0.3">
      <c r="A17" t="s">
        <v>9</v>
      </c>
      <c r="B17">
        <f>SUM(B15:B16)</f>
        <v>1.3422603897308354</v>
      </c>
      <c r="C17">
        <f t="shared" ref="C17" si="8">SUM(C15:C16)</f>
        <v>0.17303525538220929</v>
      </c>
      <c r="D17">
        <f t="shared" ref="D17" si="9">SUM(D15:D16)</f>
        <v>1.1561264996550074E-4</v>
      </c>
      <c r="E17">
        <f t="shared" ref="E17" si="10">SUM(E15:E16)</f>
        <v>8.053428089804765E-2</v>
      </c>
      <c r="F17">
        <f>SUM(B15:E16)</f>
        <v>1.5959455386610577</v>
      </c>
      <c r="G17" t="s">
        <v>11</v>
      </c>
      <c r="H17">
        <f>F17</f>
        <v>1.5959455386610577</v>
      </c>
    </row>
    <row r="21" spans="1:10" x14ac:dyDescent="0.3">
      <c r="I21" t="s">
        <v>12</v>
      </c>
      <c r="J21">
        <v>3</v>
      </c>
    </row>
    <row r="22" spans="1:10" x14ac:dyDescent="0.3">
      <c r="I22" t="s">
        <v>13</v>
      </c>
      <c r="J22">
        <v>7.8150000000000004</v>
      </c>
    </row>
    <row r="25" spans="1:10" x14ac:dyDescent="0.3">
      <c r="G25" t="s">
        <v>14</v>
      </c>
    </row>
  </sheetData>
  <mergeCells count="3">
    <mergeCell ref="A4:F4"/>
    <mergeCell ref="I4:N4"/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CA5E-38CD-46BA-B597-AA7E92024432}">
  <dimension ref="A1"/>
  <sheetViews>
    <sheetView workbookViewId="0">
      <selection activeCell="I1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2021-12-27T08:08:47Z</dcterms:created>
  <dcterms:modified xsi:type="dcterms:W3CDTF">2021-12-27T14:39:48Z</dcterms:modified>
</cp:coreProperties>
</file>