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 book\Software\EPJ\"/>
    </mc:Choice>
  </mc:AlternateContent>
  <xr:revisionPtr revIDLastSave="0" documentId="13_ncr:1_{B27B1DD5-A7E7-4471-8653-F785AEC5667A}" xr6:coauthVersionLast="46" xr6:coauthVersionMax="46" xr10:uidLastSave="{00000000-0000-0000-0000-000000000000}"/>
  <bookViews>
    <workbookView xWindow="-120" yWindow="-120" windowWidth="29040" windowHeight="15840" xr2:uid="{9547A1CE-6393-4BEA-A6B8-C90FFDFB6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1" l="1"/>
  <c r="S54" i="1"/>
  <c r="C61" i="1"/>
  <c r="A61" i="1"/>
  <c r="B58" i="1"/>
  <c r="M26" i="1"/>
  <c r="M22" i="1"/>
  <c r="B27" i="1"/>
  <c r="M10" i="1"/>
  <c r="B9" i="1"/>
</calcChain>
</file>

<file path=xl/sharedStrings.xml><?xml version="1.0" encoding="utf-8"?>
<sst xmlns="http://schemas.openxmlformats.org/spreadsheetml/2006/main" count="52" uniqueCount="52">
  <si>
    <t>CSE</t>
  </si>
  <si>
    <t>MECH</t>
  </si>
  <si>
    <t>ECE</t>
  </si>
  <si>
    <t>CIV</t>
  </si>
  <si>
    <t>EEE</t>
  </si>
  <si>
    <t>IT</t>
  </si>
  <si>
    <t>Nursing</t>
  </si>
  <si>
    <t>Pharmacy</t>
  </si>
  <si>
    <t>Dentistry</t>
  </si>
  <si>
    <t>Ayurveda</t>
  </si>
  <si>
    <t>Homeopathy</t>
  </si>
  <si>
    <t>Unani</t>
  </si>
  <si>
    <t>Physiotherapy</t>
  </si>
  <si>
    <t xml:space="preserve">Political Science </t>
  </si>
  <si>
    <t xml:space="preserve">Sociology </t>
  </si>
  <si>
    <t xml:space="preserve">History </t>
  </si>
  <si>
    <t xml:space="preserve">Economics </t>
  </si>
  <si>
    <t xml:space="preserve">Geography </t>
  </si>
  <si>
    <t xml:space="preserve">Psychology </t>
  </si>
  <si>
    <t xml:space="preserve">Public
Administration </t>
  </si>
  <si>
    <t>Business
Administration</t>
  </si>
  <si>
    <t>Business
Management</t>
  </si>
  <si>
    <t xml:space="preserve">Technology </t>
  </si>
  <si>
    <t>Financial
Management</t>
  </si>
  <si>
    <t>Human Resource
Management</t>
  </si>
  <si>
    <t>Marketing
Management</t>
  </si>
  <si>
    <t xml:space="preserve">Hindi </t>
  </si>
  <si>
    <t xml:space="preserve">Bengali </t>
  </si>
  <si>
    <t xml:space="preserve">Urdu </t>
  </si>
  <si>
    <t xml:space="preserve">Sanskrit </t>
  </si>
  <si>
    <t xml:space="preserve">Tamil </t>
  </si>
  <si>
    <t xml:space="preserve">Telugu </t>
  </si>
  <si>
    <t xml:space="preserve">Punjabi </t>
  </si>
  <si>
    <t xml:space="preserve">Kannada </t>
  </si>
  <si>
    <t xml:space="preserve">Odiya </t>
  </si>
  <si>
    <t xml:space="preserve">Malayalam </t>
  </si>
  <si>
    <t xml:space="preserve">English </t>
  </si>
  <si>
    <t xml:space="preserve">French </t>
  </si>
  <si>
    <t xml:space="preserve">German </t>
  </si>
  <si>
    <t xml:space="preserve">Spanish </t>
  </si>
  <si>
    <t xml:space="preserve">Agriculture </t>
  </si>
  <si>
    <t xml:space="preserve">Horticulture </t>
  </si>
  <si>
    <t xml:space="preserve">Forestry </t>
  </si>
  <si>
    <t xml:space="preserve">Sericulture </t>
  </si>
  <si>
    <t>Veterinary &amp;
Animal Sciences</t>
  </si>
  <si>
    <t>Dairy Science</t>
  </si>
  <si>
    <t>Technical</t>
  </si>
  <si>
    <t>Medical</t>
  </si>
  <si>
    <t>SSC</t>
  </si>
  <si>
    <t>MGMT</t>
  </si>
  <si>
    <t>Language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</si>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</sst>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242021"/>
      <name val="Calibri"/>
      <family val="2"/>
      <scheme val="minor"/>
    </font>
    <font>
      <sz val="9"/>
      <color rgb="FF242021"/>
      <name val="Calibri"/>
      <family val="2"/>
      <scheme val="minor"/>
    </font>
    <font>
      <b/>
      <sz val="9"/>
      <color rgb="FF242021"/>
      <name val="Calibri-Bold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1" applyBorder="1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1" fillId="2" borderId="1" xfId="1" applyBorder="1" applyAlignment="1">
      <alignment vertical="center" wrapText="1"/>
    </xf>
    <xf numFmtId="0" fontId="1" fillId="2" borderId="4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2" borderId="5" xfId="1" applyBorder="1" applyAlignment="1">
      <alignment vertical="center" wrapText="1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Technical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A1-41D9-B360-7128EEFE56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A1-41D9-B360-7128EEFE56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A1-41D9-B360-7128EEFE56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A1-41D9-B360-7128EEFE56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A1-41D9-B360-7128EEFE56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1A1-41D9-B360-7128EEFE56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Sheet1!$A$3:$A$8</c:f>
              <c:strCache>
                <c:ptCount val="6"/>
                <c:pt idx="0">
                  <c:v>CSE</c:v>
                </c:pt>
                <c:pt idx="1">
                  <c:v>MECH</c:v>
                </c:pt>
                <c:pt idx="2">
                  <c:v>ECE</c:v>
                </c:pt>
                <c:pt idx="3">
                  <c:v>CIV</c:v>
                </c:pt>
                <c:pt idx="4">
                  <c:v>EEE</c:v>
                </c:pt>
                <c:pt idx="5">
                  <c:v>IT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880349</c:v>
                </c:pt>
                <c:pt idx="1">
                  <c:v>782779</c:v>
                </c:pt>
                <c:pt idx="2">
                  <c:v>631365</c:v>
                </c:pt>
                <c:pt idx="3">
                  <c:v>536540</c:v>
                </c:pt>
                <c:pt idx="4">
                  <c:v>394154</c:v>
                </c:pt>
                <c:pt idx="5">
                  <c:v>187962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3-47E0-8BE9-3492D583E6F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Medical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46-41E0-8B23-D41670FA6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46-41E0-8B23-D41670FA6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46-41E0-8B23-D41670FA6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46-41E0-8B23-D41670FA6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46-41E0-8B23-D41670FA6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46-41E0-8B23-D41670FA6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146-41E0-8B23-D41670FA6B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Sheet1!$L$3:$L$9</c:f>
              <c:strCache>
                <c:ptCount val="7"/>
                <c:pt idx="0">
                  <c:v>Nursing</c:v>
                </c:pt>
                <c:pt idx="1">
                  <c:v>Pharmacy</c:v>
                </c:pt>
                <c:pt idx="2">
                  <c:v>Dentistry</c:v>
                </c:pt>
                <c:pt idx="3">
                  <c:v>Ayurveda</c:v>
                </c:pt>
                <c:pt idx="4">
                  <c:v>Homeopathy</c:v>
                </c:pt>
                <c:pt idx="5">
                  <c:v>Physiotherapy</c:v>
                </c:pt>
                <c:pt idx="6">
                  <c:v>Unani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281351</c:v>
                </c:pt>
                <c:pt idx="1">
                  <c:v>262322</c:v>
                </c:pt>
                <c:pt idx="2">
                  <c:v>94800</c:v>
                </c:pt>
                <c:pt idx="3">
                  <c:v>74586</c:v>
                </c:pt>
                <c:pt idx="4">
                  <c:v>53282</c:v>
                </c:pt>
                <c:pt idx="5">
                  <c:v>67003</c:v>
                </c:pt>
                <c:pt idx="6">
                  <c:v>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A-40A7-B078-855B4A81AE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Social Science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68-4004-8D5B-8F58C590AB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68-4004-8D5B-8F58C590AB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68-4004-8D5B-8F58C590AB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68-4004-8D5B-8F58C590AB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668-4004-8D5B-8F58C590AB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668-4004-8D5B-8F58C590AB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668-4004-8D5B-8F58C590AB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Sheet1!$A$20:$A$26</c:f>
              <c:strCache>
                <c:ptCount val="7"/>
                <c:pt idx="0">
                  <c:v>Political Science </c:v>
                </c:pt>
                <c:pt idx="1">
                  <c:v>Sociology </c:v>
                </c:pt>
                <c:pt idx="2">
                  <c:v>History </c:v>
                </c:pt>
                <c:pt idx="3">
                  <c:v>Economics </c:v>
                </c:pt>
                <c:pt idx="4">
                  <c:v>Geography </c:v>
                </c:pt>
                <c:pt idx="5">
                  <c:v>Psychology </c:v>
                </c:pt>
                <c:pt idx="6">
                  <c:v>Public
Administration </c:v>
                </c:pt>
              </c:strCache>
            </c:str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147406</c:v>
                </c:pt>
                <c:pt idx="1">
                  <c:v>140181</c:v>
                </c:pt>
                <c:pt idx="2">
                  <c:v>130009</c:v>
                </c:pt>
                <c:pt idx="3">
                  <c:v>91151</c:v>
                </c:pt>
                <c:pt idx="4">
                  <c:v>48932</c:v>
                </c:pt>
                <c:pt idx="5">
                  <c:v>39166</c:v>
                </c:pt>
                <c:pt idx="6">
                  <c:v>20713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6FF-8AC1-7E98B131004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Management</a:t>
            </a:r>
          </a:p>
        </c:rich>
      </c:tx>
      <c:layout>
        <c:manualLayout>
          <c:xMode val="edge"/>
          <c:yMode val="edge"/>
          <c:x val="0.65920825366411517"/>
          <c:y val="3.3557306163365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7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CED-4411-B275-7966DB573591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ED-4411-B275-7966DB573591}"/>
              </c:ext>
            </c:extLst>
          </c:dPt>
          <c:dPt>
            <c:idx val="2"/>
            <c:bubble3D val="0"/>
            <c:explosion val="36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CED-4411-B275-7966DB573591}"/>
              </c:ext>
            </c:extLst>
          </c:dPt>
          <c:dPt>
            <c:idx val="3"/>
            <c:bubble3D val="0"/>
            <c:explosion val="19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ED-4411-B275-7966DB5735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99-4109-98BF-7C97337690D1}"/>
              </c:ext>
            </c:extLst>
          </c:dPt>
          <c:dPt>
            <c:idx val="5"/>
            <c:bubble3D val="0"/>
            <c:explosion val="23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CED-4411-B275-7966DB5735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Sheet1!$L$20:$L$25</c:f>
              <c:strCache>
                <c:ptCount val="6"/>
                <c:pt idx="0">
                  <c:v>Business
Administration</c:v>
                </c:pt>
                <c:pt idx="1">
                  <c:v>Business
Management</c:v>
                </c:pt>
                <c:pt idx="2">
                  <c:v>Marketing
Management</c:v>
                </c:pt>
                <c:pt idx="3">
                  <c:v>Technology </c:v>
                </c:pt>
                <c:pt idx="4">
                  <c:v>Financial
Management</c:v>
                </c:pt>
                <c:pt idx="5">
                  <c:v>Human Resource
Management</c:v>
                </c:pt>
              </c:strCache>
            </c:strRef>
          </c:cat>
          <c:val>
            <c:numRef>
              <c:f>Sheet1!$M$20:$M$25</c:f>
              <c:numCache>
                <c:formatCode>General</c:formatCode>
                <c:ptCount val="6"/>
                <c:pt idx="0">
                  <c:v>592758</c:v>
                </c:pt>
                <c:pt idx="1">
                  <c:v>19507</c:v>
                </c:pt>
                <c:pt idx="2">
                  <c:v>8349</c:v>
                </c:pt>
                <c:pt idx="3">
                  <c:v>4414</c:v>
                </c:pt>
                <c:pt idx="4">
                  <c:v>2827</c:v>
                </c:pt>
                <c:pt idx="5">
                  <c:v>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D-4411-B275-7966DB5735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Language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71-49B4-AEED-E195D7D230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71-49B4-AEED-E195D7D230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71-49B4-AEED-E195D7D230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71-49B4-AEED-E195D7D230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71-49B4-AEED-E195D7D230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971-49B4-AEED-E195D7D2304A}"/>
              </c:ext>
            </c:extLst>
          </c:dPt>
          <c:dPt>
            <c:idx val="6"/>
            <c:bubble3D val="0"/>
            <c:explosion val="14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7FE-43DB-850D-23B9278E33FE}"/>
              </c:ext>
            </c:extLst>
          </c:dPt>
          <c:dPt>
            <c:idx val="7"/>
            <c:bubble3D val="0"/>
            <c:explosion val="24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FE-43DB-850D-23B9278E33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971-49B4-AEED-E195D7D2304A}"/>
              </c:ext>
            </c:extLst>
          </c:dPt>
          <c:dPt>
            <c:idx val="9"/>
            <c:bubble3D val="0"/>
            <c:explosion val="12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7FE-43DB-850D-23B9278E33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971-49B4-AEED-E195D7D2304A}"/>
              </c:ext>
            </c:extLst>
          </c:dPt>
          <c:dPt>
            <c:idx val="11"/>
            <c:bubble3D val="0"/>
            <c:explosion val="28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FE-43DB-850D-23B9278E33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971-49B4-AEED-E195D7D2304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971-49B4-AEED-E195D7D230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Sheet1!$A$44:$A$57</c:f>
              <c:strCache>
                <c:ptCount val="14"/>
                <c:pt idx="0">
                  <c:v>Hindi </c:v>
                </c:pt>
                <c:pt idx="1">
                  <c:v>Bengali </c:v>
                </c:pt>
                <c:pt idx="2">
                  <c:v>Urdu </c:v>
                </c:pt>
                <c:pt idx="3">
                  <c:v>Sanskrit </c:v>
                </c:pt>
                <c:pt idx="4">
                  <c:v>Tamil </c:v>
                </c:pt>
                <c:pt idx="5">
                  <c:v>Telugu </c:v>
                </c:pt>
                <c:pt idx="6">
                  <c:v>Punjabi </c:v>
                </c:pt>
                <c:pt idx="7">
                  <c:v>Kannada </c:v>
                </c:pt>
                <c:pt idx="8">
                  <c:v>Odiya </c:v>
                </c:pt>
                <c:pt idx="9">
                  <c:v>Malayalam </c:v>
                </c:pt>
                <c:pt idx="10">
                  <c:v>English </c:v>
                </c:pt>
                <c:pt idx="11">
                  <c:v>French </c:v>
                </c:pt>
                <c:pt idx="12">
                  <c:v>German </c:v>
                </c:pt>
                <c:pt idx="13">
                  <c:v>Spanish </c:v>
                </c:pt>
              </c:strCache>
            </c:strRef>
          </c:cat>
          <c:val>
            <c:numRef>
              <c:f>Sheet1!$B$44:$B$57</c:f>
              <c:numCache>
                <c:formatCode>General</c:formatCode>
                <c:ptCount val="14"/>
                <c:pt idx="0">
                  <c:v>122088</c:v>
                </c:pt>
                <c:pt idx="1">
                  <c:v>27758</c:v>
                </c:pt>
                <c:pt idx="2">
                  <c:v>22257</c:v>
                </c:pt>
                <c:pt idx="3">
                  <c:v>21226</c:v>
                </c:pt>
                <c:pt idx="4">
                  <c:v>12970</c:v>
                </c:pt>
                <c:pt idx="5">
                  <c:v>11316</c:v>
                </c:pt>
                <c:pt idx="6">
                  <c:v>6428</c:v>
                </c:pt>
                <c:pt idx="7">
                  <c:v>5510</c:v>
                </c:pt>
                <c:pt idx="8">
                  <c:v>3671</c:v>
                </c:pt>
                <c:pt idx="9">
                  <c:v>2867</c:v>
                </c:pt>
                <c:pt idx="10">
                  <c:v>188250</c:v>
                </c:pt>
                <c:pt idx="11">
                  <c:v>410</c:v>
                </c:pt>
                <c:pt idx="12">
                  <c:v>228</c:v>
                </c:pt>
                <c:pt idx="1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E-43DB-850D-23B9278E33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AgroLives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2F-4BC0-9FBA-48CAF5CE7A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2F-4BC0-9FBA-48CAF5CE7A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2F-4BC0-9FBA-48CAF5CE7A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2F-4BC0-9FBA-48CAF5CE7A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2F-4BC0-9FBA-48CAF5CE7A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82F-4BC0-9FBA-48CAF5CE7A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Sheet1!$R$48:$R$53</c:f>
              <c:strCache>
                <c:ptCount val="6"/>
                <c:pt idx="0">
                  <c:v>Agriculture </c:v>
                </c:pt>
                <c:pt idx="1">
                  <c:v>Horticulture </c:v>
                </c:pt>
                <c:pt idx="2">
                  <c:v>Forestry </c:v>
                </c:pt>
                <c:pt idx="3">
                  <c:v>Sericulture </c:v>
                </c:pt>
                <c:pt idx="4">
                  <c:v>Veterinary &amp;
Animal Sciences</c:v>
                </c:pt>
                <c:pt idx="5">
                  <c:v>Dairy Science</c:v>
                </c:pt>
              </c:strCache>
            </c:strRef>
          </c:cat>
          <c:val>
            <c:numRef>
              <c:f>Sheet1!$S$48:$S$53</c:f>
              <c:numCache>
                <c:formatCode>General</c:formatCode>
                <c:ptCount val="6"/>
                <c:pt idx="0">
                  <c:v>23254</c:v>
                </c:pt>
                <c:pt idx="1">
                  <c:v>3481</c:v>
                </c:pt>
                <c:pt idx="2">
                  <c:v>971</c:v>
                </c:pt>
                <c:pt idx="3">
                  <c:v>99</c:v>
                </c:pt>
                <c:pt idx="4">
                  <c:v>3457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D-4802-B1C8-E4DC2D6DEDB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BROAD</a:t>
            </a:r>
            <a:r>
              <a:rPr lang="en-IN" baseline="0"/>
              <a:t>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D6-46BD-8B7D-3F8ED6D72D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D6-46BD-8B7D-3F8ED6D72D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D6-46BD-8B7D-3F8ED6D72D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BD6-46BD-8B7D-3F8ED6D72D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BD6-46BD-8B7D-3F8ED6D72D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BD6-46BD-8B7D-3F8ED6D72D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Sheet1!$Z$4:$Z$9</c:f>
              <c:strCache>
                <c:ptCount val="6"/>
                <c:pt idx="0">
                  <c:v>Technical</c:v>
                </c:pt>
                <c:pt idx="1">
                  <c:v>Medical</c:v>
                </c:pt>
                <c:pt idx="2">
                  <c:v>SSC</c:v>
                </c:pt>
                <c:pt idx="3">
                  <c:v>MGMT</c:v>
                </c:pt>
                <c:pt idx="4">
                  <c:v>Language</c:v>
                </c:pt>
                <c:pt idx="5">
                  <c:v>Agriculture</c:v>
                </c:pt>
              </c:strCache>
            </c:strRef>
          </c:cat>
          <c:val>
            <c:numRef>
              <c:f>Sheet1!$AA$4:$AA$9</c:f>
              <c:numCache>
                <c:formatCode>General</c:formatCode>
                <c:ptCount val="6"/>
                <c:pt idx="0">
                  <c:v>3413149</c:v>
                </c:pt>
                <c:pt idx="1">
                  <c:v>840793</c:v>
                </c:pt>
                <c:pt idx="2">
                  <c:v>781105</c:v>
                </c:pt>
                <c:pt idx="3">
                  <c:v>645294</c:v>
                </c:pt>
                <c:pt idx="4">
                  <c:v>389534</c:v>
                </c:pt>
                <c:pt idx="5">
                  <c:v>268922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D-4BEB-8750-49AE51E305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</xdr:row>
      <xdr:rowOff>9525</xdr:rowOff>
    </xdr:from>
    <xdr:to>
      <xdr:col>9</xdr:col>
      <xdr:colOff>485775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F88823-DCF5-41D1-B9EF-D52E7DB31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373380</xdr:colOff>
      <xdr:row>1</xdr:row>
      <xdr:rowOff>184785</xdr:rowOff>
    </xdr:from>
    <xdr:to>
      <xdr:col>21</xdr:col>
      <xdr:colOff>68580</xdr:colOff>
      <xdr:row>16</xdr:row>
      <xdr:rowOff>51435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8D5483-03DD-4C68-B0BD-B9B0C59BB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18</xdr:row>
      <xdr:rowOff>161925</xdr:rowOff>
    </xdr:from>
    <xdr:to>
      <xdr:col>10</xdr:col>
      <xdr:colOff>314325</xdr:colOff>
      <xdr:row>31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F5DBD5-84AD-41B4-95DA-578F958B9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371474</xdr:colOff>
      <xdr:row>18</xdr:row>
      <xdr:rowOff>133349</xdr:rowOff>
    </xdr:from>
    <xdr:to>
      <xdr:col>27</xdr:col>
      <xdr:colOff>44449</xdr:colOff>
      <xdr:row>39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A93B06-8920-49DF-BE16-F1F7ED77F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10584</xdr:colOff>
      <xdr:row>46</xdr:row>
      <xdr:rowOff>30689</xdr:rowOff>
    </xdr:from>
    <xdr:to>
      <xdr:col>14</xdr:col>
      <xdr:colOff>53770</xdr:colOff>
      <xdr:row>82</xdr:row>
      <xdr:rowOff>7682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E60D0E-4D99-4628-BFC1-B8393A563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550333</xdr:colOff>
      <xdr:row>45</xdr:row>
      <xdr:rowOff>73023</xdr:rowOff>
    </xdr:from>
    <xdr:to>
      <xdr:col>34</xdr:col>
      <xdr:colOff>548571</xdr:colOff>
      <xdr:row>69</xdr:row>
      <xdr:rowOff>42333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908AEB-7BEE-4F8B-9F49-693335EFB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264583</xdr:colOff>
      <xdr:row>2</xdr:row>
      <xdr:rowOff>51857</xdr:rowOff>
    </xdr:from>
    <xdr:to>
      <xdr:col>34</xdr:col>
      <xdr:colOff>539750</xdr:colOff>
      <xdr:row>16</xdr:row>
      <xdr:rowOff>85724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654A81-5F8C-46EE-8EC6-B8ABE05F5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8A82-9AF9-4445-A712-7A3BE2CA65AA}">
  <dimension ref="A3:AA62"/>
  <sheetViews>
    <sheetView tabSelected="1" zoomScale="90" zoomScaleNormal="90" workbookViewId="0">
      <selection activeCell="B3" sqref="B3"/>
    </sheetView>
  </sheetViews>
  <sheetFormatPr defaultRowHeight="15"/>
  <cols>
    <col min="1" max="1" width="12.42578125" customWidth="1"/>
    <col min="12" max="12" width="13.7109375" bestFit="1" customWidth="1"/>
    <col min="18" max="18" width="12.42578125" customWidth="1"/>
    <col min="26" max="26" width="11.140625" customWidth="1"/>
  </cols>
  <sheetData>
    <row r="3" spans="1:27">
      <c r="A3" s="1" t="s">
        <v>0</v>
      </c>
      <c r="B3" s="1">
        <v>880349</v>
      </c>
      <c r="L3" s="4" t="s">
        <v>6</v>
      </c>
      <c r="M3" s="5">
        <v>281351</v>
      </c>
    </row>
    <row r="4" spans="1:27">
      <c r="A4" s="1" t="s">
        <v>1</v>
      </c>
      <c r="B4" s="1">
        <v>782779</v>
      </c>
      <c r="L4" s="4" t="s">
        <v>7</v>
      </c>
      <c r="M4" s="5">
        <v>262322</v>
      </c>
      <c r="Z4" t="s">
        <v>46</v>
      </c>
      <c r="AA4">
        <v>3413149</v>
      </c>
    </row>
    <row r="5" spans="1:27">
      <c r="A5" s="1" t="s">
        <v>2</v>
      </c>
      <c r="B5" s="1">
        <v>631365</v>
      </c>
      <c r="L5" s="4" t="s">
        <v>8</v>
      </c>
      <c r="M5" s="5">
        <v>94800</v>
      </c>
      <c r="Z5" t="s">
        <v>47</v>
      </c>
      <c r="AA5">
        <v>840793</v>
      </c>
    </row>
    <row r="6" spans="1:27">
      <c r="A6" s="1" t="s">
        <v>3</v>
      </c>
      <c r="B6" s="1">
        <v>536540</v>
      </c>
      <c r="L6" s="4" t="s">
        <v>9</v>
      </c>
      <c r="M6" s="5">
        <v>74586</v>
      </c>
      <c r="Z6" t="s">
        <v>48</v>
      </c>
      <c r="AA6">
        <v>781105</v>
      </c>
    </row>
    <row r="7" spans="1:27">
      <c r="A7" s="1" t="s">
        <v>4</v>
      </c>
      <c r="B7" s="1">
        <v>394154</v>
      </c>
      <c r="L7" s="4" t="s">
        <v>10</v>
      </c>
      <c r="M7" s="5">
        <v>53282</v>
      </c>
      <c r="Z7" t="s">
        <v>49</v>
      </c>
      <c r="AA7">
        <v>645294</v>
      </c>
    </row>
    <row r="8" spans="1:27" ht="15.75" thickBot="1">
      <c r="A8" s="1" t="s">
        <v>5</v>
      </c>
      <c r="B8" s="2">
        <v>187962</v>
      </c>
      <c r="L8" s="5" t="s">
        <v>12</v>
      </c>
      <c r="M8" s="5">
        <v>67003</v>
      </c>
      <c r="Z8" t="s">
        <v>50</v>
      </c>
      <c r="AA8">
        <v>389534</v>
      </c>
    </row>
    <row r="9" spans="1:27" ht="15.75" thickBot="1">
      <c r="B9" s="3">
        <f>SUM(B3:B8)</f>
        <v>3413149</v>
      </c>
      <c r="L9" s="4" t="s">
        <v>11</v>
      </c>
      <c r="M9" s="5">
        <v>7449</v>
      </c>
      <c r="Z9" t="s">
        <v>51</v>
      </c>
      <c r="AA9">
        <v>268922</v>
      </c>
    </row>
    <row r="10" spans="1:27">
      <c r="M10" s="7">
        <f>SUM(M3:M9)</f>
        <v>840793</v>
      </c>
    </row>
    <row r="20" spans="1:20" ht="24">
      <c r="A20" s="8" t="s">
        <v>13</v>
      </c>
      <c r="B20" s="8">
        <v>147406</v>
      </c>
      <c r="C20" s="8"/>
      <c r="D20" s="8"/>
      <c r="E20" s="8"/>
      <c r="F20" s="8"/>
      <c r="G20" s="8"/>
      <c r="H20" s="8"/>
      <c r="I20" s="8"/>
      <c r="L20" s="8" t="s">
        <v>20</v>
      </c>
      <c r="M20" s="8">
        <v>592758</v>
      </c>
      <c r="N20" s="8"/>
      <c r="O20" s="8"/>
      <c r="P20" s="8"/>
      <c r="Q20" s="8"/>
      <c r="R20" s="8"/>
      <c r="S20" s="8"/>
      <c r="T20" s="8"/>
    </row>
    <row r="21" spans="1:20" ht="24">
      <c r="A21" s="8" t="s">
        <v>14</v>
      </c>
      <c r="B21" s="8">
        <v>140181</v>
      </c>
      <c r="C21" s="8"/>
      <c r="D21" s="8"/>
      <c r="E21" s="8"/>
      <c r="F21" s="8"/>
      <c r="G21" s="8"/>
      <c r="H21" s="8"/>
      <c r="I21" s="8"/>
      <c r="L21" s="8" t="s">
        <v>21</v>
      </c>
      <c r="M21" s="8">
        <v>19507</v>
      </c>
      <c r="N21" s="8"/>
      <c r="O21" s="8"/>
      <c r="P21" s="8"/>
      <c r="Q21" s="8"/>
      <c r="R21" s="8"/>
      <c r="S21" s="8"/>
      <c r="T21" s="8"/>
    </row>
    <row r="22" spans="1:20" ht="24">
      <c r="A22" s="8" t="s">
        <v>15</v>
      </c>
      <c r="B22" s="8">
        <v>130009</v>
      </c>
      <c r="C22" s="8"/>
      <c r="D22" s="8"/>
      <c r="E22" s="8"/>
      <c r="F22" s="8"/>
      <c r="G22" s="8"/>
      <c r="H22" s="8"/>
      <c r="I22" s="8"/>
      <c r="L22" s="8" t="s">
        <v>25</v>
      </c>
      <c r="M22" s="8">
        <f>6273+2076</f>
        <v>8349</v>
      </c>
      <c r="N22" s="8"/>
      <c r="O22" s="8"/>
      <c r="P22" s="8"/>
      <c r="Q22" s="8"/>
      <c r="R22" s="8"/>
      <c r="S22" s="8"/>
      <c r="T22" s="8"/>
    </row>
    <row r="23" spans="1:20">
      <c r="A23" s="8" t="s">
        <v>16</v>
      </c>
      <c r="B23" s="8">
        <v>91151</v>
      </c>
      <c r="C23" s="8"/>
      <c r="D23" s="8"/>
      <c r="E23" s="8"/>
      <c r="F23" s="8"/>
      <c r="G23" s="8"/>
      <c r="H23" s="8"/>
      <c r="I23" s="8"/>
      <c r="L23" s="8" t="s">
        <v>22</v>
      </c>
      <c r="M23" s="10">
        <v>4414</v>
      </c>
      <c r="N23" s="8"/>
      <c r="O23" s="8"/>
    </row>
    <row r="24" spans="1:20" ht="24">
      <c r="A24" s="8" t="s">
        <v>17</v>
      </c>
      <c r="B24" s="8">
        <v>48932</v>
      </c>
      <c r="C24" s="8"/>
      <c r="D24" s="8"/>
      <c r="E24" s="8"/>
      <c r="F24" s="8"/>
      <c r="G24" s="8"/>
      <c r="H24" s="8"/>
      <c r="I24" s="8"/>
      <c r="L24" s="8" t="s">
        <v>23</v>
      </c>
      <c r="M24" s="8">
        <v>2827</v>
      </c>
      <c r="N24" s="8"/>
      <c r="O24" s="8"/>
      <c r="P24" s="8"/>
      <c r="Q24" s="8"/>
      <c r="R24" s="8"/>
      <c r="S24" s="8"/>
      <c r="T24" s="8"/>
    </row>
    <row r="25" spans="1:20" ht="36">
      <c r="A25" s="8" t="s">
        <v>18</v>
      </c>
      <c r="B25" s="8">
        <v>39166</v>
      </c>
      <c r="C25" s="8"/>
      <c r="D25" s="8"/>
      <c r="E25" s="8"/>
      <c r="F25" s="8"/>
      <c r="G25" s="8"/>
      <c r="H25" s="8"/>
      <c r="I25" s="8"/>
      <c r="L25" s="8" t="s">
        <v>24</v>
      </c>
      <c r="M25" s="8">
        <v>2524</v>
      </c>
      <c r="N25" s="8"/>
      <c r="O25" s="8"/>
      <c r="P25" s="8"/>
      <c r="Q25" s="8"/>
      <c r="R25" s="8"/>
      <c r="S25" s="8"/>
      <c r="T25" s="8"/>
    </row>
    <row r="26" spans="1:20" ht="36">
      <c r="A26" s="8" t="s">
        <v>19</v>
      </c>
      <c r="B26" s="8">
        <v>20713</v>
      </c>
      <c r="C26" s="8"/>
      <c r="D26" s="8"/>
      <c r="E26" s="8"/>
      <c r="F26" s="8"/>
      <c r="G26" s="8"/>
      <c r="H26" s="8"/>
      <c r="I26" s="8"/>
      <c r="M26" s="8">
        <f>SUM(M20:M25)</f>
        <v>630379</v>
      </c>
      <c r="N26" s="8"/>
      <c r="O26" s="8"/>
      <c r="P26" s="8"/>
      <c r="Q26" s="8"/>
      <c r="R26" s="8"/>
      <c r="S26" s="8"/>
      <c r="T26" s="8"/>
    </row>
    <row r="27" spans="1:20">
      <c r="A27" s="8"/>
      <c r="B27" s="8">
        <f>SUM(B20:B26)</f>
        <v>617558</v>
      </c>
      <c r="C27" s="8"/>
      <c r="D27" s="8"/>
      <c r="E27" s="8"/>
      <c r="F27" s="8"/>
      <c r="G27" s="8"/>
      <c r="H27" s="8"/>
      <c r="I27" s="8"/>
      <c r="N27" s="8"/>
      <c r="O27" s="8"/>
      <c r="P27" s="8"/>
      <c r="Q27" s="8"/>
      <c r="R27" s="8"/>
      <c r="S27" s="8"/>
      <c r="T27" s="8"/>
    </row>
    <row r="28" spans="1:20">
      <c r="A28" s="8"/>
      <c r="B28" s="8"/>
      <c r="C28" s="6">
        <v>781105</v>
      </c>
      <c r="D28" s="8"/>
      <c r="E28" s="8"/>
      <c r="F28" s="8"/>
      <c r="G28" s="8"/>
      <c r="H28" s="8"/>
      <c r="I28" s="8"/>
      <c r="J28" s="8"/>
      <c r="L28" s="9">
        <v>635399</v>
      </c>
      <c r="M28" s="11">
        <v>645294</v>
      </c>
    </row>
    <row r="29" spans="1:20">
      <c r="A29" s="8"/>
      <c r="B29" s="8"/>
      <c r="C29" s="8"/>
      <c r="D29" s="8"/>
      <c r="E29" s="8"/>
      <c r="F29" s="8"/>
      <c r="G29" s="8"/>
      <c r="M29" s="5">
        <v>650498</v>
      </c>
    </row>
    <row r="30" spans="1:20">
      <c r="A30" s="9">
        <v>715743</v>
      </c>
      <c r="B30" s="8"/>
      <c r="C30" s="8"/>
      <c r="D30" s="8"/>
    </row>
    <row r="31" spans="1:20">
      <c r="A31" s="8"/>
    </row>
    <row r="44" spans="1:26">
      <c r="A44" s="8" t="s">
        <v>26</v>
      </c>
      <c r="B44" s="8">
        <v>122088</v>
      </c>
      <c r="C44" s="8"/>
      <c r="D44" s="8"/>
      <c r="E44" s="8"/>
      <c r="F44" s="8"/>
      <c r="G44" s="8"/>
      <c r="H44" s="8"/>
      <c r="I44" s="8"/>
    </row>
    <row r="45" spans="1:26">
      <c r="A45" s="8" t="s">
        <v>27</v>
      </c>
      <c r="B45" s="8">
        <v>27758</v>
      </c>
      <c r="C45" s="8"/>
      <c r="D45" s="8"/>
      <c r="E45" s="8"/>
      <c r="F45" s="8"/>
      <c r="G45" s="8"/>
      <c r="H45" s="8"/>
      <c r="I45" s="8"/>
    </row>
    <row r="46" spans="1:26">
      <c r="A46" s="8" t="s">
        <v>28</v>
      </c>
      <c r="B46" s="8">
        <v>22257</v>
      </c>
      <c r="C46" s="8"/>
      <c r="D46" s="8"/>
      <c r="E46" s="8"/>
      <c r="F46" s="8"/>
      <c r="G46" s="8"/>
      <c r="H46" s="8"/>
      <c r="I46" s="8"/>
    </row>
    <row r="47" spans="1:26">
      <c r="A47" s="8" t="s">
        <v>29</v>
      </c>
      <c r="B47" s="8">
        <v>21226</v>
      </c>
      <c r="C47" s="8"/>
      <c r="D47" s="8"/>
      <c r="E47" s="8"/>
      <c r="F47" s="8"/>
      <c r="G47" s="8"/>
      <c r="H47" s="8"/>
      <c r="I47" s="8"/>
    </row>
    <row r="48" spans="1:26">
      <c r="A48" s="8" t="s">
        <v>30</v>
      </c>
      <c r="B48" s="8">
        <v>12970</v>
      </c>
      <c r="C48" s="8"/>
      <c r="D48" s="8"/>
      <c r="E48" s="8"/>
      <c r="F48" s="8"/>
      <c r="G48" s="8"/>
      <c r="H48" s="8"/>
      <c r="I48" s="8"/>
      <c r="R48" s="8" t="s">
        <v>40</v>
      </c>
      <c r="S48" s="8">
        <v>23254</v>
      </c>
      <c r="T48" s="8"/>
      <c r="U48" s="8"/>
      <c r="V48" s="8"/>
      <c r="W48" s="8"/>
      <c r="X48" s="8"/>
      <c r="Y48" s="8"/>
      <c r="Z48" s="8"/>
    </row>
    <row r="49" spans="1:26">
      <c r="A49" s="8" t="s">
        <v>31</v>
      </c>
      <c r="B49" s="8">
        <v>11316</v>
      </c>
      <c r="C49" s="8"/>
      <c r="D49" s="8"/>
      <c r="E49" s="8"/>
      <c r="F49" s="8"/>
      <c r="G49" s="8"/>
      <c r="H49" s="8"/>
      <c r="I49" s="8"/>
      <c r="R49" s="8" t="s">
        <v>41</v>
      </c>
      <c r="S49" s="8">
        <v>3481</v>
      </c>
      <c r="T49" s="8"/>
      <c r="U49" s="8"/>
      <c r="V49" s="8"/>
      <c r="W49" s="8"/>
      <c r="X49" s="8"/>
      <c r="Y49" s="8"/>
      <c r="Z49" s="8"/>
    </row>
    <row r="50" spans="1:26">
      <c r="A50" s="8" t="s">
        <v>32</v>
      </c>
      <c r="B50" s="8">
        <v>6428</v>
      </c>
      <c r="C50" s="8"/>
      <c r="D50" s="8"/>
      <c r="E50" s="8"/>
      <c r="F50" s="8"/>
      <c r="G50" s="8"/>
      <c r="H50" s="8"/>
      <c r="I50" s="8"/>
      <c r="R50" s="8" t="s">
        <v>42</v>
      </c>
      <c r="S50" s="8">
        <v>971</v>
      </c>
      <c r="T50" s="8"/>
      <c r="U50" s="8"/>
      <c r="V50" s="8"/>
      <c r="W50" s="8"/>
      <c r="X50" s="8"/>
      <c r="Y50" s="8"/>
      <c r="Z50" s="8"/>
    </row>
    <row r="51" spans="1:26">
      <c r="A51" s="8" t="s">
        <v>33</v>
      </c>
      <c r="B51" s="8">
        <v>5510</v>
      </c>
      <c r="C51" s="8"/>
      <c r="D51" s="8"/>
      <c r="E51" s="8"/>
      <c r="F51" s="8"/>
      <c r="G51" s="8"/>
      <c r="H51" s="8"/>
      <c r="I51" s="8"/>
      <c r="R51" s="8" t="s">
        <v>43</v>
      </c>
      <c r="S51" s="8">
        <v>99</v>
      </c>
      <c r="T51" s="8"/>
      <c r="U51" s="8"/>
      <c r="V51" s="8"/>
      <c r="W51" s="8"/>
    </row>
    <row r="52" spans="1:26" ht="36">
      <c r="A52" s="8" t="s">
        <v>34</v>
      </c>
      <c r="B52" s="8">
        <v>3671</v>
      </c>
      <c r="C52" s="8"/>
      <c r="D52" s="8"/>
      <c r="E52" s="8"/>
      <c r="F52" s="8"/>
      <c r="G52" s="8"/>
      <c r="H52" s="8"/>
      <c r="I52" s="8"/>
      <c r="R52" s="8" t="s">
        <v>44</v>
      </c>
      <c r="S52" s="10">
        <v>3457</v>
      </c>
    </row>
    <row r="53" spans="1:26">
      <c r="A53" s="8" t="s">
        <v>35</v>
      </c>
      <c r="B53" s="8">
        <v>2867</v>
      </c>
      <c r="C53" s="8"/>
      <c r="D53" s="8"/>
      <c r="E53" s="8"/>
      <c r="F53" s="8"/>
      <c r="G53" s="8"/>
      <c r="H53" s="8"/>
      <c r="I53" s="8"/>
      <c r="R53" s="8" t="s">
        <v>45</v>
      </c>
      <c r="S53" s="10">
        <v>70</v>
      </c>
      <c r="T53" s="5">
        <v>250023</v>
      </c>
    </row>
    <row r="54" spans="1:26">
      <c r="A54" s="8" t="s">
        <v>36</v>
      </c>
      <c r="B54" s="8">
        <v>188250</v>
      </c>
      <c r="C54" s="8"/>
      <c r="D54" s="8"/>
      <c r="E54" s="8"/>
      <c r="F54" s="8"/>
      <c r="G54" s="8"/>
      <c r="H54" s="8"/>
      <c r="I54" s="8"/>
      <c r="S54">
        <f>SUM(S48:S53)</f>
        <v>31332</v>
      </c>
      <c r="T54" s="5">
        <v>18899</v>
      </c>
    </row>
    <row r="55" spans="1:26">
      <c r="A55" s="8" t="s">
        <v>37</v>
      </c>
      <c r="B55" s="8">
        <v>410</v>
      </c>
      <c r="C55" s="8"/>
      <c r="D55" s="8"/>
      <c r="E55" s="8"/>
      <c r="F55" s="8"/>
      <c r="G55" s="8"/>
      <c r="H55" s="8"/>
      <c r="I55" s="8"/>
      <c r="T55" s="12">
        <f>SUM(T53:T54)</f>
        <v>268922</v>
      </c>
    </row>
    <row r="56" spans="1:26">
      <c r="A56" s="8" t="s">
        <v>38</v>
      </c>
      <c r="B56" s="8">
        <v>228</v>
      </c>
      <c r="C56" s="8"/>
      <c r="D56" s="8"/>
      <c r="E56" s="8"/>
      <c r="F56" s="8"/>
      <c r="G56" s="8"/>
      <c r="H56" s="8"/>
      <c r="I56" s="8"/>
    </row>
    <row r="57" spans="1:26">
      <c r="A57" s="8" t="s">
        <v>39</v>
      </c>
      <c r="B57" s="8">
        <v>76</v>
      </c>
      <c r="C57" s="8"/>
      <c r="D57" s="8"/>
      <c r="E57" s="8"/>
      <c r="F57" s="8"/>
      <c r="G57" s="8"/>
      <c r="H57" s="8"/>
      <c r="I57" s="8"/>
    </row>
    <row r="58" spans="1:26">
      <c r="B58">
        <f>SUM(B44:B57)</f>
        <v>425055</v>
      </c>
      <c r="C58" s="8"/>
      <c r="D58" s="8"/>
      <c r="E58" s="8"/>
      <c r="F58" s="8"/>
      <c r="G58" s="8"/>
      <c r="H58" s="8"/>
      <c r="I58" s="8"/>
    </row>
    <row r="59" spans="1:26">
      <c r="A59" s="8">
        <v>194702</v>
      </c>
      <c r="C59" s="5">
        <v>305947</v>
      </c>
      <c r="D59" s="8"/>
      <c r="E59" s="8"/>
      <c r="F59" s="8"/>
      <c r="G59" s="8"/>
      <c r="H59" s="8"/>
      <c r="I59" s="8"/>
    </row>
    <row r="60" spans="1:26">
      <c r="A60" s="8">
        <v>298289</v>
      </c>
      <c r="C60" s="5">
        <v>145844</v>
      </c>
    </row>
    <row r="61" spans="1:26">
      <c r="A61">
        <f>SUM(A59:A60)</f>
        <v>492991</v>
      </c>
      <c r="C61">
        <f>SUM(C59:C60)</f>
        <v>451791</v>
      </c>
    </row>
    <row r="62" spans="1:26">
      <c r="B62" s="12">
        <v>389534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Rajarshi Saha</dc:creator>
  <cp:lastModifiedBy>Rajarshi Saha</cp:lastModifiedBy>
  <dcterms:created xsi:type="dcterms:W3CDTF">2021-04-01T07:53:57Z</dcterms:created>
  <dcterms:modified xsi:type="dcterms:W3CDTF">2021-04-09T10:02:25Z</dcterms:modified>
</cp:coreProperties>
</file>