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shv\Downloads\"/>
    </mc:Choice>
  </mc:AlternateContent>
  <xr:revisionPtr revIDLastSave="0" documentId="13_ncr:1_{7F841B6A-566A-4196-9369-539E3D46E408}" xr6:coauthVersionLast="47" xr6:coauthVersionMax="47" xr10:uidLastSave="{00000000-0000-0000-0000-000000000000}"/>
  <bookViews>
    <workbookView xWindow="-108" yWindow="-108" windowWidth="23256" windowHeight="12456" activeTab="1" xr2:uid="{9BD73C99-28B9-4064-980F-F3351F6CF7F3}"/>
  </bookViews>
  <sheets>
    <sheet name="Sheet1" sheetId="1" r:id="rId1"/>
    <sheet name="Sheet2" sheetId="6" r:id="rId2"/>
    <sheet name="Data In" sheetId="5" r:id="rId3"/>
    <sheet name="Data Out" sheetId="4" r:id="rId4"/>
    <sheet name="Settings" sheetId="3" r:id="rId5"/>
    <sheet name="Manifest" sheetId="2" r:id="rId6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  <definedName name="Manifest_Schema">Manifest!$L$1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D10" i="1" a="1"/>
  <c r="D10" i="1" s="1"/>
  <c r="D11" i="1" a="1"/>
  <c r="D11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C19" i="1" a="1"/>
  <c r="C16" i="1" a="1"/>
  <c r="C18" i="1" a="1"/>
  <c r="C17" i="1" a="1"/>
  <c r="C15" i="1" a="1"/>
  <c r="C21" i="1" a="1"/>
  <c r="C22" i="1" a="1"/>
  <c r="C20" i="1" a="1"/>
  <c r="C10" i="6" a="1"/>
  <c r="C9" i="6" a="1"/>
  <c r="C8" i="6" a="1"/>
  <c r="C7" i="6" a="1"/>
  <c r="C6" i="6" a="1"/>
  <c r="C5" i="6" a="1"/>
  <c r="C2" i="6" a="1"/>
  <c r="C4" i="6" a="1"/>
  <c r="C3" i="6" a="1"/>
  <c r="C14" i="1" a="1"/>
  <c r="C10" i="6" l="1"/>
  <c r="C9" i="6"/>
  <c r="C8" i="6"/>
  <c r="C7" i="6"/>
  <c r="C6" i="6"/>
  <c r="C5" i="6"/>
  <c r="C2" i="6"/>
  <c r="C4" i="6"/>
  <c r="C3" i="6"/>
  <c r="C14" i="1"/>
  <c r="C22" i="1"/>
  <c r="C21" i="1"/>
  <c r="C15" i="1"/>
  <c r="C17" i="1"/>
  <c r="C18" i="1"/>
  <c r="C20" i="1"/>
  <c r="C16" i="1"/>
  <c r="C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<sst xmlns="http://schemas.openxmlformats.org/spreadsheetml/2006/main" count="141" uniqueCount="63">
  <si>
    <t>Channels</t>
  </si>
  <si>
    <t>Data Source Id</t>
  </si>
  <si>
    <t>Data Interval (ms)</t>
  </si>
  <si>
    <t>Baud Rate</t>
  </si>
  <si>
    <t>USB-SERIAL CH340</t>
  </si>
  <si>
    <t>This manifest was generated for the connected device. You can edit the device name and channel data here and the Data In worksheet will be updated.</t>
  </si>
  <si>
    <t>Id</t>
  </si>
  <si>
    <t>Name</t>
  </si>
  <si>
    <t>Description</t>
  </si>
  <si>
    <t>Unit of Measure</t>
  </si>
  <si>
    <t>Active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</si>
  <si>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</si>
  <si>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</si>
  <si>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</si>
  <si>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</si>
  <si>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</si>
  <si>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</si>
  <si>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</si>
  <si>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</si>
  <si>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</si>
  <si>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</si>
  <si>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</si>
  <si>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</si>
  <si>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</si>
  <si>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</si>
  <si>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</si>
  <si>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</si>
  <si>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</si>
  <si>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</si>
  <si>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</si>
  <si>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</si>
  <si>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</si>
  <si>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In (From USB-SERIAL CH340 (COM4))</t>
  </si>
  <si>
    <t>Data coming from the current data source will appear below as it is received.</t>
  </si>
  <si>
    <t>Current Data</t>
  </si>
  <si>
    <t>TIME</t>
  </si>
  <si>
    <t>Historical Data</t>
  </si>
  <si>
    <t>Rack Number</t>
  </si>
  <si>
    <t>Space Available in Shelf 1</t>
  </si>
  <si>
    <t>Space Available in Shelf 2</t>
  </si>
  <si>
    <t>Time Out</t>
  </si>
  <si>
    <t xml:space="preserve">Last Empty At: </t>
  </si>
  <si>
    <t>Last Ocuupied At:</t>
  </si>
  <si>
    <t>Space</t>
  </si>
  <si>
    <t xml:space="preserve">Company </t>
  </si>
  <si>
    <t xml:space="preserve">Weight </t>
  </si>
  <si>
    <t xml:space="preserve">Sl. No </t>
  </si>
  <si>
    <t xml:space="preserve">Sl No </t>
  </si>
  <si>
    <t>Shelf No</t>
  </si>
  <si>
    <t>Last Empty at</t>
  </si>
  <si>
    <t>Last Occupied at</t>
  </si>
  <si>
    <t>Weight</t>
  </si>
  <si>
    <t>Company</t>
  </si>
  <si>
    <t>5#Space Available</t>
  </si>
  <si>
    <t>01/2025#Coil present</t>
  </si>
  <si>
    <t>11:32:02 18/01/2025#11:32:02 18/01/2025#Coil present</t>
  </si>
  <si>
    <t>11:32:02 18/01/2025#11:32:02 18/01/2025#Space Available</t>
  </si>
  <si>
    <t>11:32:13 18/01/2025#11:32:02 18/01/2025#Space Available</t>
  </si>
  <si>
    <t>11:32:13 18/01/2025#11:32:13 18/01/2025#Coil present</t>
  </si>
  <si>
    <t>11:32:13 18/01/2025#11:32:13 18/01/2025#Space Available</t>
  </si>
  <si>
    <t>11:32:23 18/01/2025#11:32:13 18/01/2025#Space Available</t>
  </si>
  <si>
    <t>E7E538E6-DC44-485A-A0B4-6E8BB869C1BD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</si>
  <si>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UnitOfMeasure":null}],"Commands":[],"DataInterval":150,"Id":"E7E538E6-DC44-485A-A0B4-6E8BB869C1BD","IsGenerated":true,"Name":"USB-SERIAL CH340","Version":null,"BaudRate":9600}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</si>
</sst>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Calibri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10" fillId="6" borderId="4" xfId="0" applyFont="1" applyFill="1" applyBorder="1" applyAlignment="1" applyProtection="1">
      <alignment horizontal="left" vertical="center" indent="1"/>
      <protection locked="0"/>
    </xf>
    <xf numFmtId="0" fontId="5" fillId="6" borderId="5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5" fillId="6" borderId="7" xfId="0" applyFont="1" applyFill="1" applyBorder="1" applyAlignment="1" applyProtection="1">
      <alignment horizontal="left" vertical="center" indent="1"/>
      <protection locked="0"/>
    </xf>
    <xf numFmtId="0" fontId="5" fillId="6" borderId="9" xfId="0" applyFont="1" applyFill="1" applyBorder="1" applyAlignment="1" applyProtection="1">
      <alignment horizontal="left" vertical="center" indent="1"/>
      <protection locked="0"/>
    </xf>
    <xf numFmtId="0" fontId="10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10" xfId="0" applyFont="1" applyFill="1" applyBorder="1" applyAlignment="1" applyProtection="1">
      <alignment horizontal="left" vertical="center" indent="1"/>
      <protection locked="0"/>
    </xf>
    <xf numFmtId="0" fontId="14" fillId="9" borderId="13" xfId="0" applyFont="1" applyFill="1" applyBorder="1" applyAlignment="1" applyProtection="1">
      <alignment horizontal="right" vertical="center" indent="1"/>
      <protection locked="0"/>
    </xf>
    <xf numFmtId="0" fontId="9" fillId="10" borderId="0" xfId="0" applyFont="1" applyFill="1" applyAlignment="1">
      <alignment horizontal="center" vertical="center"/>
    </xf>
    <xf numFmtId="0" fontId="14" fillId="11" borderId="14" xfId="0" applyFont="1" applyFill="1" applyBorder="1" applyAlignment="1" applyProtection="1">
      <alignment horizontal="right" vertical="center" indent="1"/>
      <protection locked="0"/>
    </xf>
    <xf numFmtId="164" fontId="14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4" fillId="12" borderId="16" xfId="0" applyFont="1" applyFill="1" applyBorder="1" applyAlignment="1" applyProtection="1">
      <alignment horizontal="right" vertical="center" indent="1"/>
      <protection locked="0"/>
    </xf>
    <xf numFmtId="0" fontId="14" fillId="12" borderId="17" xfId="0" applyFont="1" applyFill="1" applyBorder="1" applyAlignment="1" applyProtection="1">
      <alignment horizontal="right" vertical="center" indent="1"/>
      <protection locked="0"/>
    </xf>
    <xf numFmtId="164" fontId="14" fillId="12" borderId="16" xfId="0" applyNumberFormat="1" applyFont="1" applyFill="1" applyBorder="1" applyAlignment="1" applyProtection="1">
      <alignment horizontal="left" vertical="center" indent="1"/>
      <protection locked="0"/>
    </xf>
    <xf numFmtId="164" fontId="14" fillId="12" borderId="17" xfId="0" applyNumberFormat="1" applyFont="1" applyFill="1" applyBorder="1" applyAlignment="1" applyProtection="1">
      <alignment horizontal="left" vertical="center" indent="1"/>
      <protection locked="0"/>
    </xf>
    <xf numFmtId="164" fontId="14" fillId="13" borderId="17" xfId="0" applyNumberFormat="1" applyFont="1" applyFill="1" applyBorder="1" applyAlignment="1" applyProtection="1">
      <alignment horizontal="left" vertical="center" indent="1"/>
      <protection locked="0"/>
    </xf>
    <xf numFmtId="0" fontId="14" fillId="13" borderId="17" xfId="0" applyFont="1" applyFill="1" applyBorder="1" applyAlignment="1" applyProtection="1">
      <alignment horizontal="right" vertical="center" indent="1"/>
      <protection locked="0"/>
    </xf>
    <xf numFmtId="0" fontId="0" fillId="14" borderId="0" xfId="0" applyFill="1"/>
    <xf numFmtId="0" fontId="0" fillId="0" borderId="18" xfId="0" applyBorder="1"/>
    <xf numFmtId="0" fontId="16" fillId="15" borderId="18" xfId="0" applyFont="1" applyFill="1" applyBorder="1"/>
    <xf numFmtId="0" fontId="3" fillId="2" borderId="0" xfId="0" applyFont="1" applyFill="1" applyAlignment="1">
      <alignment horizontal="left"/>
    </xf>
    <xf numFmtId="0" fontId="5" fillId="3" borderId="0" xfId="0" applyFont="1" applyFill="1" applyAlignment="1">
      <alignment horizontal="left" vertical="center" indent="1"/>
    </xf>
    <xf numFmtId="0" fontId="5" fillId="6" borderId="0" xfId="0" applyFont="1" applyFill="1" applyAlignment="1" applyProtection="1">
      <alignment horizontal="left" vertical="center" indent="1"/>
      <protection locked="0"/>
    </xf>
    <xf numFmtId="0" fontId="4" fillId="7" borderId="0" xfId="0" applyFont="1" applyFill="1" applyAlignment="1">
      <alignment horizontal="left" vertical="center" indent="1"/>
    </xf>
    <xf numFmtId="0" fontId="13" fillId="8" borderId="11" xfId="0" applyFont="1" applyFill="1" applyBorder="1" applyAlignment="1">
      <alignment horizontal="center" vertical="center"/>
    </xf>
    <xf numFmtId="0" fontId="13" fillId="8" borderId="1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15" fillId="2" borderId="0" xfId="0" applyFont="1" applyFill="1" applyAlignment="1">
      <alignment horizontal="left" indent="1"/>
    </xf>
    <xf numFmtId="0" fontId="15" fillId="2" borderId="15" xfId="0" applyFont="1" applyFill="1" applyBorder="1" applyAlignment="1">
      <alignment horizontal="left" indent="1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4" fillId="2" borderId="0" xfId="0" applyFont="1" applyFill="1" applyAlignment="1">
      <alignment horizontal="left"/>
    </xf>
    <xf numFmtId="0" fontId="5" fillId="3" borderId="0" xfId="0" applyFont="1" applyFill="1" applyAlignment="1">
      <alignment horizontal="left" vertical="center" indent="1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  <xf numFmtId="0" fontId="2" fillId="2" borderId="0" xfId="0" applyFont="1" applyFill="1" applyAlignment="1" applyProtection="1">
      <alignment horizontal="left" indent="1"/>
      <protection locked="0"/>
    </xf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12E7841C-4154-467D-BC9B-E184DBD7576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21</xdr:row>
      <xdr:rowOff>0</xdr:rowOff>
    </xdr:from>
    <xdr:to>
      <xdr:col>12</xdr:col>
      <xdr:colOff>0</xdr:colOff>
      <xdr:row>22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952D675-D9F4-3366-E732-A692660D6FB6}"/>
            </a:ext>
          </a:extLst>
        </xdr:cNvPr>
        <xdr:cNvSpPr/>
      </xdr:nvSpPr>
      <xdr:spPr>
        <a:xfrm>
          <a:off x="8404860" y="5463540"/>
          <a:ext cx="609600" cy="243840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kern="1200">
              <a:solidFill>
                <a:srgbClr val="000000"/>
              </a:solidFill>
            </a:rPr>
            <a:t>◀ Newest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91AB6E-8B26-4CA7-A82D-BBF5F30AB0DD}" name="TBL_CUR" displayName="TBL_CUR" ref="A4:K5" totalsRowShown="0" headerRowDxfId="25" dataDxfId="24">
  <autoFilter ref="A4:K5" xr:uid="{B691AB6E-8B26-4CA7-A82D-BBF5F30AB0D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F1BE680-2A28-4E33-99E0-82A53C7D8240}" name="TIME" dataDxfId="23"/>
    <tableColumn id="2" xr3:uid="{65B28806-7CB8-41DD-ABC4-B6C90A54A351}" name="CH1" dataDxfId="22"/>
    <tableColumn id="3" xr3:uid="{395A3291-3B24-402E-8CD2-7E39DC839216}" name="CH2" dataDxfId="21"/>
    <tableColumn id="4" xr3:uid="{AFE5DB2C-14DC-4B80-9D37-88BA6C5222D3}" name="CH3" dataDxfId="20"/>
    <tableColumn id="5" xr3:uid="{EAA6258D-F012-4C10-80DA-324BAC081DB3}" name="CH4" dataDxfId="19"/>
    <tableColumn id="6" xr3:uid="{C781F313-A944-4EDE-AA01-1E4E0E0E6440}" name="CH5" dataDxfId="18"/>
    <tableColumn id="7" xr3:uid="{18097A79-6023-4CBC-8B0F-1F3A479E72CE}" name="CH6" dataDxfId="17"/>
    <tableColumn id="8" xr3:uid="{42AC2696-BDFF-4B5D-B484-E0C54A0882F5}" name="CH7" dataDxfId="16"/>
    <tableColumn id="9" xr3:uid="{FE598CFC-65DC-4DBD-87D0-DD410FDB525C}" name="CH8" dataDxfId="15"/>
    <tableColumn id="10" xr3:uid="{FEC3E217-0842-4002-8910-58CD0C07CD82}" name="CH9" dataDxfId="14"/>
    <tableColumn id="11" xr3:uid="{228F8EB3-41D6-4987-B4A6-884A6AC688EF}" name="CH10" dataDxfId="13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49DE1C-44A6-4C8A-B3AE-5762A9325172}" name="TBL_HST" displayName="TBL_HST" ref="A7:K22" totalsRowShown="0" headerRowDxfId="12" dataDxfId="11">
  <autoFilter ref="A7:K22" xr:uid="{F649DE1C-44A6-4C8A-B3AE-5762A932517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1C40A693-CDF0-48EC-AC34-C2B9640728E2}" name="TIME" dataDxfId="10"/>
    <tableColumn id="2" xr3:uid="{CE1769F1-5E71-4C99-89E2-54FD91A0DEBF}" name="CH1" dataDxfId="9"/>
    <tableColumn id="3" xr3:uid="{9B0703E4-16AD-4A22-AD22-EBFFEFFA85FF}" name="CH2" dataDxfId="8"/>
    <tableColumn id="4" xr3:uid="{1C821DEF-F342-4F57-9C96-93FDEB4D3140}" name="CH3" dataDxfId="7"/>
    <tableColumn id="5" xr3:uid="{E0244B03-2074-4659-ABCA-884CC82E4231}" name="CH4" dataDxfId="6"/>
    <tableColumn id="6" xr3:uid="{E2FFD8EA-E2D9-46F3-8AFC-230BE31E6461}" name="CH5" dataDxfId="5"/>
    <tableColumn id="7" xr3:uid="{16D5B81B-0A45-427C-AFD2-C4744CE62590}" name="CH6" dataDxfId="4"/>
    <tableColumn id="8" xr3:uid="{5086DA05-3478-4AE2-8752-4AC641C6F9FB}" name="CH7" dataDxfId="3"/>
    <tableColumn id="9" xr3:uid="{20B8A910-C6FA-4C7B-853E-3091697CE5CC}" name="CH8" dataDxfId="2"/>
    <tableColumn id="10" xr3:uid="{3F05BA6D-EEDD-49D9-B5B6-C54070C6BD16}" name="CH9" dataDxfId="1"/>
    <tableColumn id="11" xr3:uid="{5924C12C-1A60-42A3-BE0B-04142F4308F7}" name="CH10" dataDxfId="0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AC1D-7613-44CA-BE8B-3094CFFE1BFF}">
  <sheetPr codeName="Sheet1"/>
  <dimension ref="A3:G22"/>
  <sheetViews>
    <sheetView topLeftCell="D3" workbookViewId="0">
      <selection activeCell="G13" sqref="G13"/>
    </sheetView>
  </sheetViews>
  <sheetFormatPr defaultRowHeight="14.4" x14ac:dyDescent="0.3"/>
  <cols>
    <col min="2" max="2" width="12.44140625" customWidth="1"/>
    <col min="3" max="3" width="17.88671875" customWidth="1"/>
    <col min="4" max="4" width="42.44140625" customWidth="1"/>
    <col min="5" max="5" width="22.44140625" customWidth="1"/>
    <col min="6" max="6" width="13.88671875" customWidth="1"/>
    <col min="7" max="8" width="10.44140625" customWidth="1"/>
  </cols>
  <sheetData>
    <row r="3" spans="1:7" x14ac:dyDescent="0.3">
      <c r="D3" s="25" t="str" cm="1">
        <f t="array" ref="D3">TBL_CUR[CH1]</f>
        <v>11:32:23 18/01/2025#11:32:13 18/01/2025#Space Available</v>
      </c>
    </row>
    <row r="4" spans="1:7" x14ac:dyDescent="0.3">
      <c r="D4" s="25" t="str" cm="1">
        <f t="array" ref="D4">TBL_CUR[CH2]</f>
        <v>11:32:23 18/01/2025#11:32:13 18/01/2025#Space Available</v>
      </c>
    </row>
    <row r="5" spans="1:7" x14ac:dyDescent="0.3">
      <c r="D5" s="25" t="str" cm="1">
        <f t="array" ref="D5">TBL_CUR[CH3]</f>
        <v>11:32:23 18/01/2025#11:32:13 18/01/2025#Space Available</v>
      </c>
    </row>
    <row r="6" spans="1:7" x14ac:dyDescent="0.3">
      <c r="D6" s="25" t="str" cm="1">
        <f t="array" ref="D6">TBL_CUR[CH4]</f>
        <v>11:32:23 18/01/2025#11:32:13 18/01/2025#Space Available</v>
      </c>
    </row>
    <row r="7" spans="1:7" x14ac:dyDescent="0.3">
      <c r="D7" s="25" t="str" cm="1">
        <f t="array" ref="D7">TBL_CUR[CH5]</f>
        <v>11:32:23 18/01/2025#11:32:13 18/01/2025#Space Available</v>
      </c>
    </row>
    <row r="8" spans="1:7" x14ac:dyDescent="0.3">
      <c r="D8" s="25" t="str" cm="1">
        <f t="array" ref="D8">TBL_CUR[CH6]</f>
        <v>11:32:23 18/01/2025#11:32:13 18/01/2025#Space Available</v>
      </c>
    </row>
    <row r="9" spans="1:7" x14ac:dyDescent="0.3">
      <c r="D9" s="25" t="str" cm="1">
        <f t="array" ref="D9">TBL_CUR[CH7]</f>
        <v>11:32:23 18/01/2025#11:32:13 18/01/2025#Space Available</v>
      </c>
    </row>
    <row r="10" spans="1:7" x14ac:dyDescent="0.3">
      <c r="D10" s="25" t="str" cm="1">
        <f t="array" ref="D10">TBL_CUR[CH8]</f>
        <v>11:32:23 18/01/2025#11:32:13 18/01/2025#Space Available</v>
      </c>
    </row>
    <row r="11" spans="1:7" x14ac:dyDescent="0.3">
      <c r="D11" s="25" t="str" cm="1">
        <f t="array" ref="D11">TBL_CUR[CH9]</f>
        <v>11:32:23 18/01/2025#11:32:13 18/01/2025#Space Available</v>
      </c>
    </row>
    <row r="13" spans="1:7" x14ac:dyDescent="0.3">
      <c r="A13" s="27" t="s">
        <v>46</v>
      </c>
      <c r="B13" s="27" t="s">
        <v>37</v>
      </c>
      <c r="C13" s="27" t="s">
        <v>41</v>
      </c>
      <c r="D13" s="27" t="s">
        <v>42</v>
      </c>
      <c r="E13" s="27" t="s">
        <v>43</v>
      </c>
      <c r="F13" s="27" t="s">
        <v>44</v>
      </c>
      <c r="G13" s="27" t="s">
        <v>45</v>
      </c>
    </row>
    <row r="14" spans="1:7" x14ac:dyDescent="0.3">
      <c r="A14" s="26">
        <v>1</v>
      </c>
      <c r="B14" s="26">
        <v>1</v>
      </c>
      <c r="C14" s="26" t="e" cm="1">
        <f t="array" aca="1" ref="C14" ca="1">TEXTSPLIT(D3,"#")</f>
        <v>#NAME?</v>
      </c>
      <c r="D14" s="26"/>
      <c r="E14" s="26"/>
      <c r="F14" s="26"/>
      <c r="G14" s="26"/>
    </row>
    <row r="15" spans="1:7" x14ac:dyDescent="0.3">
      <c r="A15" s="26">
        <v>2</v>
      </c>
      <c r="B15" s="26">
        <v>2</v>
      </c>
      <c r="C15" s="26" t="e" cm="1">
        <f t="array" aca="1" ref="C15" ca="1">TEXTSPLIT(D4,"#")</f>
        <v>#NAME?</v>
      </c>
      <c r="D15" s="26"/>
      <c r="E15" s="26"/>
      <c r="F15" s="26"/>
      <c r="G15" s="26"/>
    </row>
    <row r="16" spans="1:7" x14ac:dyDescent="0.3">
      <c r="A16" s="26">
        <v>3</v>
      </c>
      <c r="B16" s="26">
        <v>3</v>
      </c>
      <c r="C16" s="26" t="e" cm="1">
        <f t="array" aca="1" ref="C16" ca="1">TEXTSPLIT(D5,"#")</f>
        <v>#NAME?</v>
      </c>
      <c r="D16" s="26"/>
      <c r="E16" s="26"/>
      <c r="F16" s="26"/>
      <c r="G16" s="26"/>
    </row>
    <row r="17" spans="1:7" x14ac:dyDescent="0.3">
      <c r="A17" s="26">
        <v>4</v>
      </c>
      <c r="B17" s="26">
        <v>4</v>
      </c>
      <c r="C17" s="26" t="e" cm="1">
        <f t="array" aca="1" ref="C17" ca="1">TEXTSPLIT(D6,"#")</f>
        <v>#NAME?</v>
      </c>
      <c r="D17" s="26"/>
      <c r="E17" s="26"/>
      <c r="F17" s="26"/>
      <c r="G17" s="26"/>
    </row>
    <row r="18" spans="1:7" x14ac:dyDescent="0.3">
      <c r="A18" s="26">
        <v>5</v>
      </c>
      <c r="B18" s="26">
        <v>5</v>
      </c>
      <c r="C18" s="26" t="e" cm="1">
        <f t="array" aca="1" ref="C18" ca="1">TEXTSPLIT(D7,"#")</f>
        <v>#NAME?</v>
      </c>
      <c r="D18" s="26"/>
      <c r="E18" s="26"/>
      <c r="F18" s="26"/>
      <c r="G18" s="26"/>
    </row>
    <row r="19" spans="1:7" x14ac:dyDescent="0.3">
      <c r="A19" s="26">
        <v>6</v>
      </c>
      <c r="B19" s="26">
        <v>6</v>
      </c>
      <c r="C19" s="26" t="e" cm="1">
        <f t="array" aca="1" ref="C19" ca="1">TEXTSPLIT(D8,"#")</f>
        <v>#NAME?</v>
      </c>
      <c r="D19" s="26"/>
      <c r="E19" s="26"/>
      <c r="F19" s="26"/>
      <c r="G19" s="26"/>
    </row>
    <row r="20" spans="1:7" x14ac:dyDescent="0.3">
      <c r="A20" s="26">
        <v>7</v>
      </c>
      <c r="B20" s="26">
        <v>7</v>
      </c>
      <c r="C20" s="26" t="e" cm="1">
        <f t="array" aca="1" ref="C20" ca="1">TEXTSPLIT(D9,"#")</f>
        <v>#NAME?</v>
      </c>
      <c r="D20" s="26"/>
      <c r="E20" s="26"/>
      <c r="F20" s="26"/>
      <c r="G20" s="26"/>
    </row>
    <row r="21" spans="1:7" x14ac:dyDescent="0.3">
      <c r="A21" s="26">
        <v>8</v>
      </c>
      <c r="B21" s="26">
        <v>8</v>
      </c>
      <c r="C21" s="26" t="e" cm="1">
        <f t="array" aca="1" ref="C21" ca="1">TEXTSPLIT(D10,"#")</f>
        <v>#NAME?</v>
      </c>
      <c r="D21" s="26"/>
      <c r="E21" s="26"/>
      <c r="F21" s="26"/>
      <c r="G21" s="26"/>
    </row>
    <row r="22" spans="1:7" x14ac:dyDescent="0.3">
      <c r="A22" s="26">
        <v>9</v>
      </c>
      <c r="B22" s="26">
        <v>9</v>
      </c>
      <c r="C22" s="26" t="e" cm="1">
        <f t="array" aca="1" ref="C22" ca="1">TEXTSPLIT(D11,"#")</f>
        <v>#NAME?</v>
      </c>
      <c r="D22" s="26"/>
      <c r="E22" s="26"/>
      <c r="F22" s="26"/>
      <c r="G22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53F1-E9D6-491D-9F62-60686A64C06A}">
  <sheetPr codeName="Sheet6"/>
  <dimension ref="A1:G10"/>
  <sheetViews>
    <sheetView tabSelected="1" workbookViewId="0">
      <selection activeCell="C3" sqref="C3"/>
    </sheetView>
  </sheetViews>
  <sheetFormatPr defaultRowHeight="14.4" x14ac:dyDescent="0.3"/>
  <cols>
    <col min="3" max="3" width="19.21875" customWidth="1"/>
    <col min="4" max="4" width="20.5546875" customWidth="1"/>
    <col min="5" max="5" width="15" customWidth="1"/>
    <col min="6" max="6" width="11.21875" customWidth="1"/>
    <col min="7" max="7" width="10.88671875" customWidth="1"/>
  </cols>
  <sheetData>
    <row r="1" spans="1:7" x14ac:dyDescent="0.3">
      <c r="A1" t="s">
        <v>47</v>
      </c>
      <c r="B1" t="s">
        <v>48</v>
      </c>
      <c r="C1" t="s">
        <v>49</v>
      </c>
      <c r="D1" t="s">
        <v>50</v>
      </c>
      <c r="E1" t="s">
        <v>43</v>
      </c>
      <c r="F1" t="s">
        <v>52</v>
      </c>
      <c r="G1" t="s">
        <v>51</v>
      </c>
    </row>
    <row r="2" spans="1:7" x14ac:dyDescent="0.3">
      <c r="A2">
        <v>1</v>
      </c>
      <c r="B2">
        <v>1</v>
      </c>
      <c r="C2" t="e" cm="1">
        <f t="array" aca="1" ref="C2" ca="1">TEXTSPLIT(Sheet1!D3,"#")</f>
        <v>#NAME?</v>
      </c>
    </row>
    <row r="3" spans="1:7" x14ac:dyDescent="0.3">
      <c r="A3">
        <v>2</v>
      </c>
      <c r="B3">
        <v>2</v>
      </c>
      <c r="C3" t="e" cm="1">
        <f t="array" aca="1" ref="C3" ca="1">TEXTSPLIT(Sheet1!D4,"#")</f>
        <v>#NAME?</v>
      </c>
    </row>
    <row r="4" spans="1:7" x14ac:dyDescent="0.3">
      <c r="A4">
        <v>3</v>
      </c>
      <c r="B4">
        <v>3</v>
      </c>
      <c r="C4" t="e" cm="1">
        <f t="array" aca="1" ref="C4" ca="1">TEXTSPLIT(Sheet1!D5,"#")</f>
        <v>#NAME?</v>
      </c>
    </row>
    <row r="5" spans="1:7" x14ac:dyDescent="0.3">
      <c r="A5">
        <v>4</v>
      </c>
      <c r="B5">
        <v>4</v>
      </c>
      <c r="C5" t="e" cm="1">
        <f t="array" aca="1" ref="C5" ca="1">TEXTSPLIT(Sheet1!D6,"#")</f>
        <v>#NAME?</v>
      </c>
    </row>
    <row r="6" spans="1:7" x14ac:dyDescent="0.3">
      <c r="A6">
        <v>5</v>
      </c>
      <c r="B6">
        <v>5</v>
      </c>
      <c r="C6" t="e" cm="1">
        <f t="array" aca="1" ref="C6" ca="1">TEXTSPLIT(Sheet1!D7,"#")</f>
        <v>#NAME?</v>
      </c>
    </row>
    <row r="7" spans="1:7" x14ac:dyDescent="0.3">
      <c r="A7">
        <v>6</v>
      </c>
      <c r="B7">
        <v>6</v>
      </c>
      <c r="C7" t="e" cm="1">
        <f t="array" aca="1" ref="C7" ca="1">TEXTSPLIT(Sheet1!D8,"#")</f>
        <v>#NAME?</v>
      </c>
    </row>
    <row r="8" spans="1:7" x14ac:dyDescent="0.3">
      <c r="A8">
        <v>7</v>
      </c>
      <c r="B8">
        <v>7</v>
      </c>
      <c r="C8" t="e" cm="1">
        <f t="array" aca="1" ref="C8" ca="1">TEXTSPLIT(Sheet1!D9,"#")</f>
        <v>#NAME?</v>
      </c>
    </row>
    <row r="9" spans="1:7" x14ac:dyDescent="0.3">
      <c r="A9">
        <v>8</v>
      </c>
      <c r="B9">
        <v>8</v>
      </c>
      <c r="C9" t="e" cm="1">
        <f t="array" aca="1" ref="C9" ca="1">TEXTSPLIT(Sheet1!D10,"#")</f>
        <v>#NAME?</v>
      </c>
    </row>
    <row r="10" spans="1:7" x14ac:dyDescent="0.3">
      <c r="A10">
        <v>9</v>
      </c>
      <c r="B10">
        <v>9</v>
      </c>
      <c r="C10" t="e" cm="1">
        <f t="array" aca="1" ref="C10" ca="1">TEXTSPLIT(Sheet1!D11,"#")</f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C13A-1E73-4A0D-B3FD-17353B48BCFF}">
  <sheetPr codeName="Sheet2"/>
  <dimension ref="A1:K26"/>
  <sheetViews>
    <sheetView workbookViewId="0">
      <selection activeCell="C26" sqref="C26"/>
    </sheetView>
  </sheetViews>
  <sheetFormatPr defaultRowHeight="14.4" x14ac:dyDescent="0.3"/>
  <cols>
    <col min="1" max="1" width="14.77734375" style="1" customWidth="1"/>
    <col min="2" max="11" width="10.77734375" style="1" customWidth="1"/>
    <col min="12" max="12" width="16.77734375" style="1" customWidth="1"/>
    <col min="13" max="16384" width="8.88671875" style="1"/>
  </cols>
  <sheetData>
    <row r="1" spans="1:11" ht="29.4" x14ac:dyDescent="0.65">
      <c r="A1" s="34" t="s">
        <v>32</v>
      </c>
      <c r="B1" s="34"/>
      <c r="C1" s="34"/>
      <c r="D1" s="34"/>
      <c r="E1" s="34"/>
      <c r="F1" s="34"/>
      <c r="G1" s="34"/>
      <c r="H1" s="34"/>
      <c r="I1" s="34"/>
      <c r="J1" s="34"/>
    </row>
    <row r="2" spans="1:11" ht="16.8" x14ac:dyDescent="0.3">
      <c r="A2" s="35" t="s">
        <v>33</v>
      </c>
      <c r="B2" s="35"/>
      <c r="C2" s="35"/>
      <c r="D2" s="35"/>
      <c r="E2" s="35"/>
      <c r="F2" s="35"/>
      <c r="G2" s="35"/>
      <c r="H2" s="35"/>
      <c r="I2" s="35"/>
      <c r="J2" s="35"/>
    </row>
    <row r="3" spans="1:11" ht="33.450000000000003" customHeight="1" x14ac:dyDescent="0.45">
      <c r="A3" s="36" t="s">
        <v>34</v>
      </c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1" ht="15" x14ac:dyDescent="0.3">
      <c r="A4" s="16" t="s">
        <v>35</v>
      </c>
      <c r="B4" s="16" t="s">
        <v>11</v>
      </c>
      <c r="C4" s="16" t="s">
        <v>13</v>
      </c>
      <c r="D4" s="16" t="s">
        <v>14</v>
      </c>
      <c r="E4" s="16" t="s">
        <v>15</v>
      </c>
      <c r="F4" s="16" t="s">
        <v>16</v>
      </c>
      <c r="G4" s="16" t="s">
        <v>17</v>
      </c>
      <c r="H4" s="16" t="s">
        <v>18</v>
      </c>
      <c r="I4" s="16" t="s">
        <v>19</v>
      </c>
      <c r="J4" s="16" t="s">
        <v>20</v>
      </c>
      <c r="K4" s="16" t="s">
        <v>21</v>
      </c>
    </row>
    <row r="5" spans="1:11" ht="19.5" customHeight="1" x14ac:dyDescent="0.3">
      <c r="A5" s="18">
        <v>45675.480866064812</v>
      </c>
      <c r="B5" s="17" t="s">
        <v>60</v>
      </c>
      <c r="C5" s="17" t="s">
        <v>60</v>
      </c>
      <c r="D5" s="17" t="s">
        <v>60</v>
      </c>
      <c r="E5" s="17" t="s">
        <v>60</v>
      </c>
      <c r="F5" s="17" t="s">
        <v>60</v>
      </c>
      <c r="G5" s="17" t="s">
        <v>60</v>
      </c>
      <c r="H5" s="17" t="s">
        <v>60</v>
      </c>
      <c r="I5" s="17" t="s">
        <v>60</v>
      </c>
      <c r="J5" s="17" t="s">
        <v>60</v>
      </c>
      <c r="K5" s="17"/>
    </row>
    <row r="6" spans="1:11" ht="33.450000000000003" customHeight="1" x14ac:dyDescent="0.45">
      <c r="A6" s="37" t="s">
        <v>36</v>
      </c>
      <c r="B6" s="37"/>
      <c r="C6" s="37"/>
      <c r="D6" s="37"/>
      <c r="E6" s="37"/>
      <c r="F6" s="37"/>
      <c r="G6" s="37"/>
      <c r="H6" s="37"/>
      <c r="I6" s="37"/>
      <c r="J6" s="37"/>
      <c r="K6" s="37"/>
    </row>
    <row r="7" spans="1:11" ht="15" x14ac:dyDescent="0.3">
      <c r="A7" s="16" t="s">
        <v>35</v>
      </c>
      <c r="B7" s="16" t="s">
        <v>11</v>
      </c>
      <c r="C7" s="16" t="s">
        <v>13</v>
      </c>
      <c r="D7" s="16" t="s">
        <v>14</v>
      </c>
      <c r="E7" s="16" t="s">
        <v>15</v>
      </c>
      <c r="F7" s="16" t="s">
        <v>16</v>
      </c>
      <c r="G7" s="16" t="s">
        <v>17</v>
      </c>
      <c r="H7" s="16" t="s">
        <v>18</v>
      </c>
      <c r="I7" s="16" t="s">
        <v>19</v>
      </c>
      <c r="J7" s="16" t="s">
        <v>20</v>
      </c>
      <c r="K7" s="16" t="s">
        <v>21</v>
      </c>
    </row>
    <row r="8" spans="1:11" ht="19.5" customHeight="1" x14ac:dyDescent="0.3">
      <c r="A8" s="21"/>
      <c r="B8" s="19"/>
      <c r="C8" s="19"/>
      <c r="D8" s="19"/>
      <c r="E8" s="19"/>
      <c r="F8" s="19"/>
      <c r="G8" s="19"/>
      <c r="H8" s="19"/>
      <c r="I8" s="19"/>
      <c r="J8" s="19"/>
      <c r="K8" s="19"/>
    </row>
    <row r="9" spans="1:11" ht="19.5" customHeight="1" x14ac:dyDescent="0.3">
      <c r="A9" s="22"/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ht="19.5" customHeight="1" x14ac:dyDescent="0.3">
      <c r="A10" s="22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ht="19.5" customHeight="1" x14ac:dyDescent="0.3">
      <c r="A11" s="22"/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 spans="1:11" ht="19.5" customHeight="1" x14ac:dyDescent="0.3">
      <c r="A12" s="22"/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 spans="1:11" ht="19.5" customHeight="1" x14ac:dyDescent="0.3">
      <c r="A13" s="22"/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1" ht="19.5" customHeight="1" x14ac:dyDescent="0.3">
      <c r="A14" s="22"/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1" ht="19.5" customHeight="1" x14ac:dyDescent="0.3">
      <c r="A15" s="22"/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19.5" customHeight="1" x14ac:dyDescent="0.3">
      <c r="A16" s="22"/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7" spans="1:11" ht="19.5" customHeight="1" x14ac:dyDescent="0.3">
      <c r="A17" s="22"/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 spans="1:11" ht="19.5" customHeight="1" x14ac:dyDescent="0.3">
      <c r="A18" s="22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spans="1:11" ht="19.5" customHeight="1" x14ac:dyDescent="0.3">
      <c r="A19" s="22">
        <v>45675.480503032406</v>
      </c>
      <c r="B19" s="20" t="s">
        <v>53</v>
      </c>
      <c r="C19" s="20"/>
      <c r="D19" s="20"/>
      <c r="E19" s="20"/>
      <c r="F19" s="20"/>
      <c r="G19" s="20"/>
      <c r="H19" s="20"/>
      <c r="I19" s="20"/>
      <c r="J19" s="20"/>
      <c r="K19" s="20"/>
    </row>
    <row r="20" spans="1:11" ht="19.5" customHeight="1" x14ac:dyDescent="0.3">
      <c r="A20" s="22">
        <v>45675.48062396991</v>
      </c>
      <c r="B20" s="20" t="s">
        <v>54</v>
      </c>
      <c r="C20" s="20" t="s">
        <v>55</v>
      </c>
      <c r="D20" s="20" t="s">
        <v>56</v>
      </c>
      <c r="E20" s="20" t="s">
        <v>56</v>
      </c>
      <c r="F20" s="20" t="s">
        <v>56</v>
      </c>
      <c r="G20" s="20"/>
      <c r="H20" s="20"/>
      <c r="I20" s="20"/>
      <c r="J20" s="20"/>
      <c r="K20" s="20"/>
    </row>
    <row r="21" spans="1:11" ht="19.5" customHeight="1" x14ac:dyDescent="0.3">
      <c r="A21" s="22">
        <v>45675.480744872686</v>
      </c>
      <c r="B21" s="20" t="s">
        <v>57</v>
      </c>
      <c r="C21" s="20" t="s">
        <v>57</v>
      </c>
      <c r="D21" s="20" t="s">
        <v>57</v>
      </c>
      <c r="E21" s="20" t="s">
        <v>57</v>
      </c>
      <c r="F21" s="20" t="s">
        <v>58</v>
      </c>
      <c r="G21" s="20" t="s">
        <v>58</v>
      </c>
      <c r="H21" s="20" t="s">
        <v>59</v>
      </c>
      <c r="I21" s="20" t="s">
        <v>59</v>
      </c>
      <c r="J21" s="20" t="s">
        <v>59</v>
      </c>
      <c r="K21" s="20"/>
    </row>
    <row r="22" spans="1:11" ht="19.5" customHeight="1" x14ac:dyDescent="0.3">
      <c r="A22" s="23">
        <v>45675.480866064812</v>
      </c>
      <c r="B22" s="24" t="s">
        <v>60</v>
      </c>
      <c r="C22" s="24" t="s">
        <v>60</v>
      </c>
      <c r="D22" s="24" t="s">
        <v>60</v>
      </c>
      <c r="E22" s="24" t="s">
        <v>60</v>
      </c>
      <c r="F22" s="24" t="s">
        <v>60</v>
      </c>
      <c r="G22" s="24" t="s">
        <v>60</v>
      </c>
      <c r="H22" s="24" t="s">
        <v>60</v>
      </c>
      <c r="I22" s="24" t="s">
        <v>60</v>
      </c>
      <c r="J22" s="24" t="s">
        <v>60</v>
      </c>
      <c r="K22" s="24"/>
    </row>
    <row r="25" spans="1:11" x14ac:dyDescent="0.3">
      <c r="B25" s="1" t="s">
        <v>40</v>
      </c>
      <c r="C25" s="1" t="s">
        <v>38</v>
      </c>
    </row>
    <row r="26" spans="1:11" x14ac:dyDescent="0.3">
      <c r="B26" s="1" t="s">
        <v>40</v>
      </c>
      <c r="C26" s="1" t="s">
        <v>39</v>
      </c>
    </row>
  </sheetData>
  <mergeCells count="4">
    <mergeCell ref="A1:J1"/>
    <mergeCell ref="A2:J2"/>
    <mergeCell ref="A3:K3"/>
    <mergeCell ref="A6:K6"/>
  </mergeCells>
  <dataValidations count="22">
    <dataValidation allowBlank="1" showInputMessage="1" showErrorMessage="1" prompt="Time_x000d__x000a__x000d__x000a_TBL_CUR[TIME]" sqref="A5" xr:uid="{49DC4867-5033-44D8-A136-13A0CCFA084F}"/>
    <dataValidation allowBlank="1" showInputMessage="1" showErrorMessage="1" prompt="TBL_CUR[CH1]" sqref="B5" xr:uid="{C205AD68-E49D-48D2-8005-9B013A682A91}"/>
    <dataValidation allowBlank="1" showInputMessage="1" showErrorMessage="1" prompt="TBL_CUR[CH2]" sqref="C5" xr:uid="{3C948357-26AA-4590-B95E-2EE8BE7B7AF3}"/>
    <dataValidation allowBlank="1" showInputMessage="1" showErrorMessage="1" prompt="TBL_CUR[CH3]" sqref="D5" xr:uid="{FCD5C7DA-7917-458A-A94E-272000AF5288}"/>
    <dataValidation allowBlank="1" showInputMessage="1" showErrorMessage="1" prompt="TBL_CUR[CH4]" sqref="E5" xr:uid="{C6FED724-11D0-4268-A907-1C3965E46870}"/>
    <dataValidation allowBlank="1" showInputMessage="1" showErrorMessage="1" prompt="TBL_CUR[CH5]" sqref="F5" xr:uid="{00506C38-D6B0-4328-B0E5-0E9CF0BD905A}"/>
    <dataValidation allowBlank="1" showInputMessage="1" showErrorMessage="1" prompt="TBL_CUR[CH6]" sqref="G5" xr:uid="{86061545-9D7A-47AB-B0DA-E820E3F8A6DF}"/>
    <dataValidation allowBlank="1" showInputMessage="1" showErrorMessage="1" prompt="TBL_CUR[CH7]" sqref="H5" xr:uid="{99674D9E-45C4-4770-9032-B369CDAE7AF9}"/>
    <dataValidation allowBlank="1" showInputMessage="1" showErrorMessage="1" prompt="TBL_CUR[CH8]" sqref="I5" xr:uid="{04886F9B-851E-46C1-A44D-ECDCA5D307F3}"/>
    <dataValidation allowBlank="1" showInputMessage="1" showErrorMessage="1" prompt="TBL_CUR[CH9]" sqref="J5" xr:uid="{E4FA3B1B-F042-48A8-9B70-9EC7FC51435F}"/>
    <dataValidation allowBlank="1" showInputMessage="1" showErrorMessage="1" prompt="TBL_CUR[CH10]" sqref="K5" xr:uid="{5CBF8C9D-5695-415A-8CD8-0C9DB23E0B30}"/>
    <dataValidation allowBlank="1" showInputMessage="1" showErrorMessage="1" prompt="Time_x000d__x000a__x000d__x000a_TBL_HST[TIME]" sqref="A8:A22" xr:uid="{AB8437FB-B9D5-4EF9-AA89-55D0886E7370}"/>
    <dataValidation allowBlank="1" showInputMessage="1" showErrorMessage="1" prompt="TBL_HST[CH1]" sqref="B8:B22" xr:uid="{519531D6-74C5-4E50-83F1-12218C217E1D}"/>
    <dataValidation allowBlank="1" showInputMessage="1" showErrorMessage="1" prompt="TBL_HST[CH2]" sqref="C8:C22" xr:uid="{82B74DAE-F31D-4DCD-82B7-CBBAF2DAF37E}"/>
    <dataValidation allowBlank="1" showInputMessage="1" showErrorMessage="1" prompt="TBL_HST[CH3]" sqref="D8:D22" xr:uid="{C8272551-2917-4602-9D89-FB6C44139AE0}"/>
    <dataValidation allowBlank="1" showInputMessage="1" showErrorMessage="1" prompt="TBL_HST[CH4]" sqref="E8:E22" xr:uid="{0C015F8E-C30E-4939-B6E8-5E555B3BAE0D}"/>
    <dataValidation allowBlank="1" showInputMessage="1" showErrorMessage="1" prompt="TBL_HST[CH5]" sqref="F8:F22" xr:uid="{C8F35781-24E6-48F4-8DA7-6FDC2256D1C2}"/>
    <dataValidation allowBlank="1" showInputMessage="1" showErrorMessage="1" prompt="TBL_HST[CH6]" sqref="G8:G22" xr:uid="{CA0953B1-3851-4E70-95C6-F8FB8554FBEB}"/>
    <dataValidation allowBlank="1" showInputMessage="1" showErrorMessage="1" prompt="TBL_HST[CH7]" sqref="H8:H22" xr:uid="{8F359A5B-E891-47DA-87CF-E168B7CF5C81}"/>
    <dataValidation allowBlank="1" showInputMessage="1" showErrorMessage="1" prompt="TBL_HST[CH8]" sqref="I8:I22" xr:uid="{634D30DB-4605-4962-B48F-DFD102C1E36A}"/>
    <dataValidation allowBlank="1" showInputMessage="1" showErrorMessage="1" prompt="TBL_HST[CH9]" sqref="J8:J22" xr:uid="{00C0227B-3C1A-4F7F-8369-46B6D77A7840}"/>
    <dataValidation allowBlank="1" showInputMessage="1" showErrorMessage="1" prompt="TBL_HST[CH10]" sqref="K8:K22" xr:uid="{3EC0228D-FD34-44C0-A5BD-CDCF36D1FCB0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45323-0978-4F92-9462-278E2EA01C8D}">
  <sheetPr codeName="Sheet3"/>
  <dimension ref="A1:J5"/>
  <sheetViews>
    <sheetView workbookViewId="0">
      <selection sqref="A1:H1"/>
    </sheetView>
  </sheetViews>
  <sheetFormatPr defaultRowHeight="14.4" x14ac:dyDescent="0.3"/>
  <cols>
    <col min="1" max="10" width="11.5546875" customWidth="1"/>
  </cols>
  <sheetData>
    <row r="1" spans="1:10" ht="29.4" x14ac:dyDescent="0.65">
      <c r="A1" s="38" t="s">
        <v>30</v>
      </c>
      <c r="B1" s="38"/>
      <c r="C1" s="38"/>
      <c r="D1" s="38"/>
      <c r="E1" s="38"/>
      <c r="F1" s="38"/>
      <c r="G1" s="38"/>
      <c r="H1" s="38"/>
    </row>
    <row r="2" spans="1:10" ht="16.8" x14ac:dyDescent="0.3">
      <c r="A2" s="39" t="s">
        <v>31</v>
      </c>
      <c r="B2" s="39"/>
      <c r="C2" s="39"/>
      <c r="D2" s="39"/>
      <c r="E2" s="39"/>
      <c r="F2" s="39"/>
      <c r="G2" s="39"/>
      <c r="H2" s="39"/>
    </row>
    <row r="3" spans="1:10" ht="17.55" customHeight="1" x14ac:dyDescent="0.3"/>
    <row r="4" spans="1:10" ht="19.5" customHeight="1" x14ac:dyDescent="0.3">
      <c r="A4" s="32" t="s">
        <v>11</v>
      </c>
      <c r="B4" s="33" t="s">
        <v>13</v>
      </c>
      <c r="C4" s="33" t="s">
        <v>14</v>
      </c>
      <c r="D4" s="33" t="s">
        <v>15</v>
      </c>
      <c r="E4" s="33" t="s">
        <v>16</v>
      </c>
      <c r="F4" s="33" t="s">
        <v>17</v>
      </c>
      <c r="G4" s="33" t="s">
        <v>18</v>
      </c>
      <c r="H4" s="33" t="s">
        <v>19</v>
      </c>
      <c r="I4" s="33" t="s">
        <v>20</v>
      </c>
      <c r="J4" s="33" t="s">
        <v>21</v>
      </c>
    </row>
    <row r="5" spans="1:10" ht="27" customHeigh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</row>
  </sheetData>
  <mergeCells count="2">
    <mergeCell ref="A1:H1"/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539A-4BF6-4CB4-B283-6D1A45D15C33}">
  <sheetPr codeName="Sheet4"/>
  <dimension ref="A1:E13"/>
  <sheetViews>
    <sheetView workbookViewId="0">
      <selection sqref="A1:E1"/>
    </sheetView>
  </sheetViews>
  <sheetFormatPr defaultRowHeight="14.4" x14ac:dyDescent="0.3"/>
  <cols>
    <col min="1" max="1" width="30.77734375" style="12" customWidth="1"/>
    <col min="2" max="2" width="0.21875" style="12" customWidth="1"/>
    <col min="3" max="3" width="30.77734375" style="12" customWidth="1"/>
    <col min="4" max="16384" width="8.88671875" style="12"/>
  </cols>
  <sheetData>
    <row r="1" spans="1:5" ht="29.4" x14ac:dyDescent="0.65">
      <c r="A1" s="40" t="s">
        <v>22</v>
      </c>
      <c r="B1" s="40"/>
      <c r="C1" s="40"/>
      <c r="D1" s="40"/>
      <c r="E1" s="40"/>
    </row>
    <row r="2" spans="1:5" ht="49.95" customHeight="1" x14ac:dyDescent="0.3">
      <c r="A2" s="41" t="s">
        <v>23</v>
      </c>
      <c r="B2" s="41"/>
      <c r="C2" s="41"/>
      <c r="D2" s="41"/>
      <c r="E2" s="41"/>
    </row>
    <row r="3" spans="1:5" ht="4.5" customHeight="1" x14ac:dyDescent="0.3"/>
    <row r="4" spans="1:5" ht="24" customHeight="1" x14ac:dyDescent="0.3">
      <c r="A4" s="31" t="s">
        <v>24</v>
      </c>
      <c r="B4" s="13">
        <v>150</v>
      </c>
      <c r="C4" s="14">
        <v>150</v>
      </c>
    </row>
    <row r="5" spans="1:5" ht="4.5" customHeight="1" x14ac:dyDescent="0.3"/>
    <row r="6" spans="1:5" ht="24" customHeight="1" x14ac:dyDescent="0.3">
      <c r="A6" s="31" t="s">
        <v>25</v>
      </c>
      <c r="B6" s="13">
        <v>15</v>
      </c>
      <c r="C6" s="14">
        <v>15</v>
      </c>
    </row>
    <row r="7" spans="1:5" ht="4.5" customHeight="1" x14ac:dyDescent="0.3"/>
    <row r="8" spans="1:5" ht="24" customHeight="1" x14ac:dyDescent="0.3">
      <c r="A8" s="31" t="s">
        <v>26</v>
      </c>
      <c r="B8" s="13">
        <v>10</v>
      </c>
      <c r="C8" s="14">
        <v>10</v>
      </c>
    </row>
    <row r="9" spans="1:5" ht="4.5" customHeight="1" x14ac:dyDescent="0.3"/>
    <row r="10" spans="1:5" ht="24" customHeight="1" x14ac:dyDescent="0.3">
      <c r="A10" s="31" t="s">
        <v>27</v>
      </c>
      <c r="B10" s="13" t="s">
        <v>28</v>
      </c>
      <c r="C10" s="14" t="s">
        <v>28</v>
      </c>
    </row>
    <row r="13" spans="1:5" ht="49.95" customHeight="1" x14ac:dyDescent="0.3">
      <c r="A13" s="42" t="s">
        <v>29</v>
      </c>
      <c r="B13" s="42"/>
      <c r="C13" s="42"/>
      <c r="D13" s="42"/>
      <c r="E13" s="42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Value must be from 10 to 1000" prompt="Minimum duration between data readings, in milliseconds. 10 to 1000" sqref="C4" xr:uid="{994B6F69-2617-4E1D-B7EC-576B1DBDB228}">
      <formula1>10</formula1>
      <formula2>1000</formula2>
    </dataValidation>
    <dataValidation type="whole" allowBlank="1" showInputMessage="1" showErrorMessage="1" error="Value must be from 1 to 1000000" prompt="Number of historical data rows to keep. 1 to 1000000" sqref="C6" xr:uid="{FD3BD89C-4AFC-4B20-8E0A-F7169C65A59A}">
      <formula1>1</formula1>
      <formula2>1000000</formula2>
    </dataValidation>
    <dataValidation type="whole" allowBlank="1" showInputMessage="1" showErrorMessage="1" error="Value must be from 1 to 1000" prompt="Number of data columns to read. 1 to 1000" sqref="C8" xr:uid="{32197BA6-906E-49E1-8202-A37C7669A5A6}">
      <formula1>1</formula1>
      <formula2>1000</formula2>
    </dataValidation>
    <dataValidation type="list" errorStyle="information" allowBlank="1" showInputMessage="1" sqref="C10" xr:uid="{611D3F81-E349-46F5-90BA-A9CCAFB8EE41}">
      <formula1>"Newest first,Newest last"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FC9F-CDA6-43ED-8010-57FE9BC69B35}">
  <sheetPr codeName="Sheet5"/>
  <dimension ref="A1:L16"/>
  <sheetViews>
    <sheetView topLeftCell="A2" workbookViewId="0">
      <selection sqref="A1:G1"/>
    </sheetView>
  </sheetViews>
  <sheetFormatPr defaultRowHeight="14.4" x14ac:dyDescent="0.3"/>
  <cols>
    <col min="1" max="2" width="3.77734375" style="2" customWidth="1"/>
    <col min="3" max="3" width="14.77734375" style="2" customWidth="1"/>
    <col min="4" max="4" width="18.77734375" style="2" customWidth="1"/>
    <col min="5" max="5" width="60.77734375" style="2" customWidth="1"/>
    <col min="6" max="6" width="16.77734375" style="2" customWidth="1"/>
    <col min="7" max="7" width="12.77734375" style="2" customWidth="1"/>
    <col min="8" max="8" width="8.88671875" style="2"/>
    <col min="9" max="9" width="16.77734375" style="2" customWidth="1"/>
    <col min="10" max="10" width="60.77734375" style="2" customWidth="1"/>
    <col min="11" max="16384" width="8.88671875" style="2"/>
  </cols>
  <sheetData>
    <row r="1" spans="1:12" ht="29.4" x14ac:dyDescent="0.65">
      <c r="A1" s="45" t="s">
        <v>4</v>
      </c>
      <c r="B1" s="45"/>
      <c r="C1" s="45"/>
      <c r="D1" s="45"/>
      <c r="E1" s="45"/>
      <c r="F1" s="45"/>
      <c r="G1" s="45"/>
      <c r="L1" s="28" t="s">
        <v>62</v>
      </c>
    </row>
    <row r="2" spans="1:12" ht="48" customHeight="1" x14ac:dyDescent="0.3">
      <c r="A2" s="46" t="s">
        <v>5</v>
      </c>
      <c r="B2" s="46"/>
      <c r="C2" s="46"/>
      <c r="D2" s="46"/>
      <c r="E2" s="46"/>
      <c r="F2" s="46"/>
      <c r="G2" s="46"/>
    </row>
    <row r="3" spans="1:12" ht="25.95" customHeight="1" x14ac:dyDescent="0.55000000000000004">
      <c r="B3" s="49" t="s">
        <v>0</v>
      </c>
      <c r="C3" s="49"/>
      <c r="D3" s="49"/>
      <c r="E3" s="49"/>
      <c r="F3" s="49"/>
      <c r="G3" s="49"/>
      <c r="H3" s="49"/>
    </row>
    <row r="4" spans="1:12" ht="25.95" customHeight="1" x14ac:dyDescent="0.4">
      <c r="B4" s="47"/>
      <c r="C4" s="47"/>
      <c r="D4" s="47"/>
      <c r="E4" s="47"/>
      <c r="F4" s="47"/>
      <c r="G4" s="47"/>
      <c r="I4" s="43" t="s">
        <v>1</v>
      </c>
      <c r="J4" s="43"/>
    </row>
    <row r="5" spans="1:12" ht="24" customHeight="1" x14ac:dyDescent="0.3">
      <c r="B5" s="47"/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I5" s="44" t="s">
        <v>61</v>
      </c>
      <c r="J5" s="44"/>
      <c r="K5" s="28">
        <v>1</v>
      </c>
    </row>
    <row r="6" spans="1:12" ht="24" customHeight="1" x14ac:dyDescent="0.4">
      <c r="B6" s="47"/>
      <c r="C6" s="30" t="s">
        <v>11</v>
      </c>
      <c r="D6" s="5" t="s">
        <v>11</v>
      </c>
      <c r="E6" s="5"/>
      <c r="F6" s="5"/>
      <c r="G6" s="4" t="s">
        <v>12</v>
      </c>
      <c r="I6" s="43" t="s">
        <v>2</v>
      </c>
      <c r="J6" s="43"/>
    </row>
    <row r="7" spans="1:12" ht="24" customHeight="1" x14ac:dyDescent="0.3">
      <c r="B7" s="47"/>
      <c r="C7" s="7" t="s">
        <v>13</v>
      </c>
      <c r="D7" s="8" t="s">
        <v>13</v>
      </c>
      <c r="E7" s="8"/>
      <c r="F7" s="8"/>
      <c r="G7" s="6" t="s">
        <v>12</v>
      </c>
      <c r="I7" s="29">
        <v>150</v>
      </c>
    </row>
    <row r="8" spans="1:12" ht="24" customHeight="1" x14ac:dyDescent="0.4">
      <c r="B8" s="47"/>
      <c r="C8" s="7" t="s">
        <v>14</v>
      </c>
      <c r="D8" s="8" t="s">
        <v>14</v>
      </c>
      <c r="E8" s="8"/>
      <c r="F8" s="8"/>
      <c r="G8" s="6" t="s">
        <v>12</v>
      </c>
      <c r="I8" s="43" t="s">
        <v>3</v>
      </c>
      <c r="J8" s="43"/>
    </row>
    <row r="9" spans="1:12" ht="24" customHeight="1" x14ac:dyDescent="0.3">
      <c r="B9" s="47"/>
      <c r="C9" s="7" t="s">
        <v>15</v>
      </c>
      <c r="D9" s="8" t="s">
        <v>15</v>
      </c>
      <c r="E9" s="8"/>
      <c r="F9" s="8"/>
      <c r="G9" s="6" t="s">
        <v>12</v>
      </c>
      <c r="I9" s="29">
        <v>9600</v>
      </c>
    </row>
    <row r="10" spans="1:12" ht="24" customHeight="1" x14ac:dyDescent="0.3">
      <c r="B10" s="47"/>
      <c r="C10" s="7" t="s">
        <v>16</v>
      </c>
      <c r="D10" s="8" t="s">
        <v>16</v>
      </c>
      <c r="E10" s="8"/>
      <c r="F10" s="8"/>
      <c r="G10" s="6" t="s">
        <v>12</v>
      </c>
    </row>
    <row r="11" spans="1:12" ht="24" customHeight="1" x14ac:dyDescent="0.3">
      <c r="B11" s="47"/>
      <c r="C11" s="7" t="s">
        <v>17</v>
      </c>
      <c r="D11" s="8" t="s">
        <v>17</v>
      </c>
      <c r="E11" s="8"/>
      <c r="F11" s="8"/>
      <c r="G11" s="6" t="s">
        <v>12</v>
      </c>
    </row>
    <row r="12" spans="1:12" ht="24" customHeight="1" x14ac:dyDescent="0.3">
      <c r="B12" s="47"/>
      <c r="C12" s="7" t="s">
        <v>18</v>
      </c>
      <c r="D12" s="8" t="s">
        <v>18</v>
      </c>
      <c r="E12" s="8"/>
      <c r="F12" s="8"/>
      <c r="G12" s="6" t="s">
        <v>12</v>
      </c>
    </row>
    <row r="13" spans="1:12" ht="24" customHeight="1" x14ac:dyDescent="0.3">
      <c r="B13" s="47"/>
      <c r="C13" s="7" t="s">
        <v>19</v>
      </c>
      <c r="D13" s="8" t="s">
        <v>19</v>
      </c>
      <c r="E13" s="8"/>
      <c r="F13" s="8"/>
      <c r="G13" s="6" t="s">
        <v>12</v>
      </c>
    </row>
    <row r="14" spans="1:12" ht="24" customHeight="1" x14ac:dyDescent="0.3">
      <c r="B14" s="47"/>
      <c r="C14" s="7" t="s">
        <v>20</v>
      </c>
      <c r="D14" s="8" t="s">
        <v>20</v>
      </c>
      <c r="E14" s="8"/>
      <c r="F14" s="8"/>
      <c r="G14" s="6" t="s">
        <v>12</v>
      </c>
    </row>
    <row r="15" spans="1:12" ht="24" customHeight="1" thickBot="1" x14ac:dyDescent="0.35">
      <c r="B15" s="48"/>
      <c r="C15" s="9" t="s">
        <v>21</v>
      </c>
      <c r="D15" s="10" t="s">
        <v>21</v>
      </c>
      <c r="E15" s="10"/>
      <c r="F15" s="10"/>
      <c r="G15" s="11" t="s">
        <v>12</v>
      </c>
    </row>
    <row r="16" spans="1:12" ht="15" thickTop="1" x14ac:dyDescent="0.3"/>
  </sheetData>
  <mergeCells count="9">
    <mergeCell ref="I4:J4"/>
    <mergeCell ref="I5:J5"/>
    <mergeCell ref="I6:J6"/>
    <mergeCell ref="I8:J8"/>
    <mergeCell ref="A1:G1"/>
    <mergeCell ref="A2:G2"/>
    <mergeCell ref="B4:G4"/>
    <mergeCell ref="B5:B15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Sheet1</vt:lpstr>
      <vt:lpstr>Sheet2</vt:lpstr>
      <vt:lpstr>Data In</vt:lpstr>
      <vt:lpstr>Data Out</vt:lpstr>
      <vt:lpstr>Settings</vt:lpstr>
      <vt:lpstr>Manifest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Manifest_Schema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yashvardhan singh rathore</dc:creator>
  <cp:lastModifiedBy>yashvardhan singh rathore</cp:lastModifiedBy>
  <dcterms:created xsi:type="dcterms:W3CDTF">2025-01-14T11:17:53Z</dcterms:created>
  <dcterms:modified xsi:type="dcterms:W3CDTF">2025-02-14T04:49:04Z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29c49898-a24b-47a9-b2cc-f82dc7667cbc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