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sha\source\repos\vssource\reminder_ios\"/>
    </mc:Choice>
  </mc:AlternateContent>
  <xr:revisionPtr revIDLastSave="0" documentId="13_ncr:1_{8766E4A6-84D2-46C4-819C-6F06F60C77D8}" xr6:coauthVersionLast="47" xr6:coauthVersionMax="47" xr10:uidLastSave="{00000000-0000-0000-0000-000000000000}"/>
  <bookViews>
    <workbookView xWindow="-110" yWindow="-110" windowWidth="25820" windowHeight="15500" activeTab="2" xr2:uid="{75FA8657-9C6A-4444-9564-4438A98E0020}"/>
  </bookViews>
  <sheets>
    <sheet name="Student (2)" sheetId="5" r:id="rId1"/>
    <sheet name="Student" sheetId="1" r:id="rId2"/>
    <sheet name="ClassSchedule" sheetId="2" r:id="rId3"/>
    <sheet name="Login" sheetId="3" r:id="rId4"/>
    <sheet name="Scheduler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F3" i="2"/>
  <c r="G3" i="2" s="1"/>
  <c r="D3" i="2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2" i="2"/>
  <c r="G2" i="2" s="1"/>
  <c r="D5" i="2"/>
  <c r="J2" i="2"/>
  <c r="A3" i="3"/>
  <c r="A4" i="3"/>
  <c r="A5" i="3"/>
  <c r="A6" i="3"/>
  <c r="A7" i="3"/>
  <c r="A8" i="3"/>
  <c r="A9" i="3"/>
  <c r="A10" i="3"/>
  <c r="A11" i="3"/>
  <c r="A2" i="3"/>
  <c r="D4" i="2"/>
  <c r="D6" i="2"/>
  <c r="D7" i="2"/>
  <c r="D8" i="2"/>
  <c r="D9" i="2"/>
  <c r="D10" i="2"/>
  <c r="D11" i="2"/>
  <c r="D12" i="2"/>
  <c r="D13" i="2"/>
  <c r="D2" i="2"/>
</calcChain>
</file>

<file path=xl/sharedStrings.xml><?xml version="1.0" encoding="utf-8"?>
<sst xmlns="http://schemas.openxmlformats.org/spreadsheetml/2006/main" count="393" uniqueCount="113">
  <si>
    <t>Class ID</t>
  </si>
  <si>
    <t>Student ID</t>
  </si>
  <si>
    <t>Phone Number1</t>
  </si>
  <si>
    <t>Phone Number2</t>
  </si>
  <si>
    <t>Email1</t>
  </si>
  <si>
    <t>Email2</t>
  </si>
  <si>
    <t>Active</t>
  </si>
  <si>
    <t>Day</t>
  </si>
  <si>
    <t>Start Time</t>
  </si>
  <si>
    <t>End Time</t>
  </si>
  <si>
    <t>Total Slots</t>
  </si>
  <si>
    <t>Thursday</t>
  </si>
  <si>
    <t>Friday</t>
  </si>
  <si>
    <t>Saturday</t>
  </si>
  <si>
    <t>Sunday</t>
  </si>
  <si>
    <t>Online</t>
  </si>
  <si>
    <t>c_thu_07_00</t>
  </si>
  <si>
    <t>c_fri_07_00</t>
  </si>
  <si>
    <t>c_sat_01_00</t>
  </si>
  <si>
    <t>c_sat_02_30</t>
  </si>
  <si>
    <t>c_sat_04_00</t>
  </si>
  <si>
    <t>c_sat_05_30</t>
  </si>
  <si>
    <t>c_sun_10_00</t>
  </si>
  <si>
    <t>c_sun_11_30</t>
  </si>
  <si>
    <t>c_sun_02_30</t>
  </si>
  <si>
    <t>c_sun_04_00</t>
  </si>
  <si>
    <t>Y</t>
  </si>
  <si>
    <t>s_000001</t>
  </si>
  <si>
    <t>s_000002</t>
  </si>
  <si>
    <t>s_000003</t>
  </si>
  <si>
    <t>s_000004</t>
  </si>
  <si>
    <t>s_000005</t>
  </si>
  <si>
    <t>s_000006</t>
  </si>
  <si>
    <t>s_000007</t>
  </si>
  <si>
    <t>s_000008</t>
  </si>
  <si>
    <t>s_000009</t>
  </si>
  <si>
    <t>s_000010</t>
  </si>
  <si>
    <t>Student LastName</t>
  </si>
  <si>
    <t>Parent FirstName</t>
  </si>
  <si>
    <t>Parent LastName</t>
  </si>
  <si>
    <t>N</t>
  </si>
  <si>
    <t>john1</t>
  </si>
  <si>
    <t>doe1</t>
  </si>
  <si>
    <t>pjohn1</t>
  </si>
  <si>
    <t>pdoe1</t>
  </si>
  <si>
    <t>johndoe1@cool.com</t>
  </si>
  <si>
    <t>johndoe11@cool.com</t>
  </si>
  <si>
    <t>john2</t>
  </si>
  <si>
    <t>doe2</t>
  </si>
  <si>
    <t>pjohn2</t>
  </si>
  <si>
    <t>pdoe2</t>
  </si>
  <si>
    <t>john3</t>
  </si>
  <si>
    <t>doe3</t>
  </si>
  <si>
    <t>pjohn3</t>
  </si>
  <si>
    <t>pdoe3</t>
  </si>
  <si>
    <t>john4</t>
  </si>
  <si>
    <t>doe4</t>
  </si>
  <si>
    <t>pjohn4</t>
  </si>
  <si>
    <t>pdoe4</t>
  </si>
  <si>
    <t>john5</t>
  </si>
  <si>
    <t>doe5</t>
  </si>
  <si>
    <t>pjohn5</t>
  </si>
  <si>
    <t>pdoe5</t>
  </si>
  <si>
    <t>john6</t>
  </si>
  <si>
    <t>doe6</t>
  </si>
  <si>
    <t>pjohn6</t>
  </si>
  <si>
    <t>pdoe6</t>
  </si>
  <si>
    <t>john7</t>
  </si>
  <si>
    <t>doe7</t>
  </si>
  <si>
    <t>pjohn7</t>
  </si>
  <si>
    <t>pdoe7</t>
  </si>
  <si>
    <t>john8</t>
  </si>
  <si>
    <t>doe8</t>
  </si>
  <si>
    <t>pjohn8</t>
  </si>
  <si>
    <t>pdoe8</t>
  </si>
  <si>
    <t>john9</t>
  </si>
  <si>
    <t>doe9</t>
  </si>
  <si>
    <t>pjohn9</t>
  </si>
  <si>
    <t>pdoe9</t>
  </si>
  <si>
    <t>john10</t>
  </si>
  <si>
    <t>doe10</t>
  </si>
  <si>
    <t>pjohn10</t>
  </si>
  <si>
    <t>pdoe10</t>
  </si>
  <si>
    <t>johndoe2@cool.com</t>
  </si>
  <si>
    <t>johndoe3@cool.com</t>
  </si>
  <si>
    <t>johndoe4@cool.com</t>
  </si>
  <si>
    <t>johndoe5@cool.com</t>
  </si>
  <si>
    <t>johndoe6@cool.com</t>
  </si>
  <si>
    <t>johndoe7@cool.com</t>
  </si>
  <si>
    <t>johndoe8@cool.com</t>
  </si>
  <si>
    <t>johndoe9@cool.com</t>
  </si>
  <si>
    <t>johndoe10@cool.com</t>
  </si>
  <si>
    <t>johndoe12@cool.com</t>
  </si>
  <si>
    <t>johndoe13@cool.com</t>
  </si>
  <si>
    <t>johndoe14@cool.com</t>
  </si>
  <si>
    <t>johndoe15@cool.com</t>
  </si>
  <si>
    <t>johndoe16@cool.com</t>
  </si>
  <si>
    <t>johndoe17@cool.com</t>
  </si>
  <si>
    <t>johndoe18@cool.com</t>
  </si>
  <si>
    <t>johndoe101@cool.com</t>
  </si>
  <si>
    <t>johndoe19@cool.com</t>
  </si>
  <si>
    <t>LoginID</t>
  </si>
  <si>
    <t>Password</t>
  </si>
  <si>
    <t>Missed Class Date</t>
  </si>
  <si>
    <t>Reschedule Date</t>
  </si>
  <si>
    <t>Reschedule Slots</t>
  </si>
  <si>
    <t>Reschedule Available</t>
  </si>
  <si>
    <t>Student FirstName</t>
  </si>
  <si>
    <t>Date Enrolled</t>
  </si>
  <si>
    <t>Total AvailableSlots</t>
  </si>
  <si>
    <t>Total filled slots</t>
  </si>
  <si>
    <t>c_thu_09_00</t>
  </si>
  <si>
    <t>c_fri_09_00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</si>
</sst>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8" fontId="0" fillId="0" borderId="0" xfId="0" applyNumberFormat="1"/>
    <xf numFmtId="0" fontId="1" fillId="0" borderId="0" xfId="0" applyFont="1"/>
    <xf numFmtId="0" fontId="3" fillId="0" borderId="0" xfId="1"/>
    <xf numFmtId="14" fontId="0" fillId="0" borderId="0" xfId="0" applyNumberFormat="1"/>
    <xf numFmtId="0" fontId="0" fillId="2" borderId="0" xfId="0" applyFill="1"/>
    <xf numFmtId="18" fontId="0" fillId="2" borderId="0" xfId="0" applyNumberFormat="1" applyFill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doe4@cool.com" TargetMode="External"/><Relationship Id="rId18" Type="http://schemas.openxmlformats.org/officeDocument/2006/relationships/hyperlink" Target="mailto:johndoe9@cool.com" TargetMode="External"/><Relationship Id="rId26" Type="http://schemas.openxmlformats.org/officeDocument/2006/relationships/hyperlink" Target="mailto:johndoe14@cool.com" TargetMode="External"/><Relationship Id="rId3" Type="http://schemas.openxmlformats.org/officeDocument/2006/relationships/hyperlink" Target="mailto:johndoe1@cool.com" TargetMode="External"/><Relationship Id="rId21" Type="http://schemas.openxmlformats.org/officeDocument/2006/relationships/hyperlink" Target="mailto:johndoe19@cool.com" TargetMode="External"/><Relationship Id="rId34" Type="http://schemas.openxmlformats.org/officeDocument/2006/relationships/hyperlink" Target="mailto:johndoe12@cool.com" TargetMode="External"/><Relationship Id="rId7" Type="http://schemas.openxmlformats.org/officeDocument/2006/relationships/hyperlink" Target="mailto:johndoe13@cool.com" TargetMode="External"/><Relationship Id="rId12" Type="http://schemas.openxmlformats.org/officeDocument/2006/relationships/hyperlink" Target="mailto:johndoe14@cool.com" TargetMode="External"/><Relationship Id="rId17" Type="http://schemas.openxmlformats.org/officeDocument/2006/relationships/hyperlink" Target="mailto:johndoe8@cool.com" TargetMode="External"/><Relationship Id="rId25" Type="http://schemas.openxmlformats.org/officeDocument/2006/relationships/hyperlink" Target="mailto:johndoe15@cool.com" TargetMode="External"/><Relationship Id="rId33" Type="http://schemas.openxmlformats.org/officeDocument/2006/relationships/hyperlink" Target="mailto:johndoe2@cool.com" TargetMode="External"/><Relationship Id="rId2" Type="http://schemas.openxmlformats.org/officeDocument/2006/relationships/hyperlink" Target="mailto:johndoe11@cool.com" TargetMode="External"/><Relationship Id="rId16" Type="http://schemas.openxmlformats.org/officeDocument/2006/relationships/hyperlink" Target="mailto:johndoe7@cool.com" TargetMode="External"/><Relationship Id="rId20" Type="http://schemas.openxmlformats.org/officeDocument/2006/relationships/hyperlink" Target="mailto:johndoe101@cool.com" TargetMode="External"/><Relationship Id="rId29" Type="http://schemas.openxmlformats.org/officeDocument/2006/relationships/hyperlink" Target="mailto:johndoe10@cool.com" TargetMode="External"/><Relationship Id="rId1" Type="http://schemas.openxmlformats.org/officeDocument/2006/relationships/hyperlink" Target="mailto:johndoe1@cool.com" TargetMode="External"/><Relationship Id="rId6" Type="http://schemas.openxmlformats.org/officeDocument/2006/relationships/hyperlink" Target="mailto:johndoe12@cool.com" TargetMode="External"/><Relationship Id="rId11" Type="http://schemas.openxmlformats.org/officeDocument/2006/relationships/hyperlink" Target="mailto:johndoe4@cool.com" TargetMode="External"/><Relationship Id="rId24" Type="http://schemas.openxmlformats.org/officeDocument/2006/relationships/hyperlink" Target="mailto:johndoe16@cool.com" TargetMode="External"/><Relationship Id="rId32" Type="http://schemas.openxmlformats.org/officeDocument/2006/relationships/hyperlink" Target="mailto:johndoe101@cool.com" TargetMode="External"/><Relationship Id="rId5" Type="http://schemas.openxmlformats.org/officeDocument/2006/relationships/hyperlink" Target="mailto:johndoe2@cool.com" TargetMode="External"/><Relationship Id="rId15" Type="http://schemas.openxmlformats.org/officeDocument/2006/relationships/hyperlink" Target="mailto:johndoe6@cool.com" TargetMode="External"/><Relationship Id="rId23" Type="http://schemas.openxmlformats.org/officeDocument/2006/relationships/hyperlink" Target="mailto:johndoe17@cool.com" TargetMode="External"/><Relationship Id="rId28" Type="http://schemas.openxmlformats.org/officeDocument/2006/relationships/hyperlink" Target="mailto:johndoe11@cool.com" TargetMode="External"/><Relationship Id="rId36" Type="http://schemas.openxmlformats.org/officeDocument/2006/relationships/hyperlink" Target="mailto:johndoe11@cool.com" TargetMode="External"/><Relationship Id="rId10" Type="http://schemas.openxmlformats.org/officeDocument/2006/relationships/hyperlink" Target="mailto:johndoe3@cool.com" TargetMode="External"/><Relationship Id="rId19" Type="http://schemas.openxmlformats.org/officeDocument/2006/relationships/hyperlink" Target="mailto:johndoe10@cool.com" TargetMode="External"/><Relationship Id="rId31" Type="http://schemas.openxmlformats.org/officeDocument/2006/relationships/hyperlink" Target="mailto:johndoe10@cool.com" TargetMode="External"/><Relationship Id="rId4" Type="http://schemas.openxmlformats.org/officeDocument/2006/relationships/hyperlink" Target="mailto:johndoe11@cool.com" TargetMode="External"/><Relationship Id="rId9" Type="http://schemas.openxmlformats.org/officeDocument/2006/relationships/hyperlink" Target="mailto:johndoe13@cool.com" TargetMode="External"/><Relationship Id="rId14" Type="http://schemas.openxmlformats.org/officeDocument/2006/relationships/hyperlink" Target="mailto:johndoe5@cool.com" TargetMode="External"/><Relationship Id="rId22" Type="http://schemas.openxmlformats.org/officeDocument/2006/relationships/hyperlink" Target="mailto:johndoe18@cool.com" TargetMode="External"/><Relationship Id="rId27" Type="http://schemas.openxmlformats.org/officeDocument/2006/relationships/hyperlink" Target="mailto:johndoe1@cool.com" TargetMode="External"/><Relationship Id="rId30" Type="http://schemas.openxmlformats.org/officeDocument/2006/relationships/hyperlink" Target="mailto:johndoe101@cool.com" TargetMode="External"/><Relationship Id="rId35" Type="http://schemas.openxmlformats.org/officeDocument/2006/relationships/hyperlink" Target="mailto:johndoe1@cool.com" TargetMode="External"/><Relationship Id="rId8" Type="http://schemas.openxmlformats.org/officeDocument/2006/relationships/hyperlink" Target="mailto:johndoe3@coo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doe14@cool.com" TargetMode="External"/><Relationship Id="rId18" Type="http://schemas.openxmlformats.org/officeDocument/2006/relationships/hyperlink" Target="mailto:johndoe19@cool.com" TargetMode="External"/><Relationship Id="rId26" Type="http://schemas.openxmlformats.org/officeDocument/2006/relationships/hyperlink" Target="mailto:johndoe4@cool.com" TargetMode="External"/><Relationship Id="rId3" Type="http://schemas.openxmlformats.org/officeDocument/2006/relationships/hyperlink" Target="mailto:johndoe11@cool.com" TargetMode="External"/><Relationship Id="rId21" Type="http://schemas.openxmlformats.org/officeDocument/2006/relationships/hyperlink" Target="mailto:johndoe9@cool.com" TargetMode="External"/><Relationship Id="rId34" Type="http://schemas.openxmlformats.org/officeDocument/2006/relationships/hyperlink" Target="mailto:johndoe2@cool.com" TargetMode="External"/><Relationship Id="rId7" Type="http://schemas.openxmlformats.org/officeDocument/2006/relationships/hyperlink" Target="mailto:johndoe101@cool.com" TargetMode="External"/><Relationship Id="rId12" Type="http://schemas.openxmlformats.org/officeDocument/2006/relationships/hyperlink" Target="mailto:johndoe1@cool.com" TargetMode="External"/><Relationship Id="rId17" Type="http://schemas.openxmlformats.org/officeDocument/2006/relationships/hyperlink" Target="mailto:johndoe18@cool.com" TargetMode="External"/><Relationship Id="rId25" Type="http://schemas.openxmlformats.org/officeDocument/2006/relationships/hyperlink" Target="mailto:johndoe5@cool.com" TargetMode="External"/><Relationship Id="rId33" Type="http://schemas.openxmlformats.org/officeDocument/2006/relationships/hyperlink" Target="mailto:johndoe12@cool.com" TargetMode="External"/><Relationship Id="rId2" Type="http://schemas.openxmlformats.org/officeDocument/2006/relationships/hyperlink" Target="mailto:johndoe11@cool.com" TargetMode="External"/><Relationship Id="rId16" Type="http://schemas.openxmlformats.org/officeDocument/2006/relationships/hyperlink" Target="mailto:johndoe17@cool.com" TargetMode="External"/><Relationship Id="rId20" Type="http://schemas.openxmlformats.org/officeDocument/2006/relationships/hyperlink" Target="mailto:johndoe10@cool.com" TargetMode="External"/><Relationship Id="rId29" Type="http://schemas.openxmlformats.org/officeDocument/2006/relationships/hyperlink" Target="mailto:johndoe3@cool.com" TargetMode="External"/><Relationship Id="rId1" Type="http://schemas.openxmlformats.org/officeDocument/2006/relationships/hyperlink" Target="mailto:johndoe1@cool.com" TargetMode="External"/><Relationship Id="rId6" Type="http://schemas.openxmlformats.org/officeDocument/2006/relationships/hyperlink" Target="mailto:johndoe2@cool.com" TargetMode="External"/><Relationship Id="rId11" Type="http://schemas.openxmlformats.org/officeDocument/2006/relationships/hyperlink" Target="mailto:johndoe11@cool.com" TargetMode="External"/><Relationship Id="rId24" Type="http://schemas.openxmlformats.org/officeDocument/2006/relationships/hyperlink" Target="mailto:johndoe6@cool.com" TargetMode="External"/><Relationship Id="rId32" Type="http://schemas.openxmlformats.org/officeDocument/2006/relationships/hyperlink" Target="mailto:johndoe13@cool.com" TargetMode="External"/><Relationship Id="rId5" Type="http://schemas.openxmlformats.org/officeDocument/2006/relationships/hyperlink" Target="mailto:johndoe12@cool.com" TargetMode="External"/><Relationship Id="rId15" Type="http://schemas.openxmlformats.org/officeDocument/2006/relationships/hyperlink" Target="mailto:johndoe16@cool.com" TargetMode="External"/><Relationship Id="rId23" Type="http://schemas.openxmlformats.org/officeDocument/2006/relationships/hyperlink" Target="mailto:johndoe7@cool.com" TargetMode="External"/><Relationship Id="rId28" Type="http://schemas.openxmlformats.org/officeDocument/2006/relationships/hyperlink" Target="mailto:johndoe4@cool.com" TargetMode="External"/><Relationship Id="rId36" Type="http://schemas.openxmlformats.org/officeDocument/2006/relationships/hyperlink" Target="mailto:johndoe1@cool.com" TargetMode="External"/><Relationship Id="rId10" Type="http://schemas.openxmlformats.org/officeDocument/2006/relationships/hyperlink" Target="mailto:johndoe10@cool.com" TargetMode="External"/><Relationship Id="rId19" Type="http://schemas.openxmlformats.org/officeDocument/2006/relationships/hyperlink" Target="mailto:johndoe101@cool.com" TargetMode="External"/><Relationship Id="rId31" Type="http://schemas.openxmlformats.org/officeDocument/2006/relationships/hyperlink" Target="mailto:johndoe3@cool.com" TargetMode="External"/><Relationship Id="rId4" Type="http://schemas.openxmlformats.org/officeDocument/2006/relationships/hyperlink" Target="mailto:johndoe1@cool.com" TargetMode="External"/><Relationship Id="rId9" Type="http://schemas.openxmlformats.org/officeDocument/2006/relationships/hyperlink" Target="mailto:johndoe101@cool.com" TargetMode="External"/><Relationship Id="rId14" Type="http://schemas.openxmlformats.org/officeDocument/2006/relationships/hyperlink" Target="mailto:johndoe15@cool.com" TargetMode="External"/><Relationship Id="rId22" Type="http://schemas.openxmlformats.org/officeDocument/2006/relationships/hyperlink" Target="mailto:johndoe8@cool.com" TargetMode="External"/><Relationship Id="rId27" Type="http://schemas.openxmlformats.org/officeDocument/2006/relationships/hyperlink" Target="mailto:johndoe14@cool.com" TargetMode="External"/><Relationship Id="rId30" Type="http://schemas.openxmlformats.org/officeDocument/2006/relationships/hyperlink" Target="mailto:johndoe13@cool.com" TargetMode="External"/><Relationship Id="rId35" Type="http://schemas.openxmlformats.org/officeDocument/2006/relationships/hyperlink" Target="mailto:johndoe11@cool.com" TargetMode="External"/><Relationship Id="rId8" Type="http://schemas.openxmlformats.org/officeDocument/2006/relationships/hyperlink" Target="mailto:johndoe10@co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E0F9A-4684-466C-AFAE-AF8671AD59F6}">
  <dimension ref="A1:L19"/>
  <sheetViews>
    <sheetView workbookViewId="0">
      <selection activeCell="A4" sqref="A4:XFD21"/>
    </sheetView>
  </sheetViews>
  <sheetFormatPr defaultRowHeight="14.5" x14ac:dyDescent="0.35"/>
  <cols>
    <col min="1" max="1" width="9.7265625" bestFit="1" customWidth="1"/>
    <col min="2" max="2" width="17.08984375" bestFit="1" customWidth="1"/>
    <col min="3" max="3" width="16.26953125" bestFit="1" customWidth="1"/>
    <col min="4" max="4" width="15.54296875" bestFit="1" customWidth="1"/>
    <col min="5" max="5" width="15.26953125" bestFit="1" customWidth="1"/>
    <col min="6" max="7" width="14.54296875" bestFit="1" customWidth="1"/>
    <col min="8" max="8" width="19.26953125" bestFit="1" customWidth="1"/>
    <col min="9" max="9" width="20.26953125" bestFit="1" customWidth="1"/>
    <col min="10" max="10" width="12.6328125" bestFit="1" customWidth="1"/>
    <col min="11" max="11" width="11.6328125" bestFit="1" customWidth="1"/>
    <col min="12" max="12" width="5.90625" bestFit="1" customWidth="1"/>
  </cols>
  <sheetData>
    <row r="1" spans="1:12" x14ac:dyDescent="0.35">
      <c r="A1" s="2" t="s">
        <v>1</v>
      </c>
      <c r="B1" s="2" t="s">
        <v>107</v>
      </c>
      <c r="C1" s="2" t="s">
        <v>37</v>
      </c>
      <c r="D1" s="2" t="s">
        <v>38</v>
      </c>
      <c r="E1" s="2" t="s">
        <v>39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108</v>
      </c>
      <c r="K1" s="2" t="s">
        <v>0</v>
      </c>
      <c r="L1" s="2" t="s">
        <v>6</v>
      </c>
    </row>
    <row r="2" spans="1:12" x14ac:dyDescent="0.35">
      <c r="A2" t="s">
        <v>27</v>
      </c>
      <c r="B2" t="s">
        <v>41</v>
      </c>
      <c r="C2" t="s">
        <v>42</v>
      </c>
      <c r="D2" t="s">
        <v>43</v>
      </c>
      <c r="E2" t="s">
        <v>44</v>
      </c>
      <c r="F2">
        <v>1234567890</v>
      </c>
      <c r="G2">
        <v>987654321</v>
      </c>
      <c r="H2" s="3" t="s">
        <v>45</v>
      </c>
      <c r="I2" s="3" t="s">
        <v>46</v>
      </c>
      <c r="J2" s="4">
        <v>45571</v>
      </c>
      <c r="K2" t="s">
        <v>16</v>
      </c>
      <c r="L2" t="s">
        <v>26</v>
      </c>
    </row>
    <row r="3" spans="1:12" x14ac:dyDescent="0.35">
      <c r="A3" t="s">
        <v>27</v>
      </c>
      <c r="B3" t="s">
        <v>41</v>
      </c>
      <c r="C3" t="s">
        <v>42</v>
      </c>
      <c r="D3" t="s">
        <v>43</v>
      </c>
      <c r="E3" t="s">
        <v>44</v>
      </c>
      <c r="F3">
        <v>1234567890</v>
      </c>
      <c r="G3">
        <v>987654321</v>
      </c>
      <c r="H3" s="3" t="s">
        <v>45</v>
      </c>
      <c r="I3" s="3" t="s">
        <v>46</v>
      </c>
      <c r="J3" s="4">
        <v>45571</v>
      </c>
      <c r="K3" t="s">
        <v>16</v>
      </c>
      <c r="L3" t="s">
        <v>26</v>
      </c>
    </row>
    <row r="4" spans="1:12" x14ac:dyDescent="0.35">
      <c r="A4" t="s">
        <v>27</v>
      </c>
      <c r="B4" t="s">
        <v>41</v>
      </c>
      <c r="C4" t="s">
        <v>42</v>
      </c>
      <c r="D4" t="s">
        <v>43</v>
      </c>
      <c r="E4" t="s">
        <v>44</v>
      </c>
      <c r="F4">
        <v>1234567890</v>
      </c>
      <c r="G4">
        <v>987654321</v>
      </c>
      <c r="H4" s="3" t="s">
        <v>45</v>
      </c>
      <c r="I4" s="3" t="s">
        <v>46</v>
      </c>
      <c r="J4" s="4">
        <v>45571</v>
      </c>
      <c r="K4" t="s">
        <v>19</v>
      </c>
      <c r="L4" t="s">
        <v>26</v>
      </c>
    </row>
    <row r="5" spans="1:12" x14ac:dyDescent="0.35">
      <c r="A5" t="s">
        <v>28</v>
      </c>
      <c r="B5" t="s">
        <v>47</v>
      </c>
      <c r="C5" t="s">
        <v>48</v>
      </c>
      <c r="D5" t="s">
        <v>49</v>
      </c>
      <c r="E5" t="s">
        <v>50</v>
      </c>
      <c r="F5">
        <v>1234567890</v>
      </c>
      <c r="G5">
        <v>987654321</v>
      </c>
      <c r="H5" s="3" t="s">
        <v>83</v>
      </c>
      <c r="I5" s="3" t="s">
        <v>92</v>
      </c>
      <c r="J5" s="4">
        <v>45572</v>
      </c>
      <c r="K5" t="s">
        <v>17</v>
      </c>
      <c r="L5" t="s">
        <v>26</v>
      </c>
    </row>
    <row r="6" spans="1:12" x14ac:dyDescent="0.35">
      <c r="A6" t="s">
        <v>29</v>
      </c>
      <c r="B6" t="s">
        <v>51</v>
      </c>
      <c r="C6" t="s">
        <v>52</v>
      </c>
      <c r="D6" t="s">
        <v>53</v>
      </c>
      <c r="E6" t="s">
        <v>54</v>
      </c>
      <c r="F6">
        <v>1234567890</v>
      </c>
      <c r="G6">
        <v>987654321</v>
      </c>
      <c r="H6" s="3" t="s">
        <v>84</v>
      </c>
      <c r="I6" s="3" t="s">
        <v>93</v>
      </c>
      <c r="J6" s="4">
        <v>45573</v>
      </c>
      <c r="K6" t="s">
        <v>18</v>
      </c>
      <c r="L6" t="s">
        <v>26</v>
      </c>
    </row>
    <row r="7" spans="1:12" x14ac:dyDescent="0.35">
      <c r="A7" t="s">
        <v>29</v>
      </c>
      <c r="B7" t="s">
        <v>51</v>
      </c>
      <c r="C7" t="s">
        <v>52</v>
      </c>
      <c r="D7" t="s">
        <v>53</v>
      </c>
      <c r="E7" t="s">
        <v>54</v>
      </c>
      <c r="F7">
        <v>1234567890</v>
      </c>
      <c r="G7">
        <v>987654321</v>
      </c>
      <c r="H7" s="3" t="s">
        <v>84</v>
      </c>
      <c r="I7" s="3" t="s">
        <v>93</v>
      </c>
      <c r="J7" s="4">
        <v>45573</v>
      </c>
      <c r="K7" t="s">
        <v>18</v>
      </c>
      <c r="L7" t="s">
        <v>26</v>
      </c>
    </row>
    <row r="8" spans="1:12" x14ac:dyDescent="0.35">
      <c r="A8" t="s">
        <v>30</v>
      </c>
      <c r="B8" t="s">
        <v>55</v>
      </c>
      <c r="C8" t="s">
        <v>56</v>
      </c>
      <c r="D8" t="s">
        <v>57</v>
      </c>
      <c r="E8" t="s">
        <v>58</v>
      </c>
      <c r="F8">
        <v>1234567890</v>
      </c>
      <c r="G8">
        <v>987654321</v>
      </c>
      <c r="H8" s="3" t="s">
        <v>85</v>
      </c>
      <c r="I8" s="3" t="s">
        <v>94</v>
      </c>
      <c r="J8" s="4">
        <v>45574</v>
      </c>
      <c r="K8" t="s">
        <v>19</v>
      </c>
      <c r="L8" t="s">
        <v>26</v>
      </c>
    </row>
    <row r="9" spans="1:12" x14ac:dyDescent="0.35">
      <c r="A9" t="s">
        <v>30</v>
      </c>
      <c r="B9" t="s">
        <v>55</v>
      </c>
      <c r="C9" t="s">
        <v>56</v>
      </c>
      <c r="D9" t="s">
        <v>57</v>
      </c>
      <c r="E9" t="s">
        <v>58</v>
      </c>
      <c r="F9">
        <v>1234567890</v>
      </c>
      <c r="G9">
        <v>987654321</v>
      </c>
      <c r="H9" s="3" t="s">
        <v>85</v>
      </c>
      <c r="I9" s="3" t="s">
        <v>94</v>
      </c>
      <c r="J9" s="4">
        <v>45574</v>
      </c>
      <c r="K9" t="s">
        <v>19</v>
      </c>
      <c r="L9" t="s">
        <v>26</v>
      </c>
    </row>
    <row r="10" spans="1:12" x14ac:dyDescent="0.35">
      <c r="A10" t="s">
        <v>31</v>
      </c>
      <c r="B10" t="s">
        <v>59</v>
      </c>
      <c r="C10" t="s">
        <v>60</v>
      </c>
      <c r="D10" t="s">
        <v>61</v>
      </c>
      <c r="E10" t="s">
        <v>62</v>
      </c>
      <c r="F10">
        <v>1234567890</v>
      </c>
      <c r="G10">
        <v>987654321</v>
      </c>
      <c r="H10" s="3" t="s">
        <v>86</v>
      </c>
      <c r="I10" s="3" t="s">
        <v>95</v>
      </c>
      <c r="J10" s="4">
        <v>45575</v>
      </c>
      <c r="K10" t="s">
        <v>20</v>
      </c>
      <c r="L10" t="s">
        <v>26</v>
      </c>
    </row>
    <row r="11" spans="1:12" x14ac:dyDescent="0.35">
      <c r="A11" t="s">
        <v>32</v>
      </c>
      <c r="B11" t="s">
        <v>63</v>
      </c>
      <c r="C11" t="s">
        <v>64</v>
      </c>
      <c r="D11" t="s">
        <v>65</v>
      </c>
      <c r="E11" t="s">
        <v>66</v>
      </c>
      <c r="F11">
        <v>1234567890</v>
      </c>
      <c r="G11">
        <v>987654321</v>
      </c>
      <c r="H11" s="3" t="s">
        <v>87</v>
      </c>
      <c r="I11" s="3" t="s">
        <v>96</v>
      </c>
      <c r="J11" s="4">
        <v>45576</v>
      </c>
      <c r="K11" t="s">
        <v>21</v>
      </c>
      <c r="L11" t="s">
        <v>26</v>
      </c>
    </row>
    <row r="12" spans="1:12" x14ac:dyDescent="0.35">
      <c r="A12" t="s">
        <v>33</v>
      </c>
      <c r="B12" t="s">
        <v>67</v>
      </c>
      <c r="C12" t="s">
        <v>68</v>
      </c>
      <c r="D12" t="s">
        <v>69</v>
      </c>
      <c r="E12" t="s">
        <v>70</v>
      </c>
      <c r="F12">
        <v>1234567890</v>
      </c>
      <c r="G12">
        <v>987654321</v>
      </c>
      <c r="H12" s="3" t="s">
        <v>88</v>
      </c>
      <c r="I12" s="3" t="s">
        <v>97</v>
      </c>
      <c r="J12" s="4">
        <v>45577</v>
      </c>
      <c r="K12" t="s">
        <v>22</v>
      </c>
      <c r="L12" t="s">
        <v>26</v>
      </c>
    </row>
    <row r="13" spans="1:12" x14ac:dyDescent="0.35">
      <c r="A13" t="s">
        <v>34</v>
      </c>
      <c r="B13" t="s">
        <v>71</v>
      </c>
      <c r="C13" t="s">
        <v>72</v>
      </c>
      <c r="D13" t="s">
        <v>73</v>
      </c>
      <c r="E13" t="s">
        <v>74</v>
      </c>
      <c r="F13">
        <v>1234567890</v>
      </c>
      <c r="G13">
        <v>987654321</v>
      </c>
      <c r="H13" s="3" t="s">
        <v>89</v>
      </c>
      <c r="I13" s="3" t="s">
        <v>98</v>
      </c>
      <c r="J13" s="4">
        <v>45578</v>
      </c>
      <c r="K13" t="s">
        <v>23</v>
      </c>
      <c r="L13" t="s">
        <v>26</v>
      </c>
    </row>
    <row r="14" spans="1:12" x14ac:dyDescent="0.35">
      <c r="A14" t="s">
        <v>35</v>
      </c>
      <c r="B14" t="s">
        <v>75</v>
      </c>
      <c r="C14" t="s">
        <v>76</v>
      </c>
      <c r="D14" t="s">
        <v>77</v>
      </c>
      <c r="E14" t="s">
        <v>78</v>
      </c>
      <c r="F14">
        <v>1234567890</v>
      </c>
      <c r="G14">
        <v>987654321</v>
      </c>
      <c r="H14" s="3" t="s">
        <v>90</v>
      </c>
      <c r="I14" s="3" t="s">
        <v>100</v>
      </c>
      <c r="J14" s="4">
        <v>45579</v>
      </c>
      <c r="K14" t="s">
        <v>24</v>
      </c>
      <c r="L14" t="s">
        <v>26</v>
      </c>
    </row>
    <row r="15" spans="1:12" x14ac:dyDescent="0.35">
      <c r="A15" t="s">
        <v>36</v>
      </c>
      <c r="B15" t="s">
        <v>79</v>
      </c>
      <c r="C15" t="s">
        <v>80</v>
      </c>
      <c r="D15" t="s">
        <v>81</v>
      </c>
      <c r="E15" t="s">
        <v>82</v>
      </c>
      <c r="F15">
        <v>1234567890</v>
      </c>
      <c r="G15">
        <v>987654321</v>
      </c>
      <c r="H15" s="3" t="s">
        <v>91</v>
      </c>
      <c r="I15" s="3" t="s">
        <v>99</v>
      </c>
      <c r="J15" s="4">
        <v>45611</v>
      </c>
      <c r="K15" t="s">
        <v>25</v>
      </c>
      <c r="L15" t="s">
        <v>40</v>
      </c>
    </row>
    <row r="16" spans="1:12" x14ac:dyDescent="0.35">
      <c r="A16" t="s">
        <v>36</v>
      </c>
      <c r="B16" t="s">
        <v>79</v>
      </c>
      <c r="C16" t="s">
        <v>80</v>
      </c>
      <c r="D16" t="s">
        <v>81</v>
      </c>
      <c r="E16" t="s">
        <v>82</v>
      </c>
      <c r="F16">
        <v>1234567890</v>
      </c>
      <c r="G16">
        <v>987654321</v>
      </c>
      <c r="H16" s="3" t="s">
        <v>91</v>
      </c>
      <c r="I16" s="3" t="s">
        <v>99</v>
      </c>
      <c r="J16" s="4">
        <v>45611</v>
      </c>
      <c r="K16" t="s">
        <v>25</v>
      </c>
      <c r="L16" t="s">
        <v>26</v>
      </c>
    </row>
    <row r="17" spans="1:12" x14ac:dyDescent="0.35">
      <c r="A17" t="s">
        <v>36</v>
      </c>
      <c r="B17" t="s">
        <v>79</v>
      </c>
      <c r="C17" t="s">
        <v>80</v>
      </c>
      <c r="D17" t="s">
        <v>81</v>
      </c>
      <c r="E17" t="s">
        <v>82</v>
      </c>
      <c r="F17">
        <v>1234567890</v>
      </c>
      <c r="G17">
        <v>987654321</v>
      </c>
      <c r="H17" s="3" t="s">
        <v>91</v>
      </c>
      <c r="I17" s="3" t="s">
        <v>99</v>
      </c>
      <c r="J17" s="4">
        <v>45611</v>
      </c>
      <c r="K17" t="s">
        <v>25</v>
      </c>
      <c r="L17" t="s">
        <v>26</v>
      </c>
    </row>
    <row r="18" spans="1:12" x14ac:dyDescent="0.35">
      <c r="A18" t="s">
        <v>28</v>
      </c>
      <c r="B18" t="s">
        <v>47</v>
      </c>
      <c r="C18" t="s">
        <v>48</v>
      </c>
      <c r="D18" t="s">
        <v>49</v>
      </c>
      <c r="E18" t="s">
        <v>50</v>
      </c>
      <c r="F18">
        <v>1234567890</v>
      </c>
      <c r="G18">
        <v>987654321</v>
      </c>
      <c r="H18" s="3" t="s">
        <v>83</v>
      </c>
      <c r="I18" s="3" t="s">
        <v>92</v>
      </c>
      <c r="J18" s="4">
        <v>45572</v>
      </c>
      <c r="K18" t="s">
        <v>112</v>
      </c>
      <c r="L18" t="s">
        <v>26</v>
      </c>
    </row>
    <row r="19" spans="1:12" x14ac:dyDescent="0.35">
      <c r="A19" t="s">
        <v>27</v>
      </c>
      <c r="B19" t="s">
        <v>41</v>
      </c>
      <c r="C19" t="s">
        <v>42</v>
      </c>
      <c r="D19" t="s">
        <v>43</v>
      </c>
      <c r="E19" t="s">
        <v>44</v>
      </c>
      <c r="F19">
        <v>1234567890</v>
      </c>
      <c r="G19">
        <v>987654321</v>
      </c>
      <c r="H19" s="3" t="s">
        <v>45</v>
      </c>
      <c r="I19" s="3" t="s">
        <v>46</v>
      </c>
      <c r="J19" s="4">
        <v>45571</v>
      </c>
      <c r="K19" t="s">
        <v>111</v>
      </c>
      <c r="L19" t="s">
        <v>26</v>
      </c>
    </row>
  </sheetData>
  <conditionalFormatting sqref="K4">
    <cfRule type="duplicateValues" dxfId="4" priority="1"/>
  </conditionalFormatting>
  <conditionalFormatting sqref="K6:K11">
    <cfRule type="duplicateValues" dxfId="3" priority="2"/>
  </conditionalFormatting>
  <hyperlinks>
    <hyperlink ref="H2" r:id="rId1" xr:uid="{13433429-76D3-410D-A892-FD6A3A8F4030}"/>
    <hyperlink ref="I2" r:id="rId2" xr:uid="{DDA21DA9-541E-468F-8B40-1D1914B73BD9}"/>
    <hyperlink ref="H3" r:id="rId3" xr:uid="{0296BF53-ED87-4944-AE0B-DE4F12976D27}"/>
    <hyperlink ref="I3" r:id="rId4" xr:uid="{63E68132-16F2-421A-8F19-EE68DECA12A8}"/>
    <hyperlink ref="H5" r:id="rId5" xr:uid="{6561E448-FDD1-45F7-AC63-8CB6334E28CE}"/>
    <hyperlink ref="I5" r:id="rId6" xr:uid="{78E8DDA0-3006-475F-A290-025C376FBEB7}"/>
    <hyperlink ref="I6" r:id="rId7" xr:uid="{89D21014-6540-4BDF-BF74-3C8FF3ECBC8E}"/>
    <hyperlink ref="H6" r:id="rId8" xr:uid="{22DE4F71-50B8-4776-8712-441064BE250C}"/>
    <hyperlink ref="I7" r:id="rId9" xr:uid="{6BF1A833-F93C-4B3F-A92C-278F2F3C67FC}"/>
    <hyperlink ref="H7" r:id="rId10" xr:uid="{6795A5D5-1AB8-48DC-AE9F-A2FF3B11788B}"/>
    <hyperlink ref="H9" r:id="rId11" xr:uid="{60C1C6B5-BE53-4027-8758-B470B5CCE736}"/>
    <hyperlink ref="I9" r:id="rId12" xr:uid="{49AE80BB-E93A-49AA-8895-5E7EF9B7EDDE}"/>
    <hyperlink ref="H8" r:id="rId13" xr:uid="{7F7F9CFE-8A7A-430A-A715-7FAE5B2AB026}"/>
    <hyperlink ref="H10" r:id="rId14" xr:uid="{2C0F3229-FB38-40B2-A4F2-5608822BCB03}"/>
    <hyperlink ref="H11" r:id="rId15" xr:uid="{D1035CD4-8DBC-474F-8ADF-ED1093366C6F}"/>
    <hyperlink ref="H12" r:id="rId16" xr:uid="{D91161D9-D5BB-485F-A9C1-BC8524F4F214}"/>
    <hyperlink ref="H13" r:id="rId17" xr:uid="{29244356-B43D-4904-AE4A-661EE23FC72F}"/>
    <hyperlink ref="H14" r:id="rId18" xr:uid="{0DD59EA9-F524-48A9-B968-959B8A2DC295}"/>
    <hyperlink ref="H15" r:id="rId19" xr:uid="{DD43D6D7-1080-4F3F-94BA-45B4B51CC901}"/>
    <hyperlink ref="I15" r:id="rId20" xr:uid="{E699BE09-D650-4C58-80C7-81181D6101EA}"/>
    <hyperlink ref="I14" r:id="rId21" xr:uid="{0705318C-370C-4B0C-BCF4-2BFCD2836EE2}"/>
    <hyperlink ref="I13" r:id="rId22" xr:uid="{DA9771E8-468E-43FE-BA5A-B61DF2932382}"/>
    <hyperlink ref="I12" r:id="rId23" xr:uid="{FA00AB40-AF02-42F0-8B35-418796F03B7B}"/>
    <hyperlink ref="I11" r:id="rId24" xr:uid="{FE6B26E8-EB40-4D12-AE69-6AB83E10206E}"/>
    <hyperlink ref="I10" r:id="rId25" xr:uid="{6D1558D5-7A8B-45D8-B22A-15A3418AFE22}"/>
    <hyperlink ref="I8" r:id="rId26" xr:uid="{D6B59807-E13E-4723-8352-5245582D4871}"/>
    <hyperlink ref="H4" r:id="rId27" xr:uid="{0AE1C2C7-B962-4228-9332-437C4C1ED552}"/>
    <hyperlink ref="I4" r:id="rId28" xr:uid="{926DFAB0-6563-4E11-B9F7-028F6F51603D}"/>
    <hyperlink ref="H16" r:id="rId29" xr:uid="{30DADCB8-E1DE-4AA8-9182-6DC42EC14914}"/>
    <hyperlink ref="I16" r:id="rId30" xr:uid="{1EC3E06A-E188-41D1-82D0-5C55A519A61F}"/>
    <hyperlink ref="H17" r:id="rId31" xr:uid="{D4F7E377-964C-4D55-A44A-CB226142B3B1}"/>
    <hyperlink ref="I17" r:id="rId32" xr:uid="{4A79D6EA-AC10-4283-85C8-FAFFED2D099A}"/>
    <hyperlink ref="H18" r:id="rId33" xr:uid="{5E4865EA-E62E-444B-A884-D67475B22E91}"/>
    <hyperlink ref="I18" r:id="rId34" xr:uid="{F0E11297-34B7-4D54-9432-DE8A210DD1CC}"/>
    <hyperlink ref="H19" r:id="rId35" xr:uid="{9C512874-596B-4AE3-99A2-731B5F46F3B1}"/>
    <hyperlink ref="I19" r:id="rId36" xr:uid="{8FEC7D5D-F0FB-49A2-905F-800221CA76D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1891-D844-4850-9613-0A58C53622F3}">
  <dimension ref="A1:L19"/>
  <sheetViews>
    <sheetView workbookViewId="0">
      <selection activeCell="G26" sqref="G26"/>
    </sheetView>
  </sheetViews>
  <sheetFormatPr defaultRowHeight="14.5" x14ac:dyDescent="0.35"/>
  <cols>
    <col min="1" max="1" width="9.7265625" bestFit="1" customWidth="1"/>
    <col min="2" max="2" width="17.08984375" bestFit="1" customWidth="1"/>
    <col min="3" max="3" width="16.26953125" bestFit="1" customWidth="1"/>
    <col min="4" max="4" width="15.54296875" bestFit="1" customWidth="1"/>
    <col min="5" max="5" width="15.26953125" bestFit="1" customWidth="1"/>
    <col min="6" max="7" width="14.54296875" bestFit="1" customWidth="1"/>
    <col min="8" max="8" width="19.26953125" bestFit="1" customWidth="1"/>
    <col min="9" max="9" width="20.26953125" bestFit="1" customWidth="1"/>
    <col min="10" max="10" width="12.6328125" bestFit="1" customWidth="1"/>
    <col min="11" max="11" width="11.6328125" bestFit="1" customWidth="1"/>
    <col min="12" max="12" width="5.90625" bestFit="1" customWidth="1"/>
  </cols>
  <sheetData>
    <row r="1" spans="1:12" x14ac:dyDescent="0.35">
      <c r="A1" s="2" t="s">
        <v>1</v>
      </c>
      <c r="B1" s="2" t="s">
        <v>107</v>
      </c>
      <c r="C1" s="2" t="s">
        <v>37</v>
      </c>
      <c r="D1" s="2" t="s">
        <v>38</v>
      </c>
      <c r="E1" s="2" t="s">
        <v>39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108</v>
      </c>
      <c r="K1" s="2" t="s">
        <v>0</v>
      </c>
      <c r="L1" s="2" t="s">
        <v>6</v>
      </c>
    </row>
    <row r="2" spans="1:12" x14ac:dyDescent="0.35">
      <c r="A2" t="s">
        <v>27</v>
      </c>
      <c r="B2" t="s">
        <v>41</v>
      </c>
      <c r="C2" t="s">
        <v>42</v>
      </c>
      <c r="D2" t="s">
        <v>43</v>
      </c>
      <c r="E2" t="s">
        <v>44</v>
      </c>
      <c r="F2">
        <v>1234567890</v>
      </c>
      <c r="G2">
        <v>987654321</v>
      </c>
      <c r="H2" s="3" t="s">
        <v>45</v>
      </c>
      <c r="I2" s="3" t="s">
        <v>46</v>
      </c>
      <c r="J2" s="4">
        <v>45571</v>
      </c>
      <c r="K2" t="s">
        <v>16</v>
      </c>
      <c r="L2" t="s">
        <v>26</v>
      </c>
    </row>
    <row r="3" spans="1:12" x14ac:dyDescent="0.35">
      <c r="A3" t="s">
        <v>27</v>
      </c>
      <c r="B3" t="s">
        <v>41</v>
      </c>
      <c r="C3" t="s">
        <v>42</v>
      </c>
      <c r="D3" t="s">
        <v>43</v>
      </c>
      <c r="E3" t="s">
        <v>44</v>
      </c>
      <c r="F3">
        <v>1234567890</v>
      </c>
      <c r="G3">
        <v>987654321</v>
      </c>
      <c r="H3" s="3" t="s">
        <v>45</v>
      </c>
      <c r="I3" s="3" t="s">
        <v>46</v>
      </c>
      <c r="J3" s="4">
        <v>45571</v>
      </c>
      <c r="K3" t="s">
        <v>16</v>
      </c>
      <c r="L3" t="s">
        <v>26</v>
      </c>
    </row>
    <row r="4" spans="1:12" x14ac:dyDescent="0.35">
      <c r="A4" t="s">
        <v>27</v>
      </c>
      <c r="B4" t="s">
        <v>41</v>
      </c>
      <c r="C4" t="s">
        <v>42</v>
      </c>
      <c r="D4" t="s">
        <v>43</v>
      </c>
      <c r="E4" t="s">
        <v>44</v>
      </c>
      <c r="F4">
        <v>1234567890</v>
      </c>
      <c r="G4">
        <v>987654321</v>
      </c>
      <c r="H4" s="3" t="s">
        <v>45</v>
      </c>
      <c r="I4" s="3" t="s">
        <v>46</v>
      </c>
      <c r="J4" s="4">
        <v>45571</v>
      </c>
      <c r="K4" t="s">
        <v>19</v>
      </c>
      <c r="L4" t="s">
        <v>26</v>
      </c>
    </row>
    <row r="5" spans="1:12" x14ac:dyDescent="0.35">
      <c r="A5" t="s">
        <v>28</v>
      </c>
      <c r="B5" t="s">
        <v>47</v>
      </c>
      <c r="C5" t="s">
        <v>48</v>
      </c>
      <c r="D5" t="s">
        <v>49</v>
      </c>
      <c r="E5" t="s">
        <v>50</v>
      </c>
      <c r="F5">
        <v>1234567890</v>
      </c>
      <c r="G5">
        <v>987654321</v>
      </c>
      <c r="H5" s="3" t="s">
        <v>83</v>
      </c>
      <c r="I5" s="3" t="s">
        <v>92</v>
      </c>
      <c r="J5" s="4">
        <v>45572</v>
      </c>
      <c r="K5" t="s">
        <v>17</v>
      </c>
      <c r="L5" t="s">
        <v>26</v>
      </c>
    </row>
    <row r="6" spans="1:12" x14ac:dyDescent="0.35">
      <c r="A6" t="s">
        <v>29</v>
      </c>
      <c r="B6" t="s">
        <v>51</v>
      </c>
      <c r="C6" t="s">
        <v>52</v>
      </c>
      <c r="D6" t="s">
        <v>53</v>
      </c>
      <c r="E6" t="s">
        <v>54</v>
      </c>
      <c r="F6">
        <v>1234567890</v>
      </c>
      <c r="G6">
        <v>987654321</v>
      </c>
      <c r="H6" s="3" t="s">
        <v>84</v>
      </c>
      <c r="I6" s="3" t="s">
        <v>93</v>
      </c>
      <c r="J6" s="4">
        <v>45573</v>
      </c>
      <c r="K6" t="s">
        <v>18</v>
      </c>
      <c r="L6" t="s">
        <v>26</v>
      </c>
    </row>
    <row r="7" spans="1:12" x14ac:dyDescent="0.35">
      <c r="A7" t="s">
        <v>29</v>
      </c>
      <c r="B7" t="s">
        <v>51</v>
      </c>
      <c r="C7" t="s">
        <v>52</v>
      </c>
      <c r="D7" t="s">
        <v>53</v>
      </c>
      <c r="E7" t="s">
        <v>54</v>
      </c>
      <c r="F7">
        <v>1234567890</v>
      </c>
      <c r="G7">
        <v>987654321</v>
      </c>
      <c r="H7" s="3" t="s">
        <v>84</v>
      </c>
      <c r="I7" s="3" t="s">
        <v>93</v>
      </c>
      <c r="J7" s="4">
        <v>45573</v>
      </c>
      <c r="K7" t="s">
        <v>18</v>
      </c>
      <c r="L7" t="s">
        <v>26</v>
      </c>
    </row>
    <row r="8" spans="1:12" x14ac:dyDescent="0.35">
      <c r="A8" t="s">
        <v>30</v>
      </c>
      <c r="B8" t="s">
        <v>55</v>
      </c>
      <c r="C8" t="s">
        <v>56</v>
      </c>
      <c r="D8" t="s">
        <v>57</v>
      </c>
      <c r="E8" t="s">
        <v>58</v>
      </c>
      <c r="F8">
        <v>1234567890</v>
      </c>
      <c r="G8">
        <v>987654321</v>
      </c>
      <c r="H8" s="3" t="s">
        <v>85</v>
      </c>
      <c r="I8" s="3" t="s">
        <v>94</v>
      </c>
      <c r="J8" s="4">
        <v>45574</v>
      </c>
      <c r="K8" t="s">
        <v>19</v>
      </c>
      <c r="L8" t="s">
        <v>26</v>
      </c>
    </row>
    <row r="9" spans="1:12" x14ac:dyDescent="0.35">
      <c r="A9" t="s">
        <v>30</v>
      </c>
      <c r="B9" t="s">
        <v>55</v>
      </c>
      <c r="C9" t="s">
        <v>56</v>
      </c>
      <c r="D9" t="s">
        <v>57</v>
      </c>
      <c r="E9" t="s">
        <v>58</v>
      </c>
      <c r="F9">
        <v>1234567890</v>
      </c>
      <c r="G9">
        <v>987654321</v>
      </c>
      <c r="H9" s="3" t="s">
        <v>85</v>
      </c>
      <c r="I9" s="3" t="s">
        <v>94</v>
      </c>
      <c r="J9" s="4">
        <v>45574</v>
      </c>
      <c r="K9" t="s">
        <v>19</v>
      </c>
      <c r="L9" t="s">
        <v>26</v>
      </c>
    </row>
    <row r="10" spans="1:12" x14ac:dyDescent="0.35">
      <c r="A10" t="s">
        <v>31</v>
      </c>
      <c r="B10" t="s">
        <v>59</v>
      </c>
      <c r="C10" t="s">
        <v>60</v>
      </c>
      <c r="D10" t="s">
        <v>61</v>
      </c>
      <c r="E10" t="s">
        <v>62</v>
      </c>
      <c r="F10">
        <v>1234567890</v>
      </c>
      <c r="G10">
        <v>987654321</v>
      </c>
      <c r="H10" s="3" t="s">
        <v>86</v>
      </c>
      <c r="I10" s="3" t="s">
        <v>95</v>
      </c>
      <c r="J10" s="4">
        <v>45575</v>
      </c>
      <c r="K10" t="s">
        <v>20</v>
      </c>
      <c r="L10" t="s">
        <v>26</v>
      </c>
    </row>
    <row r="11" spans="1:12" x14ac:dyDescent="0.35">
      <c r="A11" t="s">
        <v>32</v>
      </c>
      <c r="B11" t="s">
        <v>63</v>
      </c>
      <c r="C11" t="s">
        <v>64</v>
      </c>
      <c r="D11" t="s">
        <v>65</v>
      </c>
      <c r="E11" t="s">
        <v>66</v>
      </c>
      <c r="F11">
        <v>1234567890</v>
      </c>
      <c r="G11">
        <v>987654321</v>
      </c>
      <c r="H11" s="3" t="s">
        <v>87</v>
      </c>
      <c r="I11" s="3" t="s">
        <v>96</v>
      </c>
      <c r="J11" s="4">
        <v>45576</v>
      </c>
      <c r="K11" t="s">
        <v>21</v>
      </c>
      <c r="L11" t="s">
        <v>26</v>
      </c>
    </row>
    <row r="12" spans="1:12" x14ac:dyDescent="0.35">
      <c r="A12" t="s">
        <v>33</v>
      </c>
      <c r="B12" t="s">
        <v>67</v>
      </c>
      <c r="C12" t="s">
        <v>68</v>
      </c>
      <c r="D12" t="s">
        <v>69</v>
      </c>
      <c r="E12" t="s">
        <v>70</v>
      </c>
      <c r="F12">
        <v>1234567890</v>
      </c>
      <c r="G12">
        <v>987654321</v>
      </c>
      <c r="H12" s="3" t="s">
        <v>88</v>
      </c>
      <c r="I12" s="3" t="s">
        <v>97</v>
      </c>
      <c r="J12" s="4">
        <v>45577</v>
      </c>
      <c r="K12" t="s">
        <v>22</v>
      </c>
      <c r="L12" t="s">
        <v>26</v>
      </c>
    </row>
    <row r="13" spans="1:12" x14ac:dyDescent="0.35">
      <c r="A13" t="s">
        <v>34</v>
      </c>
      <c r="B13" t="s">
        <v>71</v>
      </c>
      <c r="C13" t="s">
        <v>72</v>
      </c>
      <c r="D13" t="s">
        <v>73</v>
      </c>
      <c r="E13" t="s">
        <v>74</v>
      </c>
      <c r="F13">
        <v>1234567890</v>
      </c>
      <c r="G13">
        <v>987654321</v>
      </c>
      <c r="H13" s="3" t="s">
        <v>89</v>
      </c>
      <c r="I13" s="3" t="s">
        <v>98</v>
      </c>
      <c r="J13" s="4">
        <v>45578</v>
      </c>
      <c r="K13" t="s">
        <v>23</v>
      </c>
      <c r="L13" t="s">
        <v>26</v>
      </c>
    </row>
    <row r="14" spans="1:12" x14ac:dyDescent="0.35">
      <c r="A14" t="s">
        <v>35</v>
      </c>
      <c r="B14" t="s">
        <v>75</v>
      </c>
      <c r="C14" t="s">
        <v>76</v>
      </c>
      <c r="D14" t="s">
        <v>77</v>
      </c>
      <c r="E14" t="s">
        <v>78</v>
      </c>
      <c r="F14">
        <v>1234567890</v>
      </c>
      <c r="G14">
        <v>987654321</v>
      </c>
      <c r="H14" s="3" t="s">
        <v>90</v>
      </c>
      <c r="I14" s="3" t="s">
        <v>100</v>
      </c>
      <c r="J14" s="4">
        <v>45579</v>
      </c>
      <c r="K14" t="s">
        <v>24</v>
      </c>
      <c r="L14" t="s">
        <v>26</v>
      </c>
    </row>
    <row r="15" spans="1:12" x14ac:dyDescent="0.35">
      <c r="A15" t="s">
        <v>36</v>
      </c>
      <c r="B15" t="s">
        <v>79</v>
      </c>
      <c r="C15" t="s">
        <v>80</v>
      </c>
      <c r="D15" t="s">
        <v>81</v>
      </c>
      <c r="E15" t="s">
        <v>82</v>
      </c>
      <c r="F15">
        <v>1234567890</v>
      </c>
      <c r="G15">
        <v>987654321</v>
      </c>
      <c r="H15" s="3" t="s">
        <v>91</v>
      </c>
      <c r="I15" s="3" t="s">
        <v>99</v>
      </c>
      <c r="J15" s="4">
        <v>45611</v>
      </c>
      <c r="K15" t="s">
        <v>25</v>
      </c>
      <c r="L15" t="s">
        <v>40</v>
      </c>
    </row>
    <row r="16" spans="1:12" x14ac:dyDescent="0.35">
      <c r="A16" t="s">
        <v>36</v>
      </c>
      <c r="B16" t="s">
        <v>79</v>
      </c>
      <c r="C16" t="s">
        <v>80</v>
      </c>
      <c r="D16" t="s">
        <v>81</v>
      </c>
      <c r="E16" t="s">
        <v>82</v>
      </c>
      <c r="F16">
        <v>1234567890</v>
      </c>
      <c r="G16">
        <v>987654321</v>
      </c>
      <c r="H16" s="3" t="s">
        <v>91</v>
      </c>
      <c r="I16" s="3" t="s">
        <v>99</v>
      </c>
      <c r="J16" s="4">
        <v>45611</v>
      </c>
      <c r="K16" t="s">
        <v>25</v>
      </c>
      <c r="L16" t="s">
        <v>26</v>
      </c>
    </row>
    <row r="17" spans="1:12" x14ac:dyDescent="0.35">
      <c r="A17" t="s">
        <v>36</v>
      </c>
      <c r="B17" t="s">
        <v>79</v>
      </c>
      <c r="C17" t="s">
        <v>80</v>
      </c>
      <c r="D17" t="s">
        <v>81</v>
      </c>
      <c r="E17" t="s">
        <v>82</v>
      </c>
      <c r="F17">
        <v>1234567890</v>
      </c>
      <c r="G17">
        <v>987654321</v>
      </c>
      <c r="H17" s="3" t="s">
        <v>91</v>
      </c>
      <c r="I17" s="3" t="s">
        <v>99</v>
      </c>
      <c r="J17" s="4">
        <v>45611</v>
      </c>
      <c r="K17" t="s">
        <v>25</v>
      </c>
      <c r="L17" t="s">
        <v>26</v>
      </c>
    </row>
    <row r="18" spans="1:12" x14ac:dyDescent="0.35">
      <c r="A18" t="s">
        <v>28</v>
      </c>
      <c r="B18" t="s">
        <v>47</v>
      </c>
      <c r="C18" t="s">
        <v>48</v>
      </c>
      <c r="D18" t="s">
        <v>49</v>
      </c>
      <c r="E18" t="s">
        <v>50</v>
      </c>
      <c r="F18">
        <v>1234567890</v>
      </c>
      <c r="G18">
        <v>987654321</v>
      </c>
      <c r="H18" s="3" t="s">
        <v>83</v>
      </c>
      <c r="I18" s="3" t="s">
        <v>92</v>
      </c>
      <c r="J18" s="4">
        <v>45572</v>
      </c>
      <c r="K18" t="s">
        <v>112</v>
      </c>
      <c r="L18" t="s">
        <v>26</v>
      </c>
    </row>
    <row r="19" spans="1:12" x14ac:dyDescent="0.35">
      <c r="A19" t="s">
        <v>27</v>
      </c>
      <c r="B19" t="s">
        <v>41</v>
      </c>
      <c r="C19" t="s">
        <v>42</v>
      </c>
      <c r="D19" t="s">
        <v>43</v>
      </c>
      <c r="E19" t="s">
        <v>44</v>
      </c>
      <c r="F19">
        <v>1234567890</v>
      </c>
      <c r="G19">
        <v>987654321</v>
      </c>
      <c r="H19" s="3" t="s">
        <v>45</v>
      </c>
      <c r="I19" s="3" t="s">
        <v>46</v>
      </c>
      <c r="J19" s="4">
        <v>45571</v>
      </c>
      <c r="K19" t="s">
        <v>111</v>
      </c>
      <c r="L19" t="s">
        <v>26</v>
      </c>
    </row>
  </sheetData>
  <phoneticPr fontId="2" type="noConversion"/>
  <conditionalFormatting sqref="K4">
    <cfRule type="duplicateValues" dxfId="2" priority="1"/>
  </conditionalFormatting>
  <conditionalFormatting sqref="K6:K11">
    <cfRule type="duplicateValues" dxfId="1" priority="2"/>
  </conditionalFormatting>
  <hyperlinks>
    <hyperlink ref="H2" r:id="rId1" xr:uid="{47FC629D-25C2-4602-8C12-A5F9691A8924}"/>
    <hyperlink ref="I2" r:id="rId2" xr:uid="{DAE3CED6-5441-4FC9-B1DC-6AFD741C18E9}"/>
    <hyperlink ref="I19" r:id="rId3" xr:uid="{E27FA173-323C-4B28-9B91-49F669474FF3}"/>
    <hyperlink ref="H19" r:id="rId4" xr:uid="{B5E35D9E-2D6C-4E22-99E9-DC0648323405}"/>
    <hyperlink ref="I18" r:id="rId5" xr:uid="{5E884A86-97DA-41A1-AADD-B2051B2A7464}"/>
    <hyperlink ref="H18" r:id="rId6" xr:uid="{4AED7C80-647A-45D4-9EFF-034123D95FAA}"/>
    <hyperlink ref="I17" r:id="rId7" xr:uid="{00319456-2429-4655-809A-34E696A74E27}"/>
    <hyperlink ref="H17" r:id="rId8" xr:uid="{6DE2FD5F-F355-4B3E-B89C-EC2766F3747E}"/>
    <hyperlink ref="I16" r:id="rId9" xr:uid="{8F63F9F7-21D0-4C14-A91A-C0B14978D4FA}"/>
    <hyperlink ref="H16" r:id="rId10" xr:uid="{836001E5-887B-426D-A012-6F2F28FA4C22}"/>
    <hyperlink ref="I4" r:id="rId11" xr:uid="{AC10C420-0146-4B8A-A564-E7C0D07B1DB2}"/>
    <hyperlink ref="H4" r:id="rId12" xr:uid="{9FF62A58-8E95-4A5E-B4B8-5E071C8141A1}"/>
    <hyperlink ref="I8" r:id="rId13" xr:uid="{C3A6C4DE-0F15-4C32-86DA-9F34A159C7BD}"/>
    <hyperlink ref="I10" r:id="rId14" xr:uid="{F92A203B-7901-46DD-A46A-D5415B3B1973}"/>
    <hyperlink ref="I11" r:id="rId15" xr:uid="{4EFD48C6-ABFE-4B80-B1BE-C7A99C327171}"/>
    <hyperlink ref="I12" r:id="rId16" xr:uid="{C917379D-E185-4B64-B3C2-82A2BFB89165}"/>
    <hyperlink ref="I13" r:id="rId17" xr:uid="{468C0F51-A77C-4975-925A-C595D7E278CE}"/>
    <hyperlink ref="I14" r:id="rId18" xr:uid="{1B737119-479E-4E06-B931-D848DDC80FEC}"/>
    <hyperlink ref="I15" r:id="rId19" xr:uid="{CC41A5BA-6B28-4649-B93C-78AB3B90BEF8}"/>
    <hyperlink ref="H15" r:id="rId20" xr:uid="{A18E61A0-C88D-46D0-8F48-72E3EBB70E0B}"/>
    <hyperlink ref="H14" r:id="rId21" xr:uid="{BF9041B2-1945-4DFE-91DB-39EFBADC15AD}"/>
    <hyperlink ref="H13" r:id="rId22" xr:uid="{D23C3ECF-FB08-4732-A844-5613FF4FA389}"/>
    <hyperlink ref="H12" r:id="rId23" xr:uid="{D1005B47-8DD1-46D6-90AF-E8043684EEED}"/>
    <hyperlink ref="H11" r:id="rId24" xr:uid="{04EE3D41-8FC6-444F-B931-F632772A8A94}"/>
    <hyperlink ref="H10" r:id="rId25" xr:uid="{83FA4BFD-5F7B-449E-930D-E2C4D32376FF}"/>
    <hyperlink ref="H8" r:id="rId26" xr:uid="{0F511B35-59FC-40A3-A822-31B766622F50}"/>
    <hyperlink ref="I9" r:id="rId27" xr:uid="{1E935761-6A08-45B0-BEBD-7CCA5D298D39}"/>
    <hyperlink ref="H9" r:id="rId28" xr:uid="{8AEE5B70-9A90-4CBA-B7B4-A6367D9EB95A}"/>
    <hyperlink ref="H7" r:id="rId29" xr:uid="{D27FEA32-C524-470C-8AB9-DD71E0D40824}"/>
    <hyperlink ref="I7" r:id="rId30" xr:uid="{53B5D89D-7ED3-4593-B752-9A30F6747CA7}"/>
    <hyperlink ref="H6" r:id="rId31" xr:uid="{BE6AD094-BC6D-4A4B-97D0-196A1D64E101}"/>
    <hyperlink ref="I6" r:id="rId32" xr:uid="{69CEAF2C-8D0C-4FFB-AC58-AB9AFCB3CBC5}"/>
    <hyperlink ref="I5" r:id="rId33" xr:uid="{B835FF64-450B-421C-98FF-75A0CF00F983}"/>
    <hyperlink ref="H5" r:id="rId34" xr:uid="{9F260BEB-D3D8-4409-9CB2-6C53CF6F60A0}"/>
    <hyperlink ref="I3" r:id="rId35" xr:uid="{57601604-5D24-422E-9549-3D93DCA685CF}"/>
    <hyperlink ref="H3" r:id="rId36" xr:uid="{A9B3AB9B-0BA1-4FAA-8D04-0F0CFF2F9F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3E9B-969D-46CC-A67A-F5FB5757805D}">
  <dimension ref="A1:J13"/>
  <sheetViews>
    <sheetView tabSelected="1" workbookViewId="0">
      <selection activeCell="H4" sqref="H4:H5"/>
    </sheetView>
  </sheetViews>
  <sheetFormatPr defaultRowHeight="14.5" x14ac:dyDescent="0.35"/>
  <cols>
    <col min="1" max="1" width="15.26953125" customWidth="1"/>
    <col min="2" max="2" width="9.90625" customWidth="1"/>
    <col min="3" max="4" width="10" customWidth="1"/>
    <col min="5" max="5" width="17.26953125" bestFit="1" customWidth="1"/>
    <col min="6" max="6" width="14.08984375" bestFit="1" customWidth="1"/>
    <col min="7" max="7" width="17.26953125" bestFit="1" customWidth="1"/>
    <col min="9" max="9" width="17.7265625" bestFit="1" customWidth="1"/>
    <col min="10" max="10" width="18.453125" bestFit="1" customWidth="1"/>
  </cols>
  <sheetData>
    <row r="1" spans="1:10" x14ac:dyDescent="0.3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110</v>
      </c>
      <c r="G1" s="2" t="s">
        <v>109</v>
      </c>
      <c r="H1" s="2" t="s">
        <v>15</v>
      </c>
      <c r="I1" s="2" t="s">
        <v>105</v>
      </c>
      <c r="J1" s="2" t="s">
        <v>106</v>
      </c>
    </row>
    <row r="2" spans="1:10" x14ac:dyDescent="0.35">
      <c r="A2" t="s">
        <v>16</v>
      </c>
      <c r="B2" t="s">
        <v>11</v>
      </c>
      <c r="C2" s="1">
        <v>0.79166666666666663</v>
      </c>
      <c r="D2" s="1">
        <f>C2 + TIME(1, 30, 0)</f>
        <v>0.85416666666666663</v>
      </c>
      <c r="E2">
        <v>20</v>
      </c>
      <c r="F2">
        <f>COUNTIF(Student!K:K, A2)</f>
        <v>2</v>
      </c>
      <c r="G2">
        <f>E2-F2</f>
        <v>18</v>
      </c>
      <c r="I2">
        <v>2</v>
      </c>
      <c r="J2">
        <f>I2-COUNTIF(Scheduler!B:B,A2)</f>
        <v>1</v>
      </c>
    </row>
    <row r="3" spans="1:10" x14ac:dyDescent="0.35">
      <c r="A3" t="s">
        <v>111</v>
      </c>
      <c r="B3" t="s">
        <v>11</v>
      </c>
      <c r="C3" s="1">
        <v>0.875</v>
      </c>
      <c r="D3" s="1">
        <f>C3 + TIME(1, 30, 0)</f>
        <v>0.9375</v>
      </c>
      <c r="E3">
        <v>20</v>
      </c>
      <c r="F3">
        <f>COUNTIF(Student!K:K, A3)</f>
        <v>1</v>
      </c>
      <c r="G3">
        <f t="shared" ref="G3:G13" si="0">E3-F3</f>
        <v>19</v>
      </c>
      <c r="I3">
        <v>2</v>
      </c>
      <c r="J3">
        <f>I3-COUNTIF(Scheduler!B:B,A3)</f>
        <v>2</v>
      </c>
    </row>
    <row r="4" spans="1:10" x14ac:dyDescent="0.35">
      <c r="A4" s="5" t="s">
        <v>17</v>
      </c>
      <c r="B4" s="5" t="s">
        <v>12</v>
      </c>
      <c r="C4" s="6">
        <v>0.79166666666666663</v>
      </c>
      <c r="D4" s="6">
        <f t="shared" ref="D4:D13" si="1">C4 + TIME(1, 30, 0)</f>
        <v>0.85416666666666663</v>
      </c>
      <c r="E4" s="5">
        <v>20</v>
      </c>
      <c r="F4" s="5">
        <f>COUNTIF(Student!K:K, A4)</f>
        <v>1</v>
      </c>
      <c r="G4" s="5">
        <f t="shared" si="0"/>
        <v>19</v>
      </c>
      <c r="H4" s="5" t="s">
        <v>26</v>
      </c>
      <c r="I4" s="5">
        <v>2</v>
      </c>
      <c r="J4" s="5"/>
    </row>
    <row r="5" spans="1:10" x14ac:dyDescent="0.35">
      <c r="A5" s="5" t="s">
        <v>112</v>
      </c>
      <c r="B5" s="5" t="s">
        <v>12</v>
      </c>
      <c r="C5" s="6">
        <v>0.875</v>
      </c>
      <c r="D5" s="6">
        <f t="shared" ref="D5" si="2">C5 + TIME(1, 30, 0)</f>
        <v>0.9375</v>
      </c>
      <c r="E5" s="5">
        <v>20</v>
      </c>
      <c r="F5" s="5">
        <f>COUNTIF(Student!K:K, A5)</f>
        <v>1</v>
      </c>
      <c r="G5" s="5">
        <f t="shared" si="0"/>
        <v>19</v>
      </c>
      <c r="H5" s="5" t="s">
        <v>26</v>
      </c>
      <c r="I5" s="5">
        <v>2</v>
      </c>
      <c r="J5" s="5"/>
    </row>
    <row r="6" spans="1:10" x14ac:dyDescent="0.35">
      <c r="A6" t="s">
        <v>18</v>
      </c>
      <c r="B6" t="s">
        <v>13</v>
      </c>
      <c r="C6" s="1">
        <v>0.54166666666666663</v>
      </c>
      <c r="D6" s="1">
        <f t="shared" si="1"/>
        <v>0.60416666666666663</v>
      </c>
      <c r="E6">
        <v>20</v>
      </c>
      <c r="F6">
        <f>COUNTIF(Student!K:K, A6)</f>
        <v>2</v>
      </c>
      <c r="G6">
        <f t="shared" si="0"/>
        <v>18</v>
      </c>
      <c r="I6">
        <v>2</v>
      </c>
    </row>
    <row r="7" spans="1:10" x14ac:dyDescent="0.35">
      <c r="A7" t="s">
        <v>19</v>
      </c>
      <c r="B7" t="s">
        <v>13</v>
      </c>
      <c r="C7" s="1">
        <v>0.60416666666666663</v>
      </c>
      <c r="D7" s="1">
        <f t="shared" si="1"/>
        <v>0.66666666666666663</v>
      </c>
      <c r="E7">
        <v>20</v>
      </c>
      <c r="F7">
        <f>COUNTIF(Student!K:K, A7)</f>
        <v>3</v>
      </c>
      <c r="G7">
        <f t="shared" si="0"/>
        <v>17</v>
      </c>
      <c r="I7">
        <v>2</v>
      </c>
    </row>
    <row r="8" spans="1:10" x14ac:dyDescent="0.35">
      <c r="A8" t="s">
        <v>20</v>
      </c>
      <c r="B8" t="s">
        <v>13</v>
      </c>
      <c r="C8" s="1">
        <v>0.66666666666666663</v>
      </c>
      <c r="D8" s="1">
        <f t="shared" si="1"/>
        <v>0.72916666666666663</v>
      </c>
      <c r="E8">
        <v>20</v>
      </c>
      <c r="F8">
        <f>COUNTIF(Student!K:K, A8)</f>
        <v>1</v>
      </c>
      <c r="G8">
        <f t="shared" si="0"/>
        <v>19</v>
      </c>
      <c r="I8">
        <v>2</v>
      </c>
    </row>
    <row r="9" spans="1:10" x14ac:dyDescent="0.35">
      <c r="A9" s="5" t="s">
        <v>21</v>
      </c>
      <c r="B9" s="5" t="s">
        <v>13</v>
      </c>
      <c r="C9" s="6">
        <v>0.72916666666666663</v>
      </c>
      <c r="D9" s="6">
        <f t="shared" si="1"/>
        <v>0.79166666666666663</v>
      </c>
      <c r="E9" s="5">
        <v>20</v>
      </c>
      <c r="F9" s="5">
        <f>COUNTIF(Student!K:K, A9)</f>
        <v>1</v>
      </c>
      <c r="G9" s="5">
        <f t="shared" si="0"/>
        <v>19</v>
      </c>
      <c r="H9" s="5" t="s">
        <v>26</v>
      </c>
      <c r="I9" s="5">
        <v>2</v>
      </c>
      <c r="J9" s="5"/>
    </row>
    <row r="10" spans="1:10" x14ac:dyDescent="0.35">
      <c r="A10" s="5" t="s">
        <v>22</v>
      </c>
      <c r="B10" s="5" t="s">
        <v>14</v>
      </c>
      <c r="C10" s="6">
        <v>0.41666666666666669</v>
      </c>
      <c r="D10" s="6">
        <f t="shared" si="1"/>
        <v>0.47916666666666669</v>
      </c>
      <c r="E10" s="5">
        <v>20</v>
      </c>
      <c r="F10" s="5">
        <f>COUNTIF(Student!K:K, A10)</f>
        <v>1</v>
      </c>
      <c r="G10" s="5">
        <f t="shared" si="0"/>
        <v>19</v>
      </c>
      <c r="H10" s="5" t="s">
        <v>26</v>
      </c>
      <c r="I10" s="5">
        <v>2</v>
      </c>
      <c r="J10" s="5"/>
    </row>
    <row r="11" spans="1:10" x14ac:dyDescent="0.35">
      <c r="A11" t="s">
        <v>23</v>
      </c>
      <c r="B11" t="s">
        <v>14</v>
      </c>
      <c r="C11" s="1">
        <v>0.47916666666666669</v>
      </c>
      <c r="D11" s="1">
        <f t="shared" si="1"/>
        <v>0.54166666666666674</v>
      </c>
      <c r="E11">
        <v>20</v>
      </c>
      <c r="F11">
        <f>COUNTIF(Student!K:K, A11)</f>
        <v>1</v>
      </c>
      <c r="G11">
        <f t="shared" si="0"/>
        <v>19</v>
      </c>
      <c r="I11">
        <v>2</v>
      </c>
    </row>
    <row r="12" spans="1:10" x14ac:dyDescent="0.35">
      <c r="A12" t="s">
        <v>24</v>
      </c>
      <c r="B12" t="s">
        <v>14</v>
      </c>
      <c r="C12" s="1">
        <v>0.60416666666666663</v>
      </c>
      <c r="D12" s="1">
        <f t="shared" si="1"/>
        <v>0.66666666666666663</v>
      </c>
      <c r="E12">
        <v>20</v>
      </c>
      <c r="F12">
        <f>COUNTIF(Student!K:K, A12)</f>
        <v>1</v>
      </c>
      <c r="G12">
        <f t="shared" si="0"/>
        <v>19</v>
      </c>
      <c r="I12">
        <v>2</v>
      </c>
    </row>
    <row r="13" spans="1:10" x14ac:dyDescent="0.35">
      <c r="A13" t="s">
        <v>25</v>
      </c>
      <c r="B13" t="s">
        <v>14</v>
      </c>
      <c r="C13" s="1">
        <v>0.66666666666666663</v>
      </c>
      <c r="D13" s="1">
        <f t="shared" si="1"/>
        <v>0.72916666666666663</v>
      </c>
      <c r="E13">
        <v>20</v>
      </c>
      <c r="F13">
        <f>COUNTIF(Student!K:K, A13)</f>
        <v>3</v>
      </c>
      <c r="G13">
        <f t="shared" si="0"/>
        <v>17</v>
      </c>
      <c r="I13">
        <v>2</v>
      </c>
    </row>
  </sheetData>
  <conditionalFormatting sqref="A6:A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480C5-64FD-4014-AAEC-6B6B969AE4C8}">
  <dimension ref="A1:B11"/>
  <sheetViews>
    <sheetView workbookViewId="0">
      <selection activeCell="B2" sqref="B2"/>
    </sheetView>
  </sheetViews>
  <sheetFormatPr defaultRowHeight="14.5" x14ac:dyDescent="0.35"/>
  <cols>
    <col min="1" max="1" width="18.26953125" bestFit="1" customWidth="1"/>
    <col min="2" max="2" width="32.26953125" customWidth="1"/>
  </cols>
  <sheetData>
    <row r="1" spans="1:2" x14ac:dyDescent="0.35">
      <c r="A1" t="s">
        <v>101</v>
      </c>
      <c r="B1" t="s">
        <v>102</v>
      </c>
    </row>
    <row r="2" spans="1:2" x14ac:dyDescent="0.35">
      <c r="A2" t="str">
        <f>Student!H2</f>
        <v>johndoe1@cool.com</v>
      </c>
    </row>
    <row r="3" spans="1:2" x14ac:dyDescent="0.35">
      <c r="A3" t="str">
        <f>Student!H5</f>
        <v>johndoe2@cool.com</v>
      </c>
    </row>
    <row r="4" spans="1:2" x14ac:dyDescent="0.35">
      <c r="A4" t="str">
        <f>Student!H6</f>
        <v>johndoe3@cool.com</v>
      </c>
    </row>
    <row r="5" spans="1:2" x14ac:dyDescent="0.35">
      <c r="A5" t="str">
        <f>Student!H8</f>
        <v>johndoe4@cool.com</v>
      </c>
    </row>
    <row r="6" spans="1:2" x14ac:dyDescent="0.35">
      <c r="A6" t="str">
        <f>Student!H10</f>
        <v>johndoe5@cool.com</v>
      </c>
    </row>
    <row r="7" spans="1:2" x14ac:dyDescent="0.35">
      <c r="A7" t="str">
        <f>Student!H11</f>
        <v>johndoe6@cool.com</v>
      </c>
    </row>
    <row r="8" spans="1:2" x14ac:dyDescent="0.35">
      <c r="A8" t="str">
        <f>Student!H12</f>
        <v>johndoe7@cool.com</v>
      </c>
    </row>
    <row r="9" spans="1:2" x14ac:dyDescent="0.35">
      <c r="A9" t="str">
        <f>Student!H13</f>
        <v>johndoe8@cool.com</v>
      </c>
    </row>
    <row r="10" spans="1:2" x14ac:dyDescent="0.35">
      <c r="A10" t="str">
        <f>Student!H14</f>
        <v>johndoe9@cool.com</v>
      </c>
    </row>
    <row r="11" spans="1:2" x14ac:dyDescent="0.35">
      <c r="A11" t="str">
        <f>Student!H15</f>
        <v>johndoe10@cool.com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20454-490C-466D-A7BE-589DCAD622F7}">
  <dimension ref="A1:D2"/>
  <sheetViews>
    <sheetView workbookViewId="0">
      <selection activeCell="A2" sqref="A2"/>
    </sheetView>
  </sheetViews>
  <sheetFormatPr defaultRowHeight="14.5" x14ac:dyDescent="0.35"/>
  <cols>
    <col min="1" max="1" width="12.54296875" customWidth="1"/>
    <col min="2" max="2" width="14.36328125" customWidth="1"/>
    <col min="3" max="3" width="15.7265625" customWidth="1"/>
    <col min="4" max="4" width="15.81640625" bestFit="1" customWidth="1"/>
  </cols>
  <sheetData>
    <row r="1" spans="1:4" x14ac:dyDescent="0.35">
      <c r="A1" t="s">
        <v>1</v>
      </c>
      <c r="B1" t="s">
        <v>0</v>
      </c>
      <c r="C1" t="s">
        <v>104</v>
      </c>
      <c r="D1" t="s">
        <v>103</v>
      </c>
    </row>
    <row r="2" spans="1:4" x14ac:dyDescent="0.35">
      <c r="B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 (2)</vt:lpstr>
      <vt:lpstr>Student</vt:lpstr>
      <vt:lpstr>ClassSchedule</vt:lpstr>
      <vt:lpstr>Login</vt:lpstr>
      <vt:lpstr>Scheduler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sushant chakraborthy</dc:creator>
  <cp:lastModifiedBy>sushant chakraborthy</cp:lastModifiedBy>
  <dcterms:created xsi:type="dcterms:W3CDTF">2024-11-06T20:40:18Z</dcterms:created>
  <dcterms:modified xsi:type="dcterms:W3CDTF">2024-11-09T23:59:38Z</dcterms:modified>
</cp:coreProperties>
</file>