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79AEAC3E-362A-46BE-8171-0A64729D4EBD}" xr6:coauthVersionLast="47" xr6:coauthVersionMax="47" xr10:uidLastSave="{00000000-0000-0000-0000-000000000000}"/>
  <bookViews>
    <workbookView xWindow="-120" yWindow="-120" windowWidth="29040" windowHeight="15840" activeTab="1" xr2:uid="{08983E8D-A012-4C5C-9888-5099C9EB74F9}"/>
  </bookViews>
  <sheets>
    <sheet name="Mediciones Optimización" sheetId="2" r:id="rId1"/>
    <sheet name="Mediciones Optimización K" sheetId="21" r:id="rId2"/>
    <sheet name="Mediciones Optimización (2)" sheetId="20" r:id="rId3"/>
    <sheet name="Barrido Iteraciones" sheetId="6" r:id="rId4"/>
    <sheet name="Tablas Barrido Iteraciones" sheetId="7" r:id="rId5"/>
    <sheet name="Barrido Iteraciones (2)" sheetId="13" r:id="rId6"/>
    <sheet name="Tablas Barrido Iteraciones  (2)" sheetId="12" r:id="rId7"/>
    <sheet name="KNN" sheetId="14" r:id="rId8"/>
    <sheet name="Barrido K" sheetId="15" r:id="rId9"/>
    <sheet name="Barrido K 1000 iter" sheetId="16" r:id="rId10"/>
    <sheet name="Barrido Iteraciones (3)" sheetId="17" r:id="rId11"/>
    <sheet name="Tablas Barrido Iteraciones  (3)" sheetId="1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1" l="1"/>
  <c r="E61" i="21"/>
  <c r="E60" i="21"/>
  <c r="E59" i="21"/>
  <c r="E58" i="21"/>
  <c r="F57" i="21"/>
  <c r="T4" i="21" s="1"/>
  <c r="E57" i="21"/>
  <c r="E56" i="21"/>
  <c r="E55" i="21"/>
  <c r="E54" i="21"/>
  <c r="E53" i="21"/>
  <c r="F52" i="21"/>
  <c r="S4" i="21" s="1"/>
  <c r="E52" i="21"/>
  <c r="E51" i="21"/>
  <c r="E50" i="21"/>
  <c r="E49" i="21"/>
  <c r="E48" i="21"/>
  <c r="F47" i="21"/>
  <c r="R4" i="21" s="1"/>
  <c r="E47" i="21"/>
  <c r="E46" i="21"/>
  <c r="E45" i="21"/>
  <c r="E44" i="21"/>
  <c r="E43" i="21"/>
  <c r="F42" i="21"/>
  <c r="Q4" i="21" s="1"/>
  <c r="E42" i="21"/>
  <c r="E41" i="21"/>
  <c r="E40" i="21"/>
  <c r="E39" i="21"/>
  <c r="E38" i="21"/>
  <c r="F37" i="21"/>
  <c r="P4" i="21" s="1"/>
  <c r="E37" i="21"/>
  <c r="E36" i="21"/>
  <c r="E35" i="21"/>
  <c r="E34" i="21"/>
  <c r="E33" i="21"/>
  <c r="F32" i="21"/>
  <c r="O4" i="21" s="1"/>
  <c r="E32" i="21"/>
  <c r="E31" i="21"/>
  <c r="E30" i="21"/>
  <c r="E29" i="21"/>
  <c r="E28" i="21"/>
  <c r="F27" i="21"/>
  <c r="N4" i="21" s="1"/>
  <c r="E27" i="21"/>
  <c r="E26" i="21"/>
  <c r="E25" i="21"/>
  <c r="E24" i="21"/>
  <c r="E23" i="21"/>
  <c r="F22" i="21"/>
  <c r="M4" i="21" s="1"/>
  <c r="E22" i="21"/>
  <c r="E21" i="21"/>
  <c r="E20" i="21"/>
  <c r="E19" i="21"/>
  <c r="E18" i="21"/>
  <c r="F17" i="21"/>
  <c r="L4" i="21" s="1"/>
  <c r="E17" i="21"/>
  <c r="E16" i="21"/>
  <c r="E15" i="21"/>
  <c r="E14" i="21"/>
  <c r="E13" i="21"/>
  <c r="F12" i="21"/>
  <c r="K4" i="21" s="1"/>
  <c r="E12" i="21"/>
  <c r="E11" i="21"/>
  <c r="E10" i="21"/>
  <c r="E9" i="21"/>
  <c r="E8" i="21"/>
  <c r="F7" i="21"/>
  <c r="J4" i="21" s="1"/>
  <c r="E7" i="21"/>
  <c r="E6" i="21"/>
  <c r="E5" i="21"/>
  <c r="E4" i="21"/>
  <c r="E3" i="21"/>
  <c r="F2" i="21"/>
  <c r="E2" i="21"/>
  <c r="F5" i="20"/>
  <c r="E5" i="20"/>
  <c r="F62" i="21" l="1"/>
  <c r="E62" i="21"/>
  <c r="I4" i="2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2" i="14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<sst xmlns="http://schemas.openxmlformats.org/spreadsheetml/2006/main" count="295" uniqueCount="61">
  <si>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</si>
  <si>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</si>
  <si>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</si>
  <si>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</si>
  <si>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</si>
  <si>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</si>
  <si>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</si>
  <si>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</si>
  <si>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</si>
  <si>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</si>
  <si>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</si>
  <si>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</si>
  <si>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</si>
  <si>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</si>
  <si>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</si>
  <si>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</si>
  <si>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</si>
  <si>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</si>
  <si>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</si>
  <si>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</si>
  <si>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</si>
  <si>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</si>
  <si>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</si>
  <si>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</si>
  <si>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</si>
  <si>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</si>
  <si>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</si>
  <si>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</si>
  <si>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</si>
  <si>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</si>
  <si>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</si>
  <si>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</si>
  <si>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</si>
  <si>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</si>
  <si>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</si>
  <si>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</si>
  <si>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</si>
  <si>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</si>
  <si>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</si>
  <si>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</si>
  <si>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</si>
  <si>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</si>
  <si>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</si>
  <si>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</si>
  <si>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</si>
  <si>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</si>
  <si>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</si>
  <si>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</si>
  <si>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</si>
  <si>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</si>
  <si>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</si>
  <si>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</si>
  <si>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</si>
  <si>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</si>
  <si>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</si>
  <si>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</si>
  <si>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</si>
  <si>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</si>
  <si>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N_Iter</t>
  </si>
  <si>
    <t>N\ParticulasN_Hebras</t>
  </si>
  <si>
    <t>40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</si>
</sst>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12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/>
    <xf numFmtId="3" fontId="0" fillId="0" borderId="1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40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 K'!$H$4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 K'!$I$4:$T$4</c:f>
              <c:numCache>
                <c:formatCode>General</c:formatCode>
                <c:ptCount val="12"/>
                <c:pt idx="0">
                  <c:v>519.00760000000002</c:v>
                </c:pt>
                <c:pt idx="1">
                  <c:v>477.58819999999997</c:v>
                </c:pt>
                <c:pt idx="2">
                  <c:v>479.77259999999995</c:v>
                </c:pt>
                <c:pt idx="3">
                  <c:v>480.8184</c:v>
                </c:pt>
                <c:pt idx="4">
                  <c:v>481.00960000000003</c:v>
                </c:pt>
                <c:pt idx="5">
                  <c:v>482.43979999999999</c:v>
                </c:pt>
                <c:pt idx="6">
                  <c:v>482.89920000000001</c:v>
                </c:pt>
                <c:pt idx="7">
                  <c:v>483.07160000000005</c:v>
                </c:pt>
                <c:pt idx="8">
                  <c:v>483.3526</c:v>
                </c:pt>
                <c:pt idx="9">
                  <c:v>484.70159999999998</c:v>
                </c:pt>
                <c:pt idx="10">
                  <c:v>484.69479999999993</c:v>
                </c:pt>
                <c:pt idx="11">
                  <c:v>484.38459999999998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47B-B6F7-3261E5CA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 K'!$H$3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K'!$I$3:$T$3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8-447B-B6F7-3261E5CAF1F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(2)'!$E$4:$P$4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D62-87AE-9119143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6-4D62-87AE-911914374D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D6-4D62-87AE-911914374D31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3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120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(2)'!$E$5:$P$5</c:f>
              <c:numCache>
                <c:formatCode>#,##0</c:formatCode>
                <c:ptCount val="12"/>
                <c:pt idx="0">
                  <c:v>814166</c:v>
                </c:pt>
                <c:pt idx="1">
                  <c:v>733120</c:v>
                </c:pt>
                <c:pt idx="2">
                  <c:v>740801</c:v>
                </c:pt>
                <c:pt idx="3">
                  <c:v>743913</c:v>
                </c:pt>
                <c:pt idx="4">
                  <c:v>744555</c:v>
                </c:pt>
                <c:pt idx="5">
                  <c:v>751492</c:v>
                </c:pt>
                <c:pt idx="6">
                  <c:v>751492</c:v>
                </c:pt>
                <c:pt idx="7">
                  <c:v>751492</c:v>
                </c:pt>
                <c:pt idx="8">
                  <c:v>752694</c:v>
                </c:pt>
                <c:pt idx="9">
                  <c:v>752441</c:v>
                </c:pt>
                <c:pt idx="10">
                  <c:v>752765</c:v>
                </c:pt>
                <c:pt idx="11">
                  <c:v>752462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DF9-4B75-83D6-94FCC3B2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F9-4B75-83D6-94FCC3B29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9-4B75-83D6-94FCC3B29A36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</a:t>
                </a:r>
                <a:r>
                  <a:rPr lang="es-ES" baseline="0"/>
                  <a:t>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180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(2)'!$E$6:$P$6</c:f>
              <c:numCache>
                <c:formatCode>#,##0</c:formatCode>
                <c:ptCount val="12"/>
                <c:pt idx="0">
                  <c:v>1221940</c:v>
                </c:pt>
                <c:pt idx="1">
                  <c:v>1101630</c:v>
                </c:pt>
                <c:pt idx="2">
                  <c:v>1108720</c:v>
                </c:pt>
                <c:pt idx="3">
                  <c:v>1114690</c:v>
                </c:pt>
                <c:pt idx="4">
                  <c:v>1117630</c:v>
                </c:pt>
                <c:pt idx="5">
                  <c:v>1117630</c:v>
                </c:pt>
                <c:pt idx="6">
                  <c:v>1127500</c:v>
                </c:pt>
                <c:pt idx="7">
                  <c:v>1123190</c:v>
                </c:pt>
                <c:pt idx="8">
                  <c:v>1131940</c:v>
                </c:pt>
                <c:pt idx="9">
                  <c:v>1131940</c:v>
                </c:pt>
                <c:pt idx="10">
                  <c:v>1127140</c:v>
                </c:pt>
                <c:pt idx="11">
                  <c:v>1127150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DD-4F83-AFAA-CF01E1AA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DD-4F83-AFAA-CF01E1AA8A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DD-4F83-AFAA-CF01E1AA8A4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10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0.42696599999999996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0.49438200000000004</c:v>
                </c:pt>
                <c:pt idx="6">
                  <c:v>0.52808999999999995</c:v>
                </c:pt>
                <c:pt idx="7">
                  <c:v>0.49438200000000004</c:v>
                </c:pt>
                <c:pt idx="8">
                  <c:v>0.51685400000000004</c:v>
                </c:pt>
                <c:pt idx="9">
                  <c:v>0.48314599999999996</c:v>
                </c:pt>
                <c:pt idx="10">
                  <c:v>0.49438200000000004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0.53370800000000007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0.53370800000000007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0.53370800000000007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0.48314599999999996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0.47191000000000005</c:v>
                </c:pt>
                <c:pt idx="44">
                  <c:v>0.449438</c:v>
                </c:pt>
                <c:pt idx="45">
                  <c:v>0.47191000000000005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0.48314599999999996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0.48314599999999996</c:v>
                </c:pt>
                <c:pt idx="53">
                  <c:v>0.49438200000000004</c:v>
                </c:pt>
                <c:pt idx="54">
                  <c:v>0.48314599999999996</c:v>
                </c:pt>
                <c:pt idx="55">
                  <c:v>0.48314599999999996</c:v>
                </c:pt>
                <c:pt idx="56">
                  <c:v>0.48314599999999996</c:v>
                </c:pt>
                <c:pt idx="57">
                  <c:v>0.48876399999999998</c:v>
                </c:pt>
                <c:pt idx="58">
                  <c:v>0.48314599999999996</c:v>
                </c:pt>
                <c:pt idx="59">
                  <c:v>0.48876399999999998</c:v>
                </c:pt>
                <c:pt idx="60">
                  <c:v>0.47191000000000005</c:v>
                </c:pt>
                <c:pt idx="61">
                  <c:v>0.47191000000000005</c:v>
                </c:pt>
                <c:pt idx="62">
                  <c:v>0.47191000000000005</c:v>
                </c:pt>
                <c:pt idx="63">
                  <c:v>0.48314599999999996</c:v>
                </c:pt>
                <c:pt idx="64">
                  <c:v>0.47191000000000005</c:v>
                </c:pt>
                <c:pt idx="65">
                  <c:v>0.47191000000000005</c:v>
                </c:pt>
                <c:pt idx="66">
                  <c:v>0.49438200000000004</c:v>
                </c:pt>
                <c:pt idx="67">
                  <c:v>0.47752800000000001</c:v>
                </c:pt>
                <c:pt idx="68">
                  <c:v>0.48314599999999996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0.47191000000000005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0.48314599999999996</c:v>
                </c:pt>
                <c:pt idx="88">
                  <c:v>0.48314599999999996</c:v>
                </c:pt>
                <c:pt idx="89">
                  <c:v>0.48314599999999996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0.48314599999999996</c:v>
                </c:pt>
                <c:pt idx="94">
                  <c:v>0.47191000000000005</c:v>
                </c:pt>
                <c:pt idx="95">
                  <c:v>0.48876399999999998</c:v>
                </c:pt>
                <c:pt idx="96">
                  <c:v>0.47191000000000005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0.49438200000000004</c:v>
                </c:pt>
                <c:pt idx="103">
                  <c:v>0.48876399999999998</c:v>
                </c:pt>
                <c:pt idx="104">
                  <c:v>0.47191000000000005</c:v>
                </c:pt>
                <c:pt idx="105">
                  <c:v>0.46629199999999998</c:v>
                </c:pt>
                <c:pt idx="106">
                  <c:v>0.49438200000000004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0.47191000000000005</c:v>
                </c:pt>
                <c:pt idx="110">
                  <c:v>0.46629199999999998</c:v>
                </c:pt>
                <c:pt idx="111">
                  <c:v>0.47191000000000005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0.47191000000000005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0.42696599999999996</c:v>
                </c:pt>
                <c:pt idx="132">
                  <c:v>0.42696599999999996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0.42696599999999996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0.42696599999999996</c:v>
                </c:pt>
                <c:pt idx="141">
                  <c:v>0.41011200000000003</c:v>
                </c:pt>
                <c:pt idx="142">
                  <c:v>0.41572999999999999</c:v>
                </c:pt>
                <c:pt idx="143">
                  <c:v>0.41011200000000003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17</xdr:col>
      <xdr:colOff>19050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C4BA9-B9D6-4E58-BE0F-45E6A029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123825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171450</xdr:rowOff>
    </xdr:from>
    <xdr:to>
      <xdr:col>19</xdr:col>
      <xdr:colOff>247650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78EA1-EECA-441C-B7A3-017B61CF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1266825</xdr:colOff>
      <xdr:row>24</xdr:row>
      <xdr:rowOff>76200</xdr:rowOff>
    </xdr:from>
    <xdr:to>
      <xdr:col>13</xdr:col>
      <xdr:colOff>752475</xdr:colOff>
      <xdr:row>41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12EA9-8A45-4FB4-9DCC-3941FA95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workbookViewId="0">
      <pane ySplit="1" topLeftCell="A2" activePane="bottomLeft" state="frozen"/>
      <selection pane="bottomLeft" activeCell="H5" sqref="H5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50</v>
      </c>
      <c r="C2" s="128">
        <v>1</v>
      </c>
      <c r="D2" s="95">
        <v>1015.58</v>
      </c>
      <c r="E2" s="95">
        <f>D2/60</f>
        <v>16.926333333333336</v>
      </c>
      <c r="F2" s="128">
        <f>SUM(D2:D6)/5</f>
        <v>1014.814</v>
      </c>
    </row>
    <row r="3" spans="1:20" ht="15.75" thickBot="1" x14ac:dyDescent="0.3">
      <c r="A3" s="95">
        <v>60</v>
      </c>
      <c r="B3" s="95">
        <v>50</v>
      </c>
      <c r="C3" s="128"/>
      <c r="D3" s="95">
        <v>1014.41</v>
      </c>
      <c r="E3" s="95">
        <f t="shared" ref="E3:E61" si="0">D3/60</f>
        <v>16.906833333333331</v>
      </c>
      <c r="F3" s="128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28"/>
      <c r="D4" s="95">
        <v>1012.96</v>
      </c>
      <c r="E4" s="95">
        <f t="shared" si="0"/>
        <v>16.882666666666669</v>
      </c>
      <c r="F4" s="128"/>
      <c r="H4" s="107" t="s">
        <v>60</v>
      </c>
      <c r="I4" s="112">
        <f>F2</f>
        <v>1014.814</v>
      </c>
      <c r="J4" s="113">
        <f>F7</f>
        <v>916.34739999999999</v>
      </c>
      <c r="K4" s="113">
        <f>F12</f>
        <v>925.04639999999995</v>
      </c>
      <c r="L4" s="113">
        <f>F17</f>
        <v>927.77639999999997</v>
      </c>
      <c r="M4" s="113">
        <f>F22</f>
        <v>929.61800000000005</v>
      </c>
      <c r="N4" s="113">
        <f>F27</f>
        <v>933.23119999999994</v>
      </c>
      <c r="O4" s="113">
        <f>F32</f>
        <v>932.32320000000004</v>
      </c>
      <c r="P4" s="113">
        <f>F37</f>
        <v>934.96920000000011</v>
      </c>
      <c r="Q4" s="114">
        <f>F42</f>
        <v>934.79179999999997</v>
      </c>
      <c r="R4" s="114">
        <f>F47</f>
        <v>938.44280000000003</v>
      </c>
      <c r="S4" s="114">
        <f>F52</f>
        <v>935.8309999999999</v>
      </c>
      <c r="T4" s="115">
        <f>F57</f>
        <v>937.88239999999985</v>
      </c>
    </row>
    <row r="5" spans="1:20" x14ac:dyDescent="0.25">
      <c r="A5" s="95">
        <v>60</v>
      </c>
      <c r="B5" s="95">
        <v>50</v>
      </c>
      <c r="C5" s="128"/>
      <c r="D5" s="95">
        <v>1018.17</v>
      </c>
      <c r="E5" s="95">
        <f t="shared" si="0"/>
        <v>16.9695</v>
      </c>
      <c r="F5" s="128"/>
    </row>
    <row r="6" spans="1:20" x14ac:dyDescent="0.25">
      <c r="A6" s="95">
        <v>60</v>
      </c>
      <c r="B6" s="95">
        <v>50</v>
      </c>
      <c r="C6" s="128"/>
      <c r="D6" s="95">
        <v>1012.95</v>
      </c>
      <c r="E6" s="95">
        <f t="shared" si="0"/>
        <v>16.8825</v>
      </c>
      <c r="F6" s="128"/>
    </row>
    <row r="7" spans="1:20" x14ac:dyDescent="0.25">
      <c r="A7" s="96">
        <v>60</v>
      </c>
      <c r="B7" s="96">
        <v>50</v>
      </c>
      <c r="C7" s="129">
        <v>2</v>
      </c>
      <c r="D7" s="96">
        <v>916.62199999999996</v>
      </c>
      <c r="E7" s="96">
        <f t="shared" si="0"/>
        <v>15.277033333333332</v>
      </c>
      <c r="F7" s="129">
        <f>SUM(D7:D11)/5</f>
        <v>916.34739999999999</v>
      </c>
    </row>
    <row r="8" spans="1:20" x14ac:dyDescent="0.25">
      <c r="A8" s="96">
        <v>60</v>
      </c>
      <c r="B8" s="96">
        <v>50</v>
      </c>
      <c r="C8" s="129"/>
      <c r="D8" s="96">
        <v>916.02599999999995</v>
      </c>
      <c r="E8" s="96">
        <f t="shared" si="0"/>
        <v>15.267099999999999</v>
      </c>
      <c r="F8" s="129"/>
    </row>
    <row r="9" spans="1:20" x14ac:dyDescent="0.25">
      <c r="A9" s="96">
        <v>60</v>
      </c>
      <c r="B9" s="96">
        <v>50</v>
      </c>
      <c r="C9" s="129"/>
      <c r="D9" s="96">
        <v>916.68700000000001</v>
      </c>
      <c r="E9" s="96">
        <f t="shared" si="0"/>
        <v>15.278116666666667</v>
      </c>
      <c r="F9" s="129"/>
    </row>
    <row r="10" spans="1:20" x14ac:dyDescent="0.25">
      <c r="A10" s="96">
        <v>60</v>
      </c>
      <c r="B10" s="96">
        <v>50</v>
      </c>
      <c r="C10" s="129"/>
      <c r="D10" s="96">
        <v>915.96799999999996</v>
      </c>
      <c r="E10" s="96">
        <f t="shared" si="0"/>
        <v>15.266133333333332</v>
      </c>
      <c r="F10" s="129"/>
    </row>
    <row r="11" spans="1:20" x14ac:dyDescent="0.25">
      <c r="A11" s="96">
        <v>60</v>
      </c>
      <c r="B11" s="96">
        <v>50</v>
      </c>
      <c r="C11" s="129"/>
      <c r="D11" s="96">
        <v>916.43399999999997</v>
      </c>
      <c r="E11" s="96">
        <f t="shared" si="0"/>
        <v>15.273899999999999</v>
      </c>
      <c r="F11" s="129"/>
    </row>
    <row r="12" spans="1:20" x14ac:dyDescent="0.25">
      <c r="A12" s="97">
        <v>60</v>
      </c>
      <c r="B12" s="97">
        <v>50</v>
      </c>
      <c r="C12" s="130">
        <v>3</v>
      </c>
      <c r="D12" s="97">
        <v>925.98599999999999</v>
      </c>
      <c r="E12" s="97">
        <f t="shared" si="0"/>
        <v>15.4331</v>
      </c>
      <c r="F12" s="130">
        <f>SUM(D12:D16)/5</f>
        <v>925.04639999999995</v>
      </c>
    </row>
    <row r="13" spans="1:20" x14ac:dyDescent="0.25">
      <c r="A13" s="97">
        <v>60</v>
      </c>
      <c r="B13" s="97">
        <v>50</v>
      </c>
      <c r="C13" s="130"/>
      <c r="D13" s="97">
        <v>925.05899999999997</v>
      </c>
      <c r="E13" s="97">
        <f t="shared" si="0"/>
        <v>15.41765</v>
      </c>
      <c r="F13" s="130"/>
    </row>
    <row r="14" spans="1:20" x14ac:dyDescent="0.25">
      <c r="A14" s="97">
        <v>60</v>
      </c>
      <c r="B14" s="97">
        <v>50</v>
      </c>
      <c r="C14" s="130"/>
      <c r="D14" s="97">
        <v>925.51199999999994</v>
      </c>
      <c r="E14" s="97">
        <f t="shared" si="0"/>
        <v>15.425199999999998</v>
      </c>
      <c r="F14" s="130"/>
    </row>
    <row r="15" spans="1:20" x14ac:dyDescent="0.25">
      <c r="A15" s="97">
        <v>60</v>
      </c>
      <c r="B15" s="97">
        <v>50</v>
      </c>
      <c r="C15" s="130"/>
      <c r="D15" s="97">
        <v>923.21</v>
      </c>
      <c r="E15" s="97">
        <f t="shared" si="0"/>
        <v>15.386833333333334</v>
      </c>
      <c r="F15" s="130"/>
    </row>
    <row r="16" spans="1:20" x14ac:dyDescent="0.25">
      <c r="A16" s="97">
        <v>60</v>
      </c>
      <c r="B16" s="97">
        <v>50</v>
      </c>
      <c r="C16" s="130"/>
      <c r="D16" s="97">
        <v>925.46500000000003</v>
      </c>
      <c r="E16" s="97">
        <f t="shared" si="0"/>
        <v>15.424416666666668</v>
      </c>
      <c r="F16" s="130"/>
    </row>
    <row r="17" spans="1:6" x14ac:dyDescent="0.25">
      <c r="A17" s="98">
        <v>60</v>
      </c>
      <c r="B17" s="98">
        <v>50</v>
      </c>
      <c r="C17" s="134">
        <v>4</v>
      </c>
      <c r="D17" s="98">
        <v>926.55</v>
      </c>
      <c r="E17" s="98">
        <f t="shared" si="0"/>
        <v>15.442499999999999</v>
      </c>
      <c r="F17" s="134">
        <f>SUM(D17:D21)/5</f>
        <v>927.77639999999997</v>
      </c>
    </row>
    <row r="18" spans="1:6" x14ac:dyDescent="0.25">
      <c r="A18" s="98">
        <v>60</v>
      </c>
      <c r="B18" s="98">
        <v>50</v>
      </c>
      <c r="C18" s="134"/>
      <c r="D18" s="98">
        <v>926.55</v>
      </c>
      <c r="E18" s="98">
        <f t="shared" si="0"/>
        <v>15.442499999999999</v>
      </c>
      <c r="F18" s="134"/>
    </row>
    <row r="19" spans="1:6" x14ac:dyDescent="0.25">
      <c r="A19" s="98">
        <v>60</v>
      </c>
      <c r="B19" s="98">
        <v>50</v>
      </c>
      <c r="C19" s="134"/>
      <c r="D19" s="98">
        <v>929.33699999999999</v>
      </c>
      <c r="E19" s="98">
        <f t="shared" si="0"/>
        <v>15.488949999999999</v>
      </c>
      <c r="F19" s="134"/>
    </row>
    <row r="20" spans="1:6" x14ac:dyDescent="0.25">
      <c r="A20" s="98">
        <v>60</v>
      </c>
      <c r="B20" s="98">
        <v>50</v>
      </c>
      <c r="C20" s="134"/>
      <c r="D20" s="98">
        <v>926.55</v>
      </c>
      <c r="E20" s="98">
        <f t="shared" si="0"/>
        <v>15.442499999999999</v>
      </c>
      <c r="F20" s="134"/>
    </row>
    <row r="21" spans="1:6" x14ac:dyDescent="0.25">
      <c r="A21" s="98">
        <v>60</v>
      </c>
      <c r="B21" s="98">
        <v>50</v>
      </c>
      <c r="C21" s="134"/>
      <c r="D21" s="98">
        <v>929.89499999999998</v>
      </c>
      <c r="E21" s="98">
        <f t="shared" si="0"/>
        <v>15.498250000000001</v>
      </c>
      <c r="F21" s="134"/>
    </row>
    <row r="22" spans="1:6" x14ac:dyDescent="0.25">
      <c r="A22" s="99">
        <v>60</v>
      </c>
      <c r="B22" s="99">
        <v>50</v>
      </c>
      <c r="C22" s="131">
        <v>5</v>
      </c>
      <c r="D22" s="99">
        <v>928.76900000000001</v>
      </c>
      <c r="E22" s="99">
        <f t="shared" si="0"/>
        <v>15.479483333333333</v>
      </c>
      <c r="F22" s="131">
        <f>SUM(D22:D26)/5</f>
        <v>929.61800000000005</v>
      </c>
    </row>
    <row r="23" spans="1:6" x14ac:dyDescent="0.25">
      <c r="A23" s="99">
        <v>60</v>
      </c>
      <c r="B23" s="99">
        <v>50</v>
      </c>
      <c r="C23" s="131"/>
      <c r="D23" s="99">
        <v>933.01400000000001</v>
      </c>
      <c r="E23" s="99">
        <f t="shared" si="0"/>
        <v>15.550233333333333</v>
      </c>
      <c r="F23" s="131"/>
    </row>
    <row r="24" spans="1:6" x14ac:dyDescent="0.25">
      <c r="A24" s="99">
        <v>60</v>
      </c>
      <c r="B24" s="99">
        <v>50</v>
      </c>
      <c r="C24" s="131"/>
      <c r="D24" s="99">
        <v>928.76900000000001</v>
      </c>
      <c r="E24" s="99">
        <f t="shared" si="0"/>
        <v>15.479483333333333</v>
      </c>
      <c r="F24" s="131"/>
    </row>
    <row r="25" spans="1:6" x14ac:dyDescent="0.25">
      <c r="A25" s="99">
        <v>60</v>
      </c>
      <c r="B25" s="99">
        <v>50</v>
      </c>
      <c r="C25" s="131"/>
      <c r="D25" s="99">
        <v>928.76900000000001</v>
      </c>
      <c r="E25" s="99">
        <f t="shared" si="0"/>
        <v>15.479483333333333</v>
      </c>
      <c r="F25" s="131"/>
    </row>
    <row r="26" spans="1:6" x14ac:dyDescent="0.25">
      <c r="A26" s="99">
        <v>60</v>
      </c>
      <c r="B26" s="99">
        <v>50</v>
      </c>
      <c r="C26" s="131"/>
      <c r="D26" s="99">
        <v>928.76900000000001</v>
      </c>
      <c r="E26" s="99">
        <f t="shared" si="0"/>
        <v>15.479483333333333</v>
      </c>
      <c r="F26" s="131"/>
    </row>
    <row r="27" spans="1:6" x14ac:dyDescent="0.25">
      <c r="A27" s="100">
        <v>60</v>
      </c>
      <c r="B27" s="100">
        <v>50</v>
      </c>
      <c r="C27" s="136">
        <v>6</v>
      </c>
      <c r="D27" s="100">
        <v>931.38599999999997</v>
      </c>
      <c r="E27" s="100">
        <f t="shared" si="0"/>
        <v>15.523099999999999</v>
      </c>
      <c r="F27" s="136">
        <f>SUM(D27:D31)/5</f>
        <v>933.23119999999994</v>
      </c>
    </row>
    <row r="28" spans="1:6" x14ac:dyDescent="0.25">
      <c r="A28" s="100">
        <v>60</v>
      </c>
      <c r="B28" s="100">
        <v>50</v>
      </c>
      <c r="C28" s="136"/>
      <c r="D28" s="100">
        <v>931.38599999999997</v>
      </c>
      <c r="E28" s="100">
        <f t="shared" si="0"/>
        <v>15.523099999999999</v>
      </c>
      <c r="F28" s="136"/>
    </row>
    <row r="29" spans="1:6" x14ac:dyDescent="0.25">
      <c r="A29" s="100">
        <v>60</v>
      </c>
      <c r="B29" s="100">
        <v>50</v>
      </c>
      <c r="C29" s="136"/>
      <c r="D29" s="100">
        <v>936.21600000000001</v>
      </c>
      <c r="E29" s="100">
        <f t="shared" si="0"/>
        <v>15.6036</v>
      </c>
      <c r="F29" s="136"/>
    </row>
    <row r="30" spans="1:6" x14ac:dyDescent="0.25">
      <c r="A30" s="100">
        <v>60</v>
      </c>
      <c r="B30" s="100">
        <v>50</v>
      </c>
      <c r="C30" s="136"/>
      <c r="D30" s="100">
        <v>931.38599999999997</v>
      </c>
      <c r="E30" s="100">
        <f t="shared" si="0"/>
        <v>15.523099999999999</v>
      </c>
      <c r="F30" s="136"/>
    </row>
    <row r="31" spans="1:6" x14ac:dyDescent="0.25">
      <c r="A31" s="100">
        <v>60</v>
      </c>
      <c r="B31" s="100">
        <v>50</v>
      </c>
      <c r="C31" s="136"/>
      <c r="D31" s="100">
        <v>935.78200000000004</v>
      </c>
      <c r="E31" s="100">
        <f t="shared" si="0"/>
        <v>15.596366666666666</v>
      </c>
      <c r="F31" s="136"/>
    </row>
    <row r="32" spans="1:6" x14ac:dyDescent="0.25">
      <c r="A32" s="101">
        <v>60</v>
      </c>
      <c r="B32" s="101">
        <v>50</v>
      </c>
      <c r="C32" s="138">
        <v>7</v>
      </c>
      <c r="D32" s="101">
        <v>931.31200000000001</v>
      </c>
      <c r="E32" s="101">
        <f t="shared" si="0"/>
        <v>15.521866666666666</v>
      </c>
      <c r="F32" s="138">
        <f t="shared" ref="F32" si="1">SUM(D32:D36)/5</f>
        <v>932.32320000000004</v>
      </c>
    </row>
    <row r="33" spans="1:6" x14ac:dyDescent="0.25">
      <c r="A33" s="101">
        <v>60</v>
      </c>
      <c r="B33" s="101">
        <v>50</v>
      </c>
      <c r="C33" s="138"/>
      <c r="D33" s="101">
        <v>931.31200000000001</v>
      </c>
      <c r="E33" s="101">
        <f t="shared" si="0"/>
        <v>15.521866666666666</v>
      </c>
      <c r="F33" s="138"/>
    </row>
    <row r="34" spans="1:6" x14ac:dyDescent="0.25">
      <c r="A34" s="101">
        <v>60</v>
      </c>
      <c r="B34" s="101">
        <v>50</v>
      </c>
      <c r="C34" s="138"/>
      <c r="D34" s="101">
        <v>932.35799999999995</v>
      </c>
      <c r="E34" s="101">
        <f t="shared" si="0"/>
        <v>15.539299999999999</v>
      </c>
      <c r="F34" s="138"/>
    </row>
    <row r="35" spans="1:6" x14ac:dyDescent="0.25">
      <c r="A35" s="101">
        <v>60</v>
      </c>
      <c r="B35" s="101">
        <v>50</v>
      </c>
      <c r="C35" s="138"/>
      <c r="D35" s="101">
        <v>935.322</v>
      </c>
      <c r="E35" s="101">
        <f t="shared" si="0"/>
        <v>15.588699999999999</v>
      </c>
      <c r="F35" s="138"/>
    </row>
    <row r="36" spans="1:6" x14ac:dyDescent="0.25">
      <c r="A36" s="101">
        <v>60</v>
      </c>
      <c r="B36" s="101">
        <v>50</v>
      </c>
      <c r="C36" s="138"/>
      <c r="D36" s="101">
        <v>931.31200000000001</v>
      </c>
      <c r="E36" s="101">
        <f t="shared" si="0"/>
        <v>15.521866666666666</v>
      </c>
      <c r="F36" s="138"/>
    </row>
    <row r="37" spans="1:6" x14ac:dyDescent="0.25">
      <c r="A37" s="102">
        <v>60</v>
      </c>
      <c r="B37" s="102">
        <v>50</v>
      </c>
      <c r="C37" s="139">
        <v>8</v>
      </c>
      <c r="D37" s="102">
        <v>937.16600000000005</v>
      </c>
      <c r="E37" s="102">
        <f t="shared" si="0"/>
        <v>15.619433333333335</v>
      </c>
      <c r="F37" s="139">
        <f t="shared" ref="F37" si="2">SUM(D37:D41)/5</f>
        <v>934.96920000000011</v>
      </c>
    </row>
    <row r="38" spans="1:6" x14ac:dyDescent="0.25">
      <c r="A38" s="102">
        <v>60</v>
      </c>
      <c r="B38" s="102">
        <v>50</v>
      </c>
      <c r="C38" s="139"/>
      <c r="D38" s="102">
        <v>933.86099999999999</v>
      </c>
      <c r="E38" s="102">
        <f t="shared" si="0"/>
        <v>15.564349999999999</v>
      </c>
      <c r="F38" s="139"/>
    </row>
    <row r="39" spans="1:6" x14ac:dyDescent="0.25">
      <c r="A39" s="102">
        <v>60</v>
      </c>
      <c r="B39" s="102">
        <v>50</v>
      </c>
      <c r="C39" s="139"/>
      <c r="D39" s="102">
        <v>936.78399999999999</v>
      </c>
      <c r="E39" s="102">
        <f t="shared" si="0"/>
        <v>15.613066666666667</v>
      </c>
      <c r="F39" s="139"/>
    </row>
    <row r="40" spans="1:6" x14ac:dyDescent="0.25">
      <c r="A40" s="102">
        <v>60</v>
      </c>
      <c r="B40" s="102">
        <v>50</v>
      </c>
      <c r="C40" s="139"/>
      <c r="D40" s="102">
        <v>930.61</v>
      </c>
      <c r="E40" s="102">
        <f t="shared" si="0"/>
        <v>15.510166666666667</v>
      </c>
      <c r="F40" s="139"/>
    </row>
    <row r="41" spans="1:6" x14ac:dyDescent="0.25">
      <c r="A41" s="102">
        <v>60</v>
      </c>
      <c r="B41" s="102">
        <v>50</v>
      </c>
      <c r="C41" s="139"/>
      <c r="D41" s="102">
        <v>936.42499999999995</v>
      </c>
      <c r="E41" s="102">
        <f t="shared" si="0"/>
        <v>15.607083333333332</v>
      </c>
      <c r="F41" s="139"/>
    </row>
    <row r="42" spans="1:6" x14ac:dyDescent="0.25">
      <c r="A42" s="103">
        <v>60</v>
      </c>
      <c r="B42" s="103">
        <v>50</v>
      </c>
      <c r="C42" s="133">
        <v>9</v>
      </c>
      <c r="D42" s="103">
        <v>934.41800000000001</v>
      </c>
      <c r="E42" s="103">
        <f t="shared" si="0"/>
        <v>15.573633333333333</v>
      </c>
      <c r="F42" s="133">
        <f>SUM(D42:D46)/5</f>
        <v>934.79179999999997</v>
      </c>
    </row>
    <row r="43" spans="1:6" x14ac:dyDescent="0.25">
      <c r="A43" s="103">
        <v>60</v>
      </c>
      <c r="B43" s="103">
        <v>50</v>
      </c>
      <c r="C43" s="133"/>
      <c r="D43" s="103">
        <v>934.41800000000001</v>
      </c>
      <c r="E43" s="103">
        <f t="shared" si="0"/>
        <v>15.573633333333333</v>
      </c>
      <c r="F43" s="133"/>
    </row>
    <row r="44" spans="1:6" x14ac:dyDescent="0.25">
      <c r="A44" s="103">
        <v>60</v>
      </c>
      <c r="B44" s="103">
        <v>50</v>
      </c>
      <c r="C44" s="133"/>
      <c r="D44" s="103">
        <v>934.41800000000001</v>
      </c>
      <c r="E44" s="103">
        <f t="shared" si="0"/>
        <v>15.573633333333333</v>
      </c>
      <c r="F44" s="133"/>
    </row>
    <row r="45" spans="1:6" x14ac:dyDescent="0.25">
      <c r="A45" s="103">
        <v>60</v>
      </c>
      <c r="B45" s="103">
        <v>50</v>
      </c>
      <c r="C45" s="133"/>
      <c r="D45" s="103">
        <v>936.28700000000003</v>
      </c>
      <c r="E45" s="103">
        <f t="shared" si="0"/>
        <v>15.604783333333334</v>
      </c>
      <c r="F45" s="133"/>
    </row>
    <row r="46" spans="1:6" x14ac:dyDescent="0.25">
      <c r="A46" s="103">
        <v>60</v>
      </c>
      <c r="B46" s="103">
        <v>50</v>
      </c>
      <c r="C46" s="133"/>
      <c r="D46" s="103">
        <v>934.41800000000001</v>
      </c>
      <c r="E46" s="103">
        <f t="shared" si="0"/>
        <v>15.573633333333333</v>
      </c>
      <c r="F46" s="133"/>
    </row>
    <row r="47" spans="1:6" x14ac:dyDescent="0.25">
      <c r="A47" s="104">
        <v>60</v>
      </c>
      <c r="B47" s="104">
        <v>50</v>
      </c>
      <c r="C47" s="132">
        <v>10</v>
      </c>
      <c r="D47" s="104">
        <v>940.91700000000003</v>
      </c>
      <c r="E47" s="104">
        <f t="shared" si="0"/>
        <v>15.681950000000001</v>
      </c>
      <c r="F47" s="132">
        <f>SUM(D47:D51)/5</f>
        <v>938.44280000000003</v>
      </c>
    </row>
    <row r="48" spans="1:6" x14ac:dyDescent="0.25">
      <c r="A48" s="104">
        <v>60</v>
      </c>
      <c r="B48" s="104">
        <v>50</v>
      </c>
      <c r="C48" s="132"/>
      <c r="D48" s="104">
        <v>937.05100000000004</v>
      </c>
      <c r="E48" s="104">
        <f t="shared" si="0"/>
        <v>15.617516666666667</v>
      </c>
      <c r="F48" s="132"/>
    </row>
    <row r="49" spans="1:6" x14ac:dyDescent="0.25">
      <c r="A49" s="104">
        <v>60</v>
      </c>
      <c r="B49" s="104">
        <v>50</v>
      </c>
      <c r="C49" s="132"/>
      <c r="D49" s="104">
        <v>937.05100000000004</v>
      </c>
      <c r="E49" s="104">
        <f t="shared" si="0"/>
        <v>15.617516666666667</v>
      </c>
      <c r="F49" s="132"/>
    </row>
    <row r="50" spans="1:6" x14ac:dyDescent="0.25">
      <c r="A50" s="104">
        <v>60</v>
      </c>
      <c r="B50" s="104">
        <v>50</v>
      </c>
      <c r="C50" s="132"/>
      <c r="D50" s="104">
        <v>937.05100000000004</v>
      </c>
      <c r="E50" s="104">
        <f t="shared" si="0"/>
        <v>15.617516666666667</v>
      </c>
      <c r="F50" s="132"/>
    </row>
    <row r="51" spans="1:6" x14ac:dyDescent="0.25">
      <c r="A51" s="104">
        <v>60</v>
      </c>
      <c r="B51" s="104">
        <v>50</v>
      </c>
      <c r="C51" s="132"/>
      <c r="D51" s="104">
        <v>940.14400000000001</v>
      </c>
      <c r="E51" s="104">
        <f t="shared" si="0"/>
        <v>15.669066666666668</v>
      </c>
      <c r="F51" s="132"/>
    </row>
    <row r="52" spans="1:6" x14ac:dyDescent="0.25">
      <c r="A52" s="105">
        <v>60</v>
      </c>
      <c r="B52" s="105">
        <v>50</v>
      </c>
      <c r="C52" s="137">
        <v>11</v>
      </c>
      <c r="D52" s="105">
        <v>934.755</v>
      </c>
      <c r="E52" s="105">
        <f t="shared" si="0"/>
        <v>15.57925</v>
      </c>
      <c r="F52" s="137">
        <f t="shared" ref="F52" si="3">SUM(D52:D56)/5</f>
        <v>935.8309999999999</v>
      </c>
    </row>
    <row r="53" spans="1:6" x14ac:dyDescent="0.25">
      <c r="A53" s="105">
        <v>60</v>
      </c>
      <c r="B53" s="105">
        <v>50</v>
      </c>
      <c r="C53" s="137"/>
      <c r="D53" s="105">
        <v>934.755</v>
      </c>
      <c r="E53" s="105">
        <f t="shared" si="0"/>
        <v>15.57925</v>
      </c>
      <c r="F53" s="137"/>
    </row>
    <row r="54" spans="1:6" x14ac:dyDescent="0.25">
      <c r="A54" s="105">
        <v>60</v>
      </c>
      <c r="B54" s="105">
        <v>50</v>
      </c>
      <c r="C54" s="137"/>
      <c r="D54" s="105">
        <v>940.13499999999999</v>
      </c>
      <c r="E54" s="105">
        <f t="shared" si="0"/>
        <v>15.668916666666666</v>
      </c>
      <c r="F54" s="137"/>
    </row>
    <row r="55" spans="1:6" x14ac:dyDescent="0.25">
      <c r="A55" s="105">
        <v>60</v>
      </c>
      <c r="B55" s="105">
        <v>50</v>
      </c>
      <c r="C55" s="137"/>
      <c r="D55" s="105">
        <v>934.755</v>
      </c>
      <c r="E55" s="105">
        <f t="shared" si="0"/>
        <v>15.57925</v>
      </c>
      <c r="F55" s="137"/>
    </row>
    <row r="56" spans="1:6" x14ac:dyDescent="0.25">
      <c r="A56" s="105">
        <v>60</v>
      </c>
      <c r="B56" s="105">
        <v>50</v>
      </c>
      <c r="C56" s="137"/>
      <c r="D56" s="105">
        <v>934.755</v>
      </c>
      <c r="E56" s="105">
        <f t="shared" si="0"/>
        <v>15.57925</v>
      </c>
      <c r="F56" s="137"/>
    </row>
    <row r="57" spans="1:6" x14ac:dyDescent="0.25">
      <c r="A57" s="106">
        <v>60</v>
      </c>
      <c r="B57" s="106">
        <v>50</v>
      </c>
      <c r="C57" s="135">
        <v>12</v>
      </c>
      <c r="D57" s="106">
        <v>941.18700000000001</v>
      </c>
      <c r="E57" s="106">
        <f t="shared" si="0"/>
        <v>15.686450000000001</v>
      </c>
      <c r="F57" s="135">
        <f t="shared" ref="F57" si="4">SUM(D57:D61)/5</f>
        <v>937.88239999999985</v>
      </c>
    </row>
    <row r="58" spans="1:6" x14ac:dyDescent="0.25">
      <c r="A58" s="106">
        <v>60</v>
      </c>
      <c r="B58" s="106">
        <v>50</v>
      </c>
      <c r="C58" s="135"/>
      <c r="D58" s="106">
        <v>935.59699999999998</v>
      </c>
      <c r="E58" s="106">
        <f t="shared" si="0"/>
        <v>15.593283333333334</v>
      </c>
      <c r="F58" s="135"/>
    </row>
    <row r="59" spans="1:6" x14ac:dyDescent="0.25">
      <c r="A59" s="106">
        <v>60</v>
      </c>
      <c r="B59" s="106">
        <v>50</v>
      </c>
      <c r="C59" s="135"/>
      <c r="D59" s="106">
        <v>941.00099999999998</v>
      </c>
      <c r="E59" s="106">
        <f t="shared" si="0"/>
        <v>15.683349999999999</v>
      </c>
      <c r="F59" s="135"/>
    </row>
    <row r="60" spans="1:6" x14ac:dyDescent="0.25">
      <c r="A60" s="106">
        <v>60</v>
      </c>
      <c r="B60" s="106">
        <v>50</v>
      </c>
      <c r="C60" s="135"/>
      <c r="D60" s="106">
        <v>936.03</v>
      </c>
      <c r="E60" s="106">
        <f t="shared" si="0"/>
        <v>15.6005</v>
      </c>
      <c r="F60" s="135"/>
    </row>
    <row r="61" spans="1:6" x14ac:dyDescent="0.25">
      <c r="A61" s="106">
        <v>60</v>
      </c>
      <c r="B61" s="106">
        <v>50</v>
      </c>
      <c r="C61" s="135"/>
      <c r="D61" s="106">
        <v>935.59699999999998</v>
      </c>
      <c r="E61" s="106">
        <f t="shared" si="0"/>
        <v>15.593283333333334</v>
      </c>
      <c r="F61" s="135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F57:F61"/>
    <mergeCell ref="F52:F56"/>
    <mergeCell ref="F47:F51"/>
    <mergeCell ref="F42:F46"/>
    <mergeCell ref="F2:F6"/>
    <mergeCell ref="F7:F11"/>
    <mergeCell ref="F12:F16"/>
    <mergeCell ref="F37:F41"/>
    <mergeCell ref="F32:F36"/>
    <mergeCell ref="F17:F21"/>
    <mergeCell ref="F22:F26"/>
    <mergeCell ref="F27:F31"/>
    <mergeCell ref="C57:C61"/>
    <mergeCell ref="C27:C31"/>
    <mergeCell ref="C52:C56"/>
    <mergeCell ref="C32:C36"/>
    <mergeCell ref="C37:C41"/>
    <mergeCell ref="C2:C6"/>
    <mergeCell ref="C7:C11"/>
    <mergeCell ref="C12:C16"/>
    <mergeCell ref="C22:C26"/>
    <mergeCell ref="C47:C51"/>
    <mergeCell ref="C42:C46"/>
    <mergeCell ref="C17:C21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662C-89FD-486E-9BDD-5CE4F3C8FF84}">
  <dimension ref="A1:T62"/>
  <sheetViews>
    <sheetView tabSelected="1" workbookViewId="0">
      <pane ySplit="1" topLeftCell="A2" activePane="bottomLeft" state="frozen"/>
      <selection pane="bottomLeft" activeCell="P36" sqref="P36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28">
        <v>1</v>
      </c>
      <c r="D2" s="140">
        <v>518.81100000000004</v>
      </c>
      <c r="E2" s="95">
        <f>D2/60</f>
        <v>8.6468500000000006</v>
      </c>
      <c r="F2" s="128">
        <f>SUM(D2:D6)/5</f>
        <v>519.00760000000002</v>
      </c>
    </row>
    <row r="3" spans="1:20" ht="15.75" thickBot="1" x14ac:dyDescent="0.3">
      <c r="A3" s="95">
        <v>60</v>
      </c>
      <c r="B3" s="95">
        <v>50</v>
      </c>
      <c r="C3" s="128"/>
      <c r="D3" s="140">
        <v>519.11500000000001</v>
      </c>
      <c r="E3" s="95">
        <f t="shared" ref="E3:E61" si="0">D3/60</f>
        <v>8.6519166666666667</v>
      </c>
      <c r="F3" s="128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28"/>
      <c r="D4" s="140">
        <v>519.51</v>
      </c>
      <c r="E4" s="95">
        <f t="shared" si="0"/>
        <v>8.6585000000000001</v>
      </c>
      <c r="F4" s="128"/>
      <c r="H4" s="107">
        <v>60</v>
      </c>
      <c r="I4" s="112">
        <f>F2</f>
        <v>519.00760000000002</v>
      </c>
      <c r="J4" s="113">
        <f>F7</f>
        <v>477.58819999999997</v>
      </c>
      <c r="K4" s="113">
        <f>F12</f>
        <v>479.77259999999995</v>
      </c>
      <c r="L4" s="113">
        <f>F17</f>
        <v>480.8184</v>
      </c>
      <c r="M4" s="113">
        <f>F22</f>
        <v>481.00960000000003</v>
      </c>
      <c r="N4" s="113">
        <f>F27</f>
        <v>482.43979999999999</v>
      </c>
      <c r="O4" s="113">
        <f>F32</f>
        <v>482.89920000000001</v>
      </c>
      <c r="P4" s="113">
        <f>F37</f>
        <v>483.07160000000005</v>
      </c>
      <c r="Q4" s="114">
        <f>F42</f>
        <v>483.3526</v>
      </c>
      <c r="R4" s="114">
        <f>F47</f>
        <v>484.70159999999998</v>
      </c>
      <c r="S4" s="114">
        <f>F52</f>
        <v>484.69479999999993</v>
      </c>
      <c r="T4" s="115">
        <f>F57</f>
        <v>484.38459999999998</v>
      </c>
    </row>
    <row r="5" spans="1:20" x14ac:dyDescent="0.25">
      <c r="A5" s="95">
        <v>60</v>
      </c>
      <c r="B5" s="95">
        <v>50</v>
      </c>
      <c r="C5" s="128"/>
      <c r="D5" s="140">
        <v>517.37699999999995</v>
      </c>
      <c r="E5" s="95">
        <f t="shared" si="0"/>
        <v>8.6229499999999994</v>
      </c>
      <c r="F5" s="128"/>
    </row>
    <row r="6" spans="1:20" x14ac:dyDescent="0.25">
      <c r="A6" s="95">
        <v>60</v>
      </c>
      <c r="B6" s="95">
        <v>50</v>
      </c>
      <c r="C6" s="128"/>
      <c r="D6" s="140">
        <v>520.22500000000002</v>
      </c>
      <c r="E6" s="95">
        <f t="shared" si="0"/>
        <v>8.6704166666666662</v>
      </c>
      <c r="F6" s="128"/>
    </row>
    <row r="7" spans="1:20" x14ac:dyDescent="0.25">
      <c r="A7" s="96">
        <v>60</v>
      </c>
      <c r="B7" s="96">
        <v>50</v>
      </c>
      <c r="C7" s="129">
        <v>2</v>
      </c>
      <c r="D7" s="141">
        <v>477.59199999999998</v>
      </c>
      <c r="E7" s="96">
        <f t="shared" si="0"/>
        <v>7.9598666666666666</v>
      </c>
      <c r="F7" s="129">
        <f>SUM(D7:D11)/5</f>
        <v>477.58819999999997</v>
      </c>
    </row>
    <row r="8" spans="1:20" x14ac:dyDescent="0.25">
      <c r="A8" s="96">
        <v>60</v>
      </c>
      <c r="B8" s="96">
        <v>50</v>
      </c>
      <c r="C8" s="129"/>
      <c r="D8" s="141">
        <v>477.322</v>
      </c>
      <c r="E8" s="96">
        <f t="shared" si="0"/>
        <v>7.9553666666666665</v>
      </c>
      <c r="F8" s="129"/>
    </row>
    <row r="9" spans="1:20" x14ac:dyDescent="0.25">
      <c r="A9" s="96">
        <v>60</v>
      </c>
      <c r="B9" s="96">
        <v>50</v>
      </c>
      <c r="C9" s="129"/>
      <c r="D9" s="141">
        <v>477.82100000000003</v>
      </c>
      <c r="E9" s="96">
        <f t="shared" si="0"/>
        <v>7.9636833333333339</v>
      </c>
      <c r="F9" s="129"/>
    </row>
    <row r="10" spans="1:20" x14ac:dyDescent="0.25">
      <c r="A10" s="96">
        <v>60</v>
      </c>
      <c r="B10" s="96">
        <v>50</v>
      </c>
      <c r="C10" s="129"/>
      <c r="D10" s="141">
        <v>477.82100000000003</v>
      </c>
      <c r="E10" s="96">
        <f t="shared" si="0"/>
        <v>7.9636833333333339</v>
      </c>
      <c r="F10" s="129"/>
    </row>
    <row r="11" spans="1:20" x14ac:dyDescent="0.25">
      <c r="A11" s="96">
        <v>60</v>
      </c>
      <c r="B11" s="96">
        <v>50</v>
      </c>
      <c r="C11" s="129"/>
      <c r="D11" s="141">
        <v>477.38499999999999</v>
      </c>
      <c r="E11" s="96">
        <f t="shared" si="0"/>
        <v>7.9564166666666667</v>
      </c>
      <c r="F11" s="129"/>
    </row>
    <row r="12" spans="1:20" x14ac:dyDescent="0.25">
      <c r="A12" s="97">
        <v>60</v>
      </c>
      <c r="B12" s="97">
        <v>50</v>
      </c>
      <c r="C12" s="130">
        <v>3</v>
      </c>
      <c r="D12" s="142">
        <v>479.47399999999999</v>
      </c>
      <c r="E12" s="97">
        <f t="shared" si="0"/>
        <v>7.9912333333333327</v>
      </c>
      <c r="F12" s="130">
        <f>SUM(D12:D16)/5</f>
        <v>479.77259999999995</v>
      </c>
    </row>
    <row r="13" spans="1:20" x14ac:dyDescent="0.25">
      <c r="A13" s="97">
        <v>60</v>
      </c>
      <c r="B13" s="97">
        <v>50</v>
      </c>
      <c r="C13" s="130"/>
      <c r="D13" s="142">
        <v>479.38900000000001</v>
      </c>
      <c r="E13" s="97">
        <f t="shared" si="0"/>
        <v>7.989816666666667</v>
      </c>
      <c r="F13" s="130"/>
    </row>
    <row r="14" spans="1:20" x14ac:dyDescent="0.25">
      <c r="A14" s="97">
        <v>60</v>
      </c>
      <c r="B14" s="97">
        <v>50</v>
      </c>
      <c r="C14" s="130"/>
      <c r="D14" s="142">
        <v>480.38400000000001</v>
      </c>
      <c r="E14" s="97">
        <f t="shared" si="0"/>
        <v>8.0064000000000011</v>
      </c>
      <c r="F14" s="130"/>
    </row>
    <row r="15" spans="1:20" x14ac:dyDescent="0.25">
      <c r="A15" s="97">
        <v>60</v>
      </c>
      <c r="B15" s="97">
        <v>50</v>
      </c>
      <c r="C15" s="130"/>
      <c r="D15" s="142">
        <v>480.27499999999998</v>
      </c>
      <c r="E15" s="97">
        <f t="shared" si="0"/>
        <v>8.0045833333333327</v>
      </c>
      <c r="F15" s="130"/>
    </row>
    <row r="16" spans="1:20" x14ac:dyDescent="0.25">
      <c r="A16" s="97">
        <v>60</v>
      </c>
      <c r="B16" s="97">
        <v>50</v>
      </c>
      <c r="C16" s="130"/>
      <c r="D16" s="142">
        <v>479.34100000000001</v>
      </c>
      <c r="E16" s="97">
        <f t="shared" si="0"/>
        <v>7.9890166666666671</v>
      </c>
      <c r="F16" s="130"/>
    </row>
    <row r="17" spans="1:6" x14ac:dyDescent="0.25">
      <c r="A17" s="98">
        <v>60</v>
      </c>
      <c r="B17" s="98">
        <v>50</v>
      </c>
      <c r="C17" s="134">
        <v>4</v>
      </c>
      <c r="D17" s="143">
        <v>480.55399999999997</v>
      </c>
      <c r="E17" s="98">
        <f t="shared" si="0"/>
        <v>8.0092333333333325</v>
      </c>
      <c r="F17" s="134">
        <f>SUM(D17:D21)/5</f>
        <v>480.8184</v>
      </c>
    </row>
    <row r="18" spans="1:6" x14ac:dyDescent="0.25">
      <c r="A18" s="98">
        <v>60</v>
      </c>
      <c r="B18" s="98">
        <v>50</v>
      </c>
      <c r="C18" s="134"/>
      <c r="D18" s="143">
        <v>480.55399999999997</v>
      </c>
      <c r="E18" s="98">
        <f t="shared" si="0"/>
        <v>8.0092333333333325</v>
      </c>
      <c r="F18" s="134"/>
    </row>
    <row r="19" spans="1:6" x14ac:dyDescent="0.25">
      <c r="A19" s="98">
        <v>60</v>
      </c>
      <c r="B19" s="98">
        <v>50</v>
      </c>
      <c r="C19" s="134"/>
      <c r="D19" s="143">
        <v>481.39299999999997</v>
      </c>
      <c r="E19" s="98">
        <f t="shared" si="0"/>
        <v>8.0232166666666664</v>
      </c>
      <c r="F19" s="134"/>
    </row>
    <row r="20" spans="1:6" x14ac:dyDescent="0.25">
      <c r="A20" s="98">
        <v>60</v>
      </c>
      <c r="B20" s="98">
        <v>50</v>
      </c>
      <c r="C20" s="134"/>
      <c r="D20" s="143">
        <v>480.93400000000003</v>
      </c>
      <c r="E20" s="98">
        <f t="shared" si="0"/>
        <v>8.0155666666666665</v>
      </c>
      <c r="F20" s="134"/>
    </row>
    <row r="21" spans="1:6" x14ac:dyDescent="0.25">
      <c r="A21" s="98">
        <v>60</v>
      </c>
      <c r="B21" s="98">
        <v>50</v>
      </c>
      <c r="C21" s="134"/>
      <c r="D21" s="143">
        <v>480.65699999999998</v>
      </c>
      <c r="E21" s="98">
        <f t="shared" si="0"/>
        <v>8.0109499999999993</v>
      </c>
      <c r="F21" s="134"/>
    </row>
    <row r="22" spans="1:6" x14ac:dyDescent="0.25">
      <c r="A22" s="99">
        <v>60</v>
      </c>
      <c r="B22" s="99">
        <v>50</v>
      </c>
      <c r="C22" s="131">
        <v>5</v>
      </c>
      <c r="D22" s="144">
        <v>480.54899999999998</v>
      </c>
      <c r="E22" s="99">
        <f t="shared" si="0"/>
        <v>8.00915</v>
      </c>
      <c r="F22" s="131">
        <f>SUM(D22:D26)/5</f>
        <v>481.00960000000003</v>
      </c>
    </row>
    <row r="23" spans="1:6" x14ac:dyDescent="0.25">
      <c r="A23" s="99">
        <v>60</v>
      </c>
      <c r="B23" s="99">
        <v>50</v>
      </c>
      <c r="C23" s="131"/>
      <c r="D23" s="144">
        <v>481.99700000000001</v>
      </c>
      <c r="E23" s="99">
        <f t="shared" si="0"/>
        <v>8.0332833333333333</v>
      </c>
      <c r="F23" s="131"/>
    </row>
    <row r="24" spans="1:6" x14ac:dyDescent="0.25">
      <c r="A24" s="99">
        <v>60</v>
      </c>
      <c r="B24" s="99">
        <v>50</v>
      </c>
      <c r="C24" s="131"/>
      <c r="D24" s="144">
        <v>480.50700000000001</v>
      </c>
      <c r="E24" s="99">
        <f t="shared" si="0"/>
        <v>8.0084499999999998</v>
      </c>
      <c r="F24" s="131"/>
    </row>
    <row r="25" spans="1:6" x14ac:dyDescent="0.25">
      <c r="A25" s="99">
        <v>60</v>
      </c>
      <c r="B25" s="99">
        <v>50</v>
      </c>
      <c r="C25" s="131"/>
      <c r="D25" s="144">
        <v>481.488</v>
      </c>
      <c r="E25" s="99">
        <f t="shared" si="0"/>
        <v>8.0248000000000008</v>
      </c>
      <c r="F25" s="131"/>
    </row>
    <row r="26" spans="1:6" x14ac:dyDescent="0.25">
      <c r="A26" s="99">
        <v>60</v>
      </c>
      <c r="B26" s="99">
        <v>50</v>
      </c>
      <c r="C26" s="131"/>
      <c r="D26" s="144">
        <v>480.50700000000001</v>
      </c>
      <c r="E26" s="99">
        <f t="shared" si="0"/>
        <v>8.0084499999999998</v>
      </c>
      <c r="F26" s="131"/>
    </row>
    <row r="27" spans="1:6" x14ac:dyDescent="0.25">
      <c r="A27" s="100">
        <v>60</v>
      </c>
      <c r="B27" s="100">
        <v>50</v>
      </c>
      <c r="C27" s="136">
        <v>6</v>
      </c>
      <c r="D27" s="145">
        <v>483.11700000000002</v>
      </c>
      <c r="E27" s="100">
        <f t="shared" si="0"/>
        <v>8.0519499999999997</v>
      </c>
      <c r="F27" s="136">
        <f>SUM(D27:D31)/5</f>
        <v>482.43979999999999</v>
      </c>
    </row>
    <row r="28" spans="1:6" x14ac:dyDescent="0.25">
      <c r="A28" s="100">
        <v>60</v>
      </c>
      <c r="B28" s="100">
        <v>50</v>
      </c>
      <c r="C28" s="136"/>
      <c r="D28" s="145">
        <v>482.68099999999998</v>
      </c>
      <c r="E28" s="100">
        <f t="shared" si="0"/>
        <v>8.0446833333333334</v>
      </c>
      <c r="F28" s="136"/>
    </row>
    <row r="29" spans="1:6" x14ac:dyDescent="0.25">
      <c r="A29" s="100">
        <v>60</v>
      </c>
      <c r="B29" s="100">
        <v>50</v>
      </c>
      <c r="C29" s="136"/>
      <c r="D29" s="145">
        <v>481.779</v>
      </c>
      <c r="E29" s="100">
        <f t="shared" si="0"/>
        <v>8.0296500000000002</v>
      </c>
      <c r="F29" s="136"/>
    </row>
    <row r="30" spans="1:6" x14ac:dyDescent="0.25">
      <c r="A30" s="100">
        <v>60</v>
      </c>
      <c r="B30" s="100">
        <v>50</v>
      </c>
      <c r="C30" s="136"/>
      <c r="D30" s="145">
        <v>481.779</v>
      </c>
      <c r="E30" s="100">
        <f t="shared" si="0"/>
        <v>8.0296500000000002</v>
      </c>
      <c r="F30" s="136"/>
    </row>
    <row r="31" spans="1:6" x14ac:dyDescent="0.25">
      <c r="A31" s="100">
        <v>60</v>
      </c>
      <c r="B31" s="100">
        <v>50</v>
      </c>
      <c r="C31" s="136"/>
      <c r="D31" s="145">
        <v>482.84300000000002</v>
      </c>
      <c r="E31" s="100">
        <f t="shared" si="0"/>
        <v>8.0473833333333342</v>
      </c>
      <c r="F31" s="136"/>
    </row>
    <row r="32" spans="1:6" x14ac:dyDescent="0.25">
      <c r="A32" s="101">
        <v>60</v>
      </c>
      <c r="B32" s="101">
        <v>50</v>
      </c>
      <c r="C32" s="138">
        <v>7</v>
      </c>
      <c r="D32" s="146">
        <v>483.82499999999999</v>
      </c>
      <c r="E32" s="101">
        <f t="shared" si="0"/>
        <v>8.0637500000000006</v>
      </c>
      <c r="F32" s="138">
        <f t="shared" ref="F32" si="1">SUM(D32:D36)/5</f>
        <v>482.89920000000001</v>
      </c>
    </row>
    <row r="33" spans="1:6" x14ac:dyDescent="0.25">
      <c r="A33" s="101">
        <v>60</v>
      </c>
      <c r="B33" s="101">
        <v>50</v>
      </c>
      <c r="C33" s="138"/>
      <c r="D33" s="146">
        <v>482.13200000000001</v>
      </c>
      <c r="E33" s="101">
        <f t="shared" si="0"/>
        <v>8.0355333333333334</v>
      </c>
      <c r="F33" s="138"/>
    </row>
    <row r="34" spans="1:6" x14ac:dyDescent="0.25">
      <c r="A34" s="101">
        <v>60</v>
      </c>
      <c r="B34" s="101">
        <v>50</v>
      </c>
      <c r="C34" s="138"/>
      <c r="D34" s="146">
        <v>482.68400000000003</v>
      </c>
      <c r="E34" s="101">
        <f t="shared" si="0"/>
        <v>8.0447333333333333</v>
      </c>
      <c r="F34" s="138"/>
    </row>
    <row r="35" spans="1:6" x14ac:dyDescent="0.25">
      <c r="A35" s="101">
        <v>60</v>
      </c>
      <c r="B35" s="101">
        <v>50</v>
      </c>
      <c r="C35" s="138"/>
      <c r="D35" s="146">
        <v>482.13200000000001</v>
      </c>
      <c r="E35" s="101">
        <f t="shared" si="0"/>
        <v>8.0355333333333334</v>
      </c>
      <c r="F35" s="138"/>
    </row>
    <row r="36" spans="1:6" x14ac:dyDescent="0.25">
      <c r="A36" s="101">
        <v>60</v>
      </c>
      <c r="B36" s="101">
        <v>50</v>
      </c>
      <c r="C36" s="138"/>
      <c r="D36" s="146">
        <v>483.72300000000001</v>
      </c>
      <c r="E36" s="101">
        <f t="shared" si="0"/>
        <v>8.062050000000001</v>
      </c>
      <c r="F36" s="138"/>
    </row>
    <row r="37" spans="1:6" x14ac:dyDescent="0.25">
      <c r="A37" s="102">
        <v>60</v>
      </c>
      <c r="B37" s="102">
        <v>50</v>
      </c>
      <c r="C37" s="139">
        <v>8</v>
      </c>
      <c r="D37" s="147">
        <v>483.71800000000002</v>
      </c>
      <c r="E37" s="102">
        <f t="shared" si="0"/>
        <v>8.0619666666666667</v>
      </c>
      <c r="F37" s="139">
        <f t="shared" ref="F37" si="2">SUM(D37:D41)/5</f>
        <v>483.07160000000005</v>
      </c>
    </row>
    <row r="38" spans="1:6" x14ac:dyDescent="0.25">
      <c r="A38" s="102">
        <v>60</v>
      </c>
      <c r="B38" s="102">
        <v>50</v>
      </c>
      <c r="C38" s="139"/>
      <c r="D38" s="147">
        <v>482.59300000000002</v>
      </c>
      <c r="E38" s="102">
        <f t="shared" si="0"/>
        <v>8.0432166666666678</v>
      </c>
      <c r="F38" s="139"/>
    </row>
    <row r="39" spans="1:6" x14ac:dyDescent="0.25">
      <c r="A39" s="102">
        <v>60</v>
      </c>
      <c r="B39" s="102">
        <v>50</v>
      </c>
      <c r="C39" s="139"/>
      <c r="D39" s="147">
        <v>482.59300000000002</v>
      </c>
      <c r="E39" s="102">
        <f t="shared" si="0"/>
        <v>8.0432166666666678</v>
      </c>
      <c r="F39" s="139"/>
    </row>
    <row r="40" spans="1:6" x14ac:dyDescent="0.25">
      <c r="A40" s="102">
        <v>60</v>
      </c>
      <c r="B40" s="102">
        <v>50</v>
      </c>
      <c r="C40" s="139"/>
      <c r="D40" s="147">
        <v>482.59300000000002</v>
      </c>
      <c r="E40" s="102">
        <f t="shared" si="0"/>
        <v>8.0432166666666678</v>
      </c>
      <c r="F40" s="139"/>
    </row>
    <row r="41" spans="1:6" x14ac:dyDescent="0.25">
      <c r="A41" s="102">
        <v>60</v>
      </c>
      <c r="B41" s="102">
        <v>50</v>
      </c>
      <c r="C41" s="139"/>
      <c r="D41" s="147">
        <v>483.86099999999999</v>
      </c>
      <c r="E41" s="102">
        <f t="shared" si="0"/>
        <v>8.0643499999999992</v>
      </c>
      <c r="F41" s="139"/>
    </row>
    <row r="42" spans="1:6" x14ac:dyDescent="0.25">
      <c r="A42" s="103">
        <v>60</v>
      </c>
      <c r="B42" s="103">
        <v>50</v>
      </c>
      <c r="C42" s="133">
        <v>9</v>
      </c>
      <c r="D42" s="148">
        <v>484.52199999999999</v>
      </c>
      <c r="E42" s="103">
        <f t="shared" si="0"/>
        <v>8.0753666666666657</v>
      </c>
      <c r="F42" s="133">
        <f>SUM(D42:D46)/5</f>
        <v>483.3526</v>
      </c>
    </row>
    <row r="43" spans="1:6" x14ac:dyDescent="0.25">
      <c r="A43" s="103">
        <v>60</v>
      </c>
      <c r="B43" s="103">
        <v>50</v>
      </c>
      <c r="C43" s="133"/>
      <c r="D43" s="148">
        <v>482.57299999999998</v>
      </c>
      <c r="E43" s="103">
        <f t="shared" si="0"/>
        <v>8.0428833333333323</v>
      </c>
      <c r="F43" s="133"/>
    </row>
    <row r="44" spans="1:6" x14ac:dyDescent="0.25">
      <c r="A44" s="103">
        <v>60</v>
      </c>
      <c r="B44" s="103">
        <v>50</v>
      </c>
      <c r="C44" s="133"/>
      <c r="D44" s="148">
        <v>484.52199999999999</v>
      </c>
      <c r="E44" s="103">
        <f t="shared" si="0"/>
        <v>8.0753666666666657</v>
      </c>
      <c r="F44" s="133"/>
    </row>
    <row r="45" spans="1:6" x14ac:dyDescent="0.25">
      <c r="A45" s="103">
        <v>60</v>
      </c>
      <c r="B45" s="103">
        <v>50</v>
      </c>
      <c r="C45" s="133"/>
      <c r="D45" s="148">
        <v>482.57299999999998</v>
      </c>
      <c r="E45" s="103">
        <f t="shared" si="0"/>
        <v>8.0428833333333323</v>
      </c>
      <c r="F45" s="133"/>
    </row>
    <row r="46" spans="1:6" x14ac:dyDescent="0.25">
      <c r="A46" s="103">
        <v>60</v>
      </c>
      <c r="B46" s="103">
        <v>50</v>
      </c>
      <c r="C46" s="133"/>
      <c r="D46" s="148">
        <v>482.57299999999998</v>
      </c>
      <c r="E46" s="103">
        <f t="shared" si="0"/>
        <v>8.0428833333333323</v>
      </c>
      <c r="F46" s="133"/>
    </row>
    <row r="47" spans="1:6" x14ac:dyDescent="0.25">
      <c r="A47" s="104">
        <v>60</v>
      </c>
      <c r="B47" s="104">
        <v>50</v>
      </c>
      <c r="C47" s="132">
        <v>10</v>
      </c>
      <c r="D47" s="149">
        <v>483.71899999999999</v>
      </c>
      <c r="E47" s="104">
        <f t="shared" si="0"/>
        <v>8.0619833333333339</v>
      </c>
      <c r="F47" s="132">
        <f>SUM(D47:D51)/5</f>
        <v>484.70159999999998</v>
      </c>
    </row>
    <row r="48" spans="1:6" x14ac:dyDescent="0.25">
      <c r="A48" s="104">
        <v>60</v>
      </c>
      <c r="B48" s="104">
        <v>50</v>
      </c>
      <c r="C48" s="132"/>
      <c r="D48" s="149">
        <v>485.40899999999999</v>
      </c>
      <c r="E48" s="104">
        <f t="shared" si="0"/>
        <v>8.0901499999999995</v>
      </c>
      <c r="F48" s="132"/>
    </row>
    <row r="49" spans="1:6" x14ac:dyDescent="0.25">
      <c r="A49" s="104">
        <v>60</v>
      </c>
      <c r="B49" s="104">
        <v>50</v>
      </c>
      <c r="C49" s="132"/>
      <c r="D49" s="149">
        <v>485.16699999999997</v>
      </c>
      <c r="E49" s="104">
        <f t="shared" si="0"/>
        <v>8.0861166666666655</v>
      </c>
      <c r="F49" s="132"/>
    </row>
    <row r="50" spans="1:6" x14ac:dyDescent="0.25">
      <c r="A50" s="104">
        <v>60</v>
      </c>
      <c r="B50" s="104">
        <v>50</v>
      </c>
      <c r="C50" s="132"/>
      <c r="D50" s="149">
        <v>483.71899999999999</v>
      </c>
      <c r="E50" s="104">
        <f t="shared" si="0"/>
        <v>8.0619833333333339</v>
      </c>
      <c r="F50" s="132"/>
    </row>
    <row r="51" spans="1:6" x14ac:dyDescent="0.25">
      <c r="A51" s="104">
        <v>60</v>
      </c>
      <c r="B51" s="104">
        <v>50</v>
      </c>
      <c r="C51" s="132"/>
      <c r="D51" s="149">
        <v>485.49400000000003</v>
      </c>
      <c r="E51" s="104">
        <f t="shared" si="0"/>
        <v>8.091566666666667</v>
      </c>
      <c r="F51" s="132"/>
    </row>
    <row r="52" spans="1:6" x14ac:dyDescent="0.25">
      <c r="A52" s="105">
        <v>60</v>
      </c>
      <c r="B52" s="105">
        <v>50</v>
      </c>
      <c r="C52" s="137">
        <v>11</v>
      </c>
      <c r="D52" s="150">
        <v>485.17500000000001</v>
      </c>
      <c r="E52" s="105">
        <f t="shared" si="0"/>
        <v>8.0862499999999997</v>
      </c>
      <c r="F52" s="137">
        <f t="shared" ref="F52" si="3">SUM(D52:D56)/5</f>
        <v>484.69479999999993</v>
      </c>
    </row>
    <row r="53" spans="1:6" x14ac:dyDescent="0.25">
      <c r="A53" s="105">
        <v>60</v>
      </c>
      <c r="B53" s="105">
        <v>50</v>
      </c>
      <c r="C53" s="137"/>
      <c r="D53" s="150">
        <v>483.94099999999997</v>
      </c>
      <c r="E53" s="105">
        <f t="shared" si="0"/>
        <v>8.0656833333333324</v>
      </c>
      <c r="F53" s="137"/>
    </row>
    <row r="54" spans="1:6" x14ac:dyDescent="0.25">
      <c r="A54" s="105">
        <v>60</v>
      </c>
      <c r="B54" s="105">
        <v>50</v>
      </c>
      <c r="C54" s="137"/>
      <c r="D54" s="150">
        <v>485.28100000000001</v>
      </c>
      <c r="E54" s="105">
        <f t="shared" si="0"/>
        <v>8.0880166666666664</v>
      </c>
      <c r="F54" s="137"/>
    </row>
    <row r="55" spans="1:6" x14ac:dyDescent="0.25">
      <c r="A55" s="105">
        <v>60</v>
      </c>
      <c r="B55" s="105">
        <v>50</v>
      </c>
      <c r="C55" s="137"/>
      <c r="D55" s="150">
        <v>485.13600000000002</v>
      </c>
      <c r="E55" s="105">
        <f t="shared" si="0"/>
        <v>8.0856000000000012</v>
      </c>
      <c r="F55" s="137"/>
    </row>
    <row r="56" spans="1:6" x14ac:dyDescent="0.25">
      <c r="A56" s="105">
        <v>60</v>
      </c>
      <c r="B56" s="105">
        <v>50</v>
      </c>
      <c r="C56" s="137"/>
      <c r="D56" s="150">
        <v>483.94099999999997</v>
      </c>
      <c r="E56" s="105">
        <f t="shared" si="0"/>
        <v>8.0656833333333324</v>
      </c>
      <c r="F56" s="137"/>
    </row>
    <row r="57" spans="1:6" x14ac:dyDescent="0.25">
      <c r="A57" s="106">
        <v>60</v>
      </c>
      <c r="B57" s="106">
        <v>50</v>
      </c>
      <c r="C57" s="135">
        <v>12</v>
      </c>
      <c r="D57" s="151">
        <v>483.96199999999999</v>
      </c>
      <c r="E57" s="106">
        <f t="shared" si="0"/>
        <v>8.0660333333333334</v>
      </c>
      <c r="F57" s="135">
        <f t="shared" ref="F57" si="4">SUM(D57:D61)/5</f>
        <v>484.38459999999998</v>
      </c>
    </row>
    <row r="58" spans="1:6" x14ac:dyDescent="0.25">
      <c r="A58" s="106">
        <v>60</v>
      </c>
      <c r="B58" s="106">
        <v>50</v>
      </c>
      <c r="C58" s="135"/>
      <c r="D58" s="151">
        <v>483.68099999999998</v>
      </c>
      <c r="E58" s="106">
        <f t="shared" si="0"/>
        <v>8.0613499999999991</v>
      </c>
      <c r="F58" s="135"/>
    </row>
    <row r="59" spans="1:6" x14ac:dyDescent="0.25">
      <c r="A59" s="106">
        <v>60</v>
      </c>
      <c r="B59" s="106">
        <v>50</v>
      </c>
      <c r="C59" s="135"/>
      <c r="D59" s="151">
        <v>485.45499999999998</v>
      </c>
      <c r="E59" s="106">
        <f t="shared" si="0"/>
        <v>8.0909166666666668</v>
      </c>
      <c r="F59" s="135"/>
    </row>
    <row r="60" spans="1:6" x14ac:dyDescent="0.25">
      <c r="A60" s="106">
        <v>60</v>
      </c>
      <c r="B60" s="106">
        <v>50</v>
      </c>
      <c r="C60" s="135"/>
      <c r="D60" s="151">
        <v>485.14400000000001</v>
      </c>
      <c r="E60" s="106">
        <f t="shared" si="0"/>
        <v>8.0857333333333337</v>
      </c>
      <c r="F60" s="135"/>
    </row>
    <row r="61" spans="1:6" x14ac:dyDescent="0.25">
      <c r="A61" s="106">
        <v>60</v>
      </c>
      <c r="B61" s="106">
        <v>50</v>
      </c>
      <c r="C61" s="135"/>
      <c r="D61" s="151">
        <v>483.68099999999998</v>
      </c>
      <c r="E61" s="106">
        <f t="shared" si="0"/>
        <v>8.0613499999999991</v>
      </c>
      <c r="F61" s="135"/>
    </row>
    <row r="62" spans="1:6" x14ac:dyDescent="0.25">
      <c r="D62">
        <f xml:space="preserve"> SUM(D2:D61)</f>
        <v>29118.703000000009</v>
      </c>
      <c r="E62">
        <f t="shared" ref="E62:F62" si="5" xml:space="preserve"> SUM(E2:E61)</f>
        <v>485.31171666666665</v>
      </c>
      <c r="F62">
        <f t="shared" si="5"/>
        <v>5823.740600000001</v>
      </c>
    </row>
  </sheetData>
  <mergeCells count="24">
    <mergeCell ref="C47:C51"/>
    <mergeCell ref="F47:F51"/>
    <mergeCell ref="C52:C56"/>
    <mergeCell ref="F52:F56"/>
    <mergeCell ref="C57:C61"/>
    <mergeCell ref="F57:F61"/>
    <mergeCell ref="C32:C36"/>
    <mergeCell ref="F32:F36"/>
    <mergeCell ref="C37:C41"/>
    <mergeCell ref="F37:F41"/>
    <mergeCell ref="C42:C46"/>
    <mergeCell ref="F42:F46"/>
    <mergeCell ref="C17:C21"/>
    <mergeCell ref="F17:F21"/>
    <mergeCell ref="C22:C26"/>
    <mergeCell ref="F22:F26"/>
    <mergeCell ref="C27:C31"/>
    <mergeCell ref="F27:F31"/>
    <mergeCell ref="C2:C6"/>
    <mergeCell ref="F2:F6"/>
    <mergeCell ref="C7:C11"/>
    <mergeCell ref="F7:F11"/>
    <mergeCell ref="C12:C16"/>
    <mergeCell ref="F12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D2:P6"/>
  <sheetViews>
    <sheetView workbookViewId="0">
      <pane ySplit="1" topLeftCell="A2" activePane="bottomLeft" state="frozen"/>
      <selection pane="bottomLeft" activeCell="S39" sqref="S39"/>
    </sheetView>
  </sheetViews>
  <sheetFormatPr baseColWidth="10" defaultRowHeight="15" x14ac:dyDescent="0.25"/>
  <cols>
    <col min="1" max="1" width="15" customWidth="1"/>
    <col min="2" max="2" width="11.85546875" bestFit="1" customWidth="1"/>
    <col min="4" max="4" width="20.5703125" customWidth="1"/>
    <col min="12" max="12" width="13.5703125" customWidth="1"/>
  </cols>
  <sheetData>
    <row r="2" spans="4:16" ht="15.75" thickBot="1" x14ac:dyDescent="0.3"/>
    <row r="3" spans="4:16" ht="15.75" thickBot="1" x14ac:dyDescent="0.3">
      <c r="D3" s="119" t="s">
        <v>59</v>
      </c>
      <c r="E3" s="120">
        <v>1</v>
      </c>
      <c r="F3" s="121">
        <v>2</v>
      </c>
      <c r="G3" s="121">
        <v>3</v>
      </c>
      <c r="H3" s="121">
        <v>4</v>
      </c>
      <c r="I3" s="121">
        <v>5</v>
      </c>
      <c r="J3" s="121">
        <v>6</v>
      </c>
      <c r="K3" s="121">
        <v>7</v>
      </c>
      <c r="L3" s="121">
        <v>8</v>
      </c>
      <c r="M3" s="121">
        <v>9</v>
      </c>
      <c r="N3" s="121">
        <v>10</v>
      </c>
      <c r="O3" s="121">
        <v>11</v>
      </c>
      <c r="P3" s="122">
        <v>12</v>
      </c>
    </row>
    <row r="4" spans="4:16" ht="15.75" thickBot="1" x14ac:dyDescent="0.3">
      <c r="D4" s="112">
        <v>60</v>
      </c>
      <c r="E4" s="116">
        <v>404802</v>
      </c>
      <c r="F4" s="117">
        <v>366866</v>
      </c>
      <c r="G4" s="117">
        <v>370602</v>
      </c>
      <c r="H4" s="117">
        <v>371206</v>
      </c>
      <c r="I4" s="117">
        <v>372234</v>
      </c>
      <c r="J4" s="117">
        <v>373566</v>
      </c>
      <c r="K4" s="117">
        <v>373720</v>
      </c>
      <c r="L4" s="123">
        <v>376964</v>
      </c>
      <c r="M4" s="123">
        <v>376964</v>
      </c>
      <c r="N4" s="123">
        <v>376964</v>
      </c>
      <c r="O4" s="123">
        <v>376964</v>
      </c>
      <c r="P4" s="118">
        <v>376964</v>
      </c>
    </row>
    <row r="5" spans="4:16" ht="15.75" thickBot="1" x14ac:dyDescent="0.3">
      <c r="D5" s="112">
        <v>120</v>
      </c>
      <c r="E5" s="116">
        <f>814166</f>
        <v>814166</v>
      </c>
      <c r="F5" s="117">
        <f>733120</f>
        <v>733120</v>
      </c>
      <c r="G5" s="117">
        <v>740801</v>
      </c>
      <c r="H5" s="117">
        <v>743913</v>
      </c>
      <c r="I5" s="117">
        <v>744555</v>
      </c>
      <c r="J5" s="117">
        <v>751492</v>
      </c>
      <c r="K5" s="117">
        <v>751492</v>
      </c>
      <c r="L5" s="117">
        <v>751492</v>
      </c>
      <c r="M5" s="123">
        <v>752694</v>
      </c>
      <c r="N5" s="123">
        <v>752441</v>
      </c>
      <c r="O5" s="123">
        <v>752765</v>
      </c>
      <c r="P5" s="118">
        <v>752462</v>
      </c>
    </row>
    <row r="6" spans="4:16" ht="15.75" thickBot="1" x14ac:dyDescent="0.3">
      <c r="D6" s="112">
        <v>180</v>
      </c>
      <c r="E6" s="124">
        <v>1221940</v>
      </c>
      <c r="F6" s="125">
        <v>1101630</v>
      </c>
      <c r="G6" s="125">
        <v>1108720</v>
      </c>
      <c r="H6" s="125">
        <v>1114690</v>
      </c>
      <c r="I6" s="125">
        <v>1117630</v>
      </c>
      <c r="J6" s="125">
        <v>1117630</v>
      </c>
      <c r="K6" s="125">
        <v>1127500</v>
      </c>
      <c r="L6" s="125">
        <v>1123190</v>
      </c>
      <c r="M6" s="126">
        <v>1131940</v>
      </c>
      <c r="N6" s="126">
        <v>1131940</v>
      </c>
      <c r="O6" s="126">
        <v>1127140</v>
      </c>
      <c r="P6" s="127">
        <v>1127150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zoomScale="70" zoomScaleNormal="70" workbookViewId="0">
      <pane ySplit="1" topLeftCell="A2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topLeftCell="K1" zoomScale="85" zoomScaleNormal="85" workbookViewId="0">
      <pane ySplit="1" topLeftCell="A8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G2" sqref="G2"/>
    </sheetView>
  </sheetViews>
  <sheetFormatPr baseColWidth="10" defaultRowHeight="15" x14ac:dyDescent="0.25"/>
  <cols>
    <col min="3" max="3" width="0" hidden="1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f>C2/100</f>
        <v>0.50561800000000001</v>
      </c>
      <c r="C2">
        <v>50.561799999999998</v>
      </c>
    </row>
    <row r="3" spans="1:3" x14ac:dyDescent="0.25">
      <c r="A3">
        <v>2</v>
      </c>
      <c r="B3" s="93">
        <f t="shared" ref="B3:B66" si="0">C3/100</f>
        <v>0.42696599999999996</v>
      </c>
      <c r="C3">
        <v>42.696599999999997</v>
      </c>
    </row>
    <row r="4" spans="1:3" x14ac:dyDescent="0.25">
      <c r="A4">
        <v>3</v>
      </c>
      <c r="B4" s="93">
        <f t="shared" si="0"/>
        <v>0.550562</v>
      </c>
      <c r="C4">
        <v>55.056199999999997</v>
      </c>
    </row>
    <row r="5" spans="1:3" x14ac:dyDescent="0.25">
      <c r="A5">
        <v>4</v>
      </c>
      <c r="B5" s="93">
        <f t="shared" si="0"/>
        <v>0.51123600000000002</v>
      </c>
      <c r="C5">
        <v>51.123600000000003</v>
      </c>
    </row>
    <row r="6" spans="1:3" x14ac:dyDescent="0.25">
      <c r="A6">
        <v>5</v>
      </c>
      <c r="B6" s="93">
        <f t="shared" si="0"/>
        <v>0.53932599999999997</v>
      </c>
      <c r="C6">
        <v>53.932600000000001</v>
      </c>
    </row>
    <row r="7" spans="1:3" x14ac:dyDescent="0.25">
      <c r="A7">
        <v>6</v>
      </c>
      <c r="B7" s="93">
        <f t="shared" si="0"/>
        <v>0.49438200000000004</v>
      </c>
      <c r="C7">
        <v>49.438200000000002</v>
      </c>
    </row>
    <row r="8" spans="1:3" x14ac:dyDescent="0.25">
      <c r="A8">
        <v>7</v>
      </c>
      <c r="B8" s="93">
        <f t="shared" si="0"/>
        <v>0.52808999999999995</v>
      </c>
      <c r="C8">
        <v>52.808999999999997</v>
      </c>
    </row>
    <row r="9" spans="1:3" x14ac:dyDescent="0.25">
      <c r="A9">
        <v>8</v>
      </c>
      <c r="B9" s="93">
        <f t="shared" si="0"/>
        <v>0.49438200000000004</v>
      </c>
      <c r="C9">
        <v>49.438200000000002</v>
      </c>
    </row>
    <row r="10" spans="1:3" x14ac:dyDescent="0.25">
      <c r="A10">
        <v>9</v>
      </c>
      <c r="B10" s="93">
        <f t="shared" si="0"/>
        <v>0.51685400000000004</v>
      </c>
      <c r="C10">
        <v>51.685400000000001</v>
      </c>
    </row>
    <row r="11" spans="1:3" x14ac:dyDescent="0.25">
      <c r="A11">
        <v>10</v>
      </c>
      <c r="B11" s="93">
        <f t="shared" si="0"/>
        <v>0.48314599999999996</v>
      </c>
      <c r="C11">
        <v>48.314599999999999</v>
      </c>
    </row>
    <row r="12" spans="1:3" x14ac:dyDescent="0.25">
      <c r="A12">
        <v>11</v>
      </c>
      <c r="B12" s="93">
        <f t="shared" si="0"/>
        <v>0.49438200000000004</v>
      </c>
      <c r="C12">
        <v>49.438200000000002</v>
      </c>
    </row>
    <row r="13" spans="1:3" x14ac:dyDescent="0.25">
      <c r="A13">
        <v>12</v>
      </c>
      <c r="B13" s="93">
        <f t="shared" si="0"/>
        <v>0.5</v>
      </c>
      <c r="C13">
        <v>50</v>
      </c>
    </row>
    <row r="14" spans="1:3" x14ac:dyDescent="0.25">
      <c r="A14">
        <v>13</v>
      </c>
      <c r="B14" s="93">
        <f t="shared" si="0"/>
        <v>0.52247200000000005</v>
      </c>
      <c r="C14">
        <v>52.247199999999999</v>
      </c>
    </row>
    <row r="15" spans="1:3" x14ac:dyDescent="0.25">
      <c r="A15">
        <v>14</v>
      </c>
      <c r="B15" s="93">
        <f t="shared" si="0"/>
        <v>0.51123600000000002</v>
      </c>
      <c r="C15">
        <v>51.123600000000003</v>
      </c>
    </row>
    <row r="16" spans="1:3" x14ac:dyDescent="0.25">
      <c r="A16">
        <v>15</v>
      </c>
      <c r="B16" s="93">
        <f t="shared" si="0"/>
        <v>0.51685400000000004</v>
      </c>
      <c r="C16">
        <v>51.685400000000001</v>
      </c>
    </row>
    <row r="17" spans="1:3" x14ac:dyDescent="0.25">
      <c r="A17">
        <v>16</v>
      </c>
      <c r="B17" s="93">
        <f t="shared" si="0"/>
        <v>0.51123600000000002</v>
      </c>
      <c r="C17">
        <v>51.123600000000003</v>
      </c>
    </row>
    <row r="18" spans="1:3" x14ac:dyDescent="0.25">
      <c r="A18">
        <v>17</v>
      </c>
      <c r="B18" s="93">
        <f t="shared" si="0"/>
        <v>0.52808999999999995</v>
      </c>
      <c r="C18">
        <v>52.808999999999997</v>
      </c>
    </row>
    <row r="19" spans="1:3" x14ac:dyDescent="0.25">
      <c r="A19">
        <v>18</v>
      </c>
      <c r="B19" s="93">
        <f t="shared" si="0"/>
        <v>0.56179800000000002</v>
      </c>
      <c r="C19">
        <v>56.1798</v>
      </c>
    </row>
    <row r="20" spans="1:3" x14ac:dyDescent="0.25">
      <c r="A20">
        <v>19</v>
      </c>
      <c r="B20" s="93">
        <f t="shared" si="0"/>
        <v>0.54494399999999998</v>
      </c>
      <c r="C20">
        <v>54.494399999999999</v>
      </c>
    </row>
    <row r="21" spans="1:3" x14ac:dyDescent="0.25">
      <c r="A21">
        <v>20</v>
      </c>
      <c r="B21" s="93">
        <f t="shared" si="0"/>
        <v>0.56179800000000002</v>
      </c>
      <c r="C21">
        <v>56.1798</v>
      </c>
    </row>
    <row r="22" spans="1:3" x14ac:dyDescent="0.25">
      <c r="A22">
        <v>21</v>
      </c>
      <c r="B22" s="93">
        <f t="shared" si="0"/>
        <v>0.53932599999999997</v>
      </c>
      <c r="C22">
        <v>53.932600000000001</v>
      </c>
    </row>
    <row r="23" spans="1:3" x14ac:dyDescent="0.25">
      <c r="A23">
        <v>22</v>
      </c>
      <c r="B23" s="93">
        <f t="shared" si="0"/>
        <v>0.53932599999999997</v>
      </c>
      <c r="C23">
        <v>53.932600000000001</v>
      </c>
    </row>
    <row r="24" spans="1:3" x14ac:dyDescent="0.25">
      <c r="A24">
        <v>23</v>
      </c>
      <c r="B24" s="93">
        <f t="shared" si="0"/>
        <v>0.56179800000000002</v>
      </c>
      <c r="C24">
        <v>56.1798</v>
      </c>
    </row>
    <row r="25" spans="1:3" x14ac:dyDescent="0.25">
      <c r="A25">
        <v>24</v>
      </c>
      <c r="B25" s="93">
        <f t="shared" si="0"/>
        <v>0.53370800000000007</v>
      </c>
      <c r="C25">
        <v>53.370800000000003</v>
      </c>
    </row>
    <row r="26" spans="1:3" x14ac:dyDescent="0.25">
      <c r="A26">
        <v>25</v>
      </c>
      <c r="B26" s="93">
        <f t="shared" si="0"/>
        <v>0.550562</v>
      </c>
      <c r="C26">
        <v>55.056199999999997</v>
      </c>
    </row>
    <row r="27" spans="1:3" x14ac:dyDescent="0.25">
      <c r="A27">
        <v>26</v>
      </c>
      <c r="B27" s="93">
        <f t="shared" si="0"/>
        <v>0.54494399999999998</v>
      </c>
      <c r="C27">
        <v>54.494399999999999</v>
      </c>
    </row>
    <row r="28" spans="1:3" x14ac:dyDescent="0.25">
      <c r="A28">
        <v>27</v>
      </c>
      <c r="B28" s="93">
        <f t="shared" si="0"/>
        <v>0.52808999999999995</v>
      </c>
      <c r="C28">
        <v>52.808999999999997</v>
      </c>
    </row>
    <row r="29" spans="1:3" x14ac:dyDescent="0.25">
      <c r="A29">
        <v>28</v>
      </c>
      <c r="B29" s="93">
        <f t="shared" si="0"/>
        <v>0.53370800000000007</v>
      </c>
      <c r="C29">
        <v>53.370800000000003</v>
      </c>
    </row>
    <row r="30" spans="1:3" x14ac:dyDescent="0.25">
      <c r="A30">
        <v>29</v>
      </c>
      <c r="B30" s="93">
        <f t="shared" si="0"/>
        <v>0.52808999999999995</v>
      </c>
      <c r="C30">
        <v>52.808999999999997</v>
      </c>
    </row>
    <row r="31" spans="1:3" x14ac:dyDescent="0.25">
      <c r="A31">
        <v>30</v>
      </c>
      <c r="B31" s="93">
        <f t="shared" si="0"/>
        <v>0.51685400000000004</v>
      </c>
      <c r="C31">
        <v>51.685400000000001</v>
      </c>
    </row>
    <row r="32" spans="1:3" x14ac:dyDescent="0.25">
      <c r="A32">
        <v>31</v>
      </c>
      <c r="B32" s="93">
        <f t="shared" si="0"/>
        <v>0.52808999999999995</v>
      </c>
      <c r="C32">
        <v>52.808999999999997</v>
      </c>
    </row>
    <row r="33" spans="1:3" x14ac:dyDescent="0.25">
      <c r="A33">
        <v>32</v>
      </c>
      <c r="B33" s="93">
        <f t="shared" si="0"/>
        <v>0.51123600000000002</v>
      </c>
      <c r="C33">
        <v>51.123600000000003</v>
      </c>
    </row>
    <row r="34" spans="1:3" x14ac:dyDescent="0.25">
      <c r="A34">
        <v>33</v>
      </c>
      <c r="B34" s="93">
        <f t="shared" si="0"/>
        <v>0.52808999999999995</v>
      </c>
      <c r="C34">
        <v>52.808999999999997</v>
      </c>
    </row>
    <row r="35" spans="1:3" x14ac:dyDescent="0.25">
      <c r="A35">
        <v>34</v>
      </c>
      <c r="B35" s="93">
        <f t="shared" si="0"/>
        <v>0.53370800000000007</v>
      </c>
      <c r="C35">
        <v>53.370800000000003</v>
      </c>
    </row>
    <row r="36" spans="1:3" x14ac:dyDescent="0.25">
      <c r="A36">
        <v>35</v>
      </c>
      <c r="B36" s="93">
        <f t="shared" si="0"/>
        <v>0.5</v>
      </c>
      <c r="C36">
        <v>50</v>
      </c>
    </row>
    <row r="37" spans="1:3" x14ac:dyDescent="0.25">
      <c r="A37">
        <v>36</v>
      </c>
      <c r="B37" s="93">
        <f t="shared" si="0"/>
        <v>0.51685400000000004</v>
      </c>
      <c r="C37">
        <v>51.685400000000001</v>
      </c>
    </row>
    <row r="38" spans="1:3" x14ac:dyDescent="0.25">
      <c r="A38">
        <v>37</v>
      </c>
      <c r="B38" s="93">
        <f t="shared" si="0"/>
        <v>0.50561800000000001</v>
      </c>
      <c r="C38">
        <v>50.561799999999998</v>
      </c>
    </row>
    <row r="39" spans="1:3" x14ac:dyDescent="0.25">
      <c r="A39">
        <v>38</v>
      </c>
      <c r="B39" s="93">
        <f t="shared" si="0"/>
        <v>0.48314599999999996</v>
      </c>
      <c r="C39">
        <v>48.314599999999999</v>
      </c>
    </row>
    <row r="40" spans="1:3" x14ac:dyDescent="0.25">
      <c r="A40">
        <v>39</v>
      </c>
      <c r="B40" s="93">
        <f t="shared" si="0"/>
        <v>0.47752800000000001</v>
      </c>
      <c r="C40">
        <v>47.752800000000001</v>
      </c>
    </row>
    <row r="41" spans="1:3" x14ac:dyDescent="0.25">
      <c r="A41">
        <v>40</v>
      </c>
      <c r="B41" s="93">
        <f t="shared" si="0"/>
        <v>0.5</v>
      </c>
      <c r="C41">
        <v>50</v>
      </c>
    </row>
    <row r="42" spans="1:3" x14ac:dyDescent="0.25">
      <c r="A42">
        <v>41</v>
      </c>
      <c r="B42" s="93">
        <f t="shared" si="0"/>
        <v>0.48876399999999998</v>
      </c>
      <c r="C42">
        <v>48.876399999999997</v>
      </c>
    </row>
    <row r="43" spans="1:3" x14ac:dyDescent="0.25">
      <c r="A43">
        <v>42</v>
      </c>
      <c r="B43" s="93">
        <f t="shared" si="0"/>
        <v>0.5</v>
      </c>
      <c r="C43">
        <v>50</v>
      </c>
    </row>
    <row r="44" spans="1:3" x14ac:dyDescent="0.25">
      <c r="A44">
        <v>43</v>
      </c>
      <c r="B44" s="93">
        <f t="shared" si="0"/>
        <v>0.46067399999999997</v>
      </c>
      <c r="C44">
        <v>46.067399999999999</v>
      </c>
    </row>
    <row r="45" spans="1:3" x14ac:dyDescent="0.25">
      <c r="A45">
        <v>44</v>
      </c>
      <c r="B45" s="93">
        <f t="shared" si="0"/>
        <v>0.47191000000000005</v>
      </c>
      <c r="C45">
        <v>47.191000000000003</v>
      </c>
    </row>
    <row r="46" spans="1:3" x14ac:dyDescent="0.25">
      <c r="A46">
        <v>45</v>
      </c>
      <c r="B46" s="93">
        <f t="shared" si="0"/>
        <v>0.449438</v>
      </c>
      <c r="C46">
        <v>44.943800000000003</v>
      </c>
    </row>
    <row r="47" spans="1:3" x14ac:dyDescent="0.25">
      <c r="A47">
        <v>46</v>
      </c>
      <c r="B47" s="93">
        <f t="shared" si="0"/>
        <v>0.47191000000000005</v>
      </c>
      <c r="C47">
        <v>47.191000000000003</v>
      </c>
    </row>
    <row r="48" spans="1:3" x14ac:dyDescent="0.25">
      <c r="A48">
        <v>47</v>
      </c>
      <c r="B48" s="93">
        <f t="shared" si="0"/>
        <v>0.45505600000000002</v>
      </c>
      <c r="C48">
        <v>45.505600000000001</v>
      </c>
    </row>
    <row r="49" spans="1:3" x14ac:dyDescent="0.25">
      <c r="A49">
        <v>48</v>
      </c>
      <c r="B49" s="93">
        <f t="shared" si="0"/>
        <v>0.47752800000000001</v>
      </c>
      <c r="C49">
        <v>47.752800000000001</v>
      </c>
    </row>
    <row r="50" spans="1:3" x14ac:dyDescent="0.25">
      <c r="A50">
        <v>49</v>
      </c>
      <c r="B50" s="93">
        <f t="shared" si="0"/>
        <v>0.48314599999999996</v>
      </c>
      <c r="C50">
        <v>48.314599999999999</v>
      </c>
    </row>
    <row r="51" spans="1:3" x14ac:dyDescent="0.25">
      <c r="A51">
        <v>50</v>
      </c>
      <c r="B51" s="93">
        <f t="shared" si="0"/>
        <v>0.48876399999999998</v>
      </c>
      <c r="C51">
        <v>48.876399999999997</v>
      </c>
    </row>
    <row r="52" spans="1:3" x14ac:dyDescent="0.25">
      <c r="A52">
        <v>51</v>
      </c>
      <c r="B52" s="93">
        <f t="shared" si="0"/>
        <v>0.47752800000000001</v>
      </c>
      <c r="C52">
        <v>47.752800000000001</v>
      </c>
    </row>
    <row r="53" spans="1:3" x14ac:dyDescent="0.25">
      <c r="A53">
        <v>52</v>
      </c>
      <c r="B53" s="93">
        <f t="shared" si="0"/>
        <v>0.48876399999999998</v>
      </c>
      <c r="C53">
        <v>48.876399999999997</v>
      </c>
    </row>
    <row r="54" spans="1:3" x14ac:dyDescent="0.25">
      <c r="A54">
        <v>53</v>
      </c>
      <c r="B54" s="93">
        <f t="shared" si="0"/>
        <v>0.48314599999999996</v>
      </c>
      <c r="C54">
        <v>48.314599999999999</v>
      </c>
    </row>
    <row r="55" spans="1:3" x14ac:dyDescent="0.25">
      <c r="A55">
        <v>54</v>
      </c>
      <c r="B55" s="93">
        <f t="shared" si="0"/>
        <v>0.49438200000000004</v>
      </c>
      <c r="C55">
        <v>49.438200000000002</v>
      </c>
    </row>
    <row r="56" spans="1:3" x14ac:dyDescent="0.25">
      <c r="A56">
        <v>55</v>
      </c>
      <c r="B56" s="93">
        <f t="shared" si="0"/>
        <v>0.48314599999999996</v>
      </c>
      <c r="C56">
        <v>48.314599999999999</v>
      </c>
    </row>
    <row r="57" spans="1:3" x14ac:dyDescent="0.25">
      <c r="A57">
        <v>56</v>
      </c>
      <c r="B57" s="93">
        <f t="shared" si="0"/>
        <v>0.48314599999999996</v>
      </c>
      <c r="C57">
        <v>48.314599999999999</v>
      </c>
    </row>
    <row r="58" spans="1:3" x14ac:dyDescent="0.25">
      <c r="A58">
        <v>57</v>
      </c>
      <c r="B58" s="93">
        <f t="shared" si="0"/>
        <v>0.48314599999999996</v>
      </c>
      <c r="C58">
        <v>48.314599999999999</v>
      </c>
    </row>
    <row r="59" spans="1:3" x14ac:dyDescent="0.25">
      <c r="A59">
        <v>58</v>
      </c>
      <c r="B59" s="93">
        <f t="shared" si="0"/>
        <v>0.48876399999999998</v>
      </c>
      <c r="C59">
        <v>48.876399999999997</v>
      </c>
    </row>
    <row r="60" spans="1:3" x14ac:dyDescent="0.25">
      <c r="A60">
        <v>59</v>
      </c>
      <c r="B60" s="93">
        <f t="shared" si="0"/>
        <v>0.48314599999999996</v>
      </c>
      <c r="C60">
        <v>48.314599999999999</v>
      </c>
    </row>
    <row r="61" spans="1:3" x14ac:dyDescent="0.25">
      <c r="A61">
        <v>60</v>
      </c>
      <c r="B61" s="93">
        <f t="shared" si="0"/>
        <v>0.48876399999999998</v>
      </c>
      <c r="C61">
        <v>48.876399999999997</v>
      </c>
    </row>
    <row r="62" spans="1:3" x14ac:dyDescent="0.25">
      <c r="A62">
        <v>61</v>
      </c>
      <c r="B62" s="93">
        <f t="shared" si="0"/>
        <v>0.47191000000000005</v>
      </c>
      <c r="C62">
        <v>47.191000000000003</v>
      </c>
    </row>
    <row r="63" spans="1:3" x14ac:dyDescent="0.25">
      <c r="A63">
        <v>62</v>
      </c>
      <c r="B63" s="93">
        <f t="shared" si="0"/>
        <v>0.47191000000000005</v>
      </c>
      <c r="C63">
        <v>47.191000000000003</v>
      </c>
    </row>
    <row r="64" spans="1:3" x14ac:dyDescent="0.25">
      <c r="A64">
        <v>63</v>
      </c>
      <c r="B64" s="93">
        <f t="shared" si="0"/>
        <v>0.47191000000000005</v>
      </c>
      <c r="C64">
        <v>47.191000000000003</v>
      </c>
    </row>
    <row r="65" spans="1:3" x14ac:dyDescent="0.25">
      <c r="A65">
        <v>64</v>
      </c>
      <c r="B65" s="93">
        <f t="shared" si="0"/>
        <v>0.48314599999999996</v>
      </c>
      <c r="C65">
        <v>48.314599999999999</v>
      </c>
    </row>
    <row r="66" spans="1:3" x14ac:dyDescent="0.25">
      <c r="A66">
        <v>65</v>
      </c>
      <c r="B66" s="93">
        <f t="shared" si="0"/>
        <v>0.47191000000000005</v>
      </c>
      <c r="C66">
        <v>47.191000000000003</v>
      </c>
    </row>
    <row r="67" spans="1:3" x14ac:dyDescent="0.25">
      <c r="A67">
        <v>66</v>
      </c>
      <c r="B67" s="93">
        <f t="shared" ref="B67:B130" si="1">C67/100</f>
        <v>0.47191000000000005</v>
      </c>
      <c r="C67">
        <v>47.191000000000003</v>
      </c>
    </row>
    <row r="68" spans="1:3" x14ac:dyDescent="0.25">
      <c r="A68">
        <v>67</v>
      </c>
      <c r="B68" s="93">
        <f t="shared" si="1"/>
        <v>0.49438200000000004</v>
      </c>
      <c r="C68">
        <v>49.438200000000002</v>
      </c>
    </row>
    <row r="69" spans="1:3" x14ac:dyDescent="0.25">
      <c r="A69">
        <v>68</v>
      </c>
      <c r="B69" s="93">
        <f t="shared" si="1"/>
        <v>0.47752800000000001</v>
      </c>
      <c r="C69">
        <v>47.752800000000001</v>
      </c>
    </row>
    <row r="70" spans="1:3" x14ac:dyDescent="0.25">
      <c r="A70">
        <v>69</v>
      </c>
      <c r="B70" s="93">
        <f t="shared" si="1"/>
        <v>0.48314599999999996</v>
      </c>
      <c r="C70">
        <v>48.314599999999999</v>
      </c>
    </row>
    <row r="71" spans="1:3" x14ac:dyDescent="0.25">
      <c r="A71">
        <v>70</v>
      </c>
      <c r="B71" s="93">
        <f t="shared" si="1"/>
        <v>0.48876399999999998</v>
      </c>
      <c r="C71">
        <v>48.876399999999997</v>
      </c>
    </row>
    <row r="72" spans="1:3" x14ac:dyDescent="0.25">
      <c r="A72">
        <v>71</v>
      </c>
      <c r="B72" s="93">
        <f t="shared" si="1"/>
        <v>0.46629199999999998</v>
      </c>
      <c r="C72">
        <v>46.629199999999997</v>
      </c>
    </row>
    <row r="73" spans="1:3" x14ac:dyDescent="0.25">
      <c r="A73">
        <v>72</v>
      </c>
      <c r="B73" s="93">
        <f t="shared" si="1"/>
        <v>0.44381999999999999</v>
      </c>
      <c r="C73">
        <v>44.381999999999998</v>
      </c>
    </row>
    <row r="74" spans="1:3" x14ac:dyDescent="0.25">
      <c r="A74">
        <v>73</v>
      </c>
      <c r="B74" s="93">
        <f t="shared" si="1"/>
        <v>0.46629199999999998</v>
      </c>
      <c r="C74">
        <v>46.629199999999997</v>
      </c>
    </row>
    <row r="75" spans="1:3" x14ac:dyDescent="0.25">
      <c r="A75">
        <v>74</v>
      </c>
      <c r="B75" s="93">
        <f t="shared" si="1"/>
        <v>0.47191000000000005</v>
      </c>
      <c r="C75">
        <v>47.191000000000003</v>
      </c>
    </row>
    <row r="76" spans="1:3" x14ac:dyDescent="0.25">
      <c r="A76">
        <v>75</v>
      </c>
      <c r="B76" s="93">
        <f t="shared" si="1"/>
        <v>0.47752800000000001</v>
      </c>
      <c r="C76">
        <v>47.752800000000001</v>
      </c>
    </row>
    <row r="77" spans="1:3" x14ac:dyDescent="0.25">
      <c r="A77">
        <v>76</v>
      </c>
      <c r="B77" s="93">
        <f t="shared" si="1"/>
        <v>0.46067399999999997</v>
      </c>
      <c r="C77">
        <v>46.067399999999999</v>
      </c>
    </row>
    <row r="78" spans="1:3" x14ac:dyDescent="0.25">
      <c r="A78">
        <v>77</v>
      </c>
      <c r="B78" s="93">
        <f t="shared" si="1"/>
        <v>0.45505600000000002</v>
      </c>
      <c r="C78">
        <v>45.505600000000001</v>
      </c>
    </row>
    <row r="79" spans="1:3" x14ac:dyDescent="0.25">
      <c r="A79">
        <v>78</v>
      </c>
      <c r="B79" s="93">
        <f t="shared" si="1"/>
        <v>0.43258400000000002</v>
      </c>
      <c r="C79">
        <v>43.258400000000002</v>
      </c>
    </row>
    <row r="80" spans="1:3" x14ac:dyDescent="0.25">
      <c r="A80">
        <v>79</v>
      </c>
      <c r="B80" s="93">
        <f t="shared" si="1"/>
        <v>0.44381999999999999</v>
      </c>
      <c r="C80">
        <v>44.381999999999998</v>
      </c>
    </row>
    <row r="81" spans="1:3" x14ac:dyDescent="0.25">
      <c r="A81">
        <v>80</v>
      </c>
      <c r="B81" s="93">
        <f t="shared" si="1"/>
        <v>0.43258400000000002</v>
      </c>
      <c r="C81">
        <v>43.258400000000002</v>
      </c>
    </row>
    <row r="82" spans="1:3" x14ac:dyDescent="0.25">
      <c r="A82">
        <v>81</v>
      </c>
      <c r="B82" s="93">
        <f t="shared" si="1"/>
        <v>0.45505600000000002</v>
      </c>
      <c r="C82">
        <v>45.505600000000001</v>
      </c>
    </row>
    <row r="83" spans="1:3" x14ac:dyDescent="0.25">
      <c r="A83">
        <v>82</v>
      </c>
      <c r="B83" s="93">
        <f t="shared" si="1"/>
        <v>0.46067399999999997</v>
      </c>
      <c r="C83">
        <v>46.067399999999999</v>
      </c>
    </row>
    <row r="84" spans="1:3" x14ac:dyDescent="0.25">
      <c r="A84">
        <v>83</v>
      </c>
      <c r="B84" s="93">
        <f t="shared" si="1"/>
        <v>0.45505600000000002</v>
      </c>
      <c r="C84">
        <v>45.505600000000001</v>
      </c>
    </row>
    <row r="85" spans="1:3" x14ac:dyDescent="0.25">
      <c r="A85">
        <v>84</v>
      </c>
      <c r="B85" s="93">
        <f t="shared" si="1"/>
        <v>0.46629199999999998</v>
      </c>
      <c r="C85">
        <v>46.629199999999997</v>
      </c>
    </row>
    <row r="86" spans="1:3" x14ac:dyDescent="0.25">
      <c r="A86">
        <v>85</v>
      </c>
      <c r="B86" s="93">
        <f t="shared" si="1"/>
        <v>0.47752800000000001</v>
      </c>
      <c r="C86">
        <v>47.752800000000001</v>
      </c>
    </row>
    <row r="87" spans="1:3" x14ac:dyDescent="0.25">
      <c r="A87">
        <v>86</v>
      </c>
      <c r="B87" s="93">
        <f t="shared" si="1"/>
        <v>0.48876399999999998</v>
      </c>
      <c r="C87">
        <v>48.876399999999997</v>
      </c>
    </row>
    <row r="88" spans="1:3" x14ac:dyDescent="0.25">
      <c r="A88">
        <v>87</v>
      </c>
      <c r="B88" s="93">
        <f t="shared" si="1"/>
        <v>0.48876399999999998</v>
      </c>
      <c r="C88">
        <v>48.876399999999997</v>
      </c>
    </row>
    <row r="89" spans="1:3" x14ac:dyDescent="0.25">
      <c r="A89">
        <v>88</v>
      </c>
      <c r="B89" s="93">
        <f t="shared" si="1"/>
        <v>0.48314599999999996</v>
      </c>
      <c r="C89">
        <v>48.314599999999999</v>
      </c>
    </row>
    <row r="90" spans="1:3" x14ac:dyDescent="0.25">
      <c r="A90">
        <v>89</v>
      </c>
      <c r="B90" s="93">
        <f t="shared" si="1"/>
        <v>0.48314599999999996</v>
      </c>
      <c r="C90">
        <v>48.314599999999999</v>
      </c>
    </row>
    <row r="91" spans="1:3" x14ac:dyDescent="0.25">
      <c r="A91">
        <v>90</v>
      </c>
      <c r="B91" s="93">
        <f t="shared" si="1"/>
        <v>0.48314599999999996</v>
      </c>
      <c r="C91">
        <v>48.314599999999999</v>
      </c>
    </row>
    <row r="92" spans="1:3" x14ac:dyDescent="0.25">
      <c r="A92">
        <v>91</v>
      </c>
      <c r="B92" s="93">
        <f t="shared" si="1"/>
        <v>0.47752800000000001</v>
      </c>
      <c r="C92">
        <v>47.752800000000001</v>
      </c>
    </row>
    <row r="93" spans="1:3" x14ac:dyDescent="0.25">
      <c r="A93">
        <v>92</v>
      </c>
      <c r="B93" s="93">
        <f t="shared" si="1"/>
        <v>0.5</v>
      </c>
      <c r="C93">
        <v>50</v>
      </c>
    </row>
    <row r="94" spans="1:3" x14ac:dyDescent="0.25">
      <c r="A94">
        <v>93</v>
      </c>
      <c r="B94" s="93">
        <f t="shared" si="1"/>
        <v>0.48876399999999998</v>
      </c>
      <c r="C94">
        <v>48.876399999999997</v>
      </c>
    </row>
    <row r="95" spans="1:3" x14ac:dyDescent="0.25">
      <c r="A95">
        <v>94</v>
      </c>
      <c r="B95" s="93">
        <f t="shared" si="1"/>
        <v>0.48314599999999996</v>
      </c>
      <c r="C95">
        <v>48.314599999999999</v>
      </c>
    </row>
    <row r="96" spans="1:3" x14ac:dyDescent="0.25">
      <c r="A96">
        <v>95</v>
      </c>
      <c r="B96" s="93">
        <f t="shared" si="1"/>
        <v>0.47191000000000005</v>
      </c>
      <c r="C96">
        <v>47.191000000000003</v>
      </c>
    </row>
    <row r="97" spans="1:3" x14ac:dyDescent="0.25">
      <c r="A97">
        <v>96</v>
      </c>
      <c r="B97" s="93">
        <f t="shared" si="1"/>
        <v>0.48876399999999998</v>
      </c>
      <c r="C97">
        <v>48.876399999999997</v>
      </c>
    </row>
    <row r="98" spans="1:3" x14ac:dyDescent="0.25">
      <c r="A98">
        <v>97</v>
      </c>
      <c r="B98" s="93">
        <f t="shared" si="1"/>
        <v>0.47191000000000005</v>
      </c>
      <c r="C98">
        <v>47.191000000000003</v>
      </c>
    </row>
    <row r="99" spans="1:3" x14ac:dyDescent="0.25">
      <c r="A99">
        <v>98</v>
      </c>
      <c r="B99" s="93">
        <f t="shared" si="1"/>
        <v>0.48876399999999998</v>
      </c>
      <c r="C99">
        <v>48.876399999999997</v>
      </c>
    </row>
    <row r="100" spans="1:3" x14ac:dyDescent="0.25">
      <c r="A100">
        <v>99</v>
      </c>
      <c r="B100" s="93">
        <f t="shared" si="1"/>
        <v>0.48876399999999998</v>
      </c>
      <c r="C100">
        <v>48.876399999999997</v>
      </c>
    </row>
    <row r="101" spans="1:3" x14ac:dyDescent="0.25">
      <c r="A101">
        <v>100</v>
      </c>
      <c r="B101" s="93">
        <f t="shared" si="1"/>
        <v>0.48876399999999998</v>
      </c>
      <c r="C101">
        <v>48.876399999999997</v>
      </c>
    </row>
    <row r="102" spans="1:3" x14ac:dyDescent="0.25">
      <c r="A102">
        <v>101</v>
      </c>
      <c r="B102" s="93">
        <f t="shared" si="1"/>
        <v>0.48876399999999998</v>
      </c>
      <c r="C102">
        <v>48.876399999999997</v>
      </c>
    </row>
    <row r="103" spans="1:3" x14ac:dyDescent="0.25">
      <c r="A103">
        <v>102</v>
      </c>
      <c r="B103" s="93">
        <f t="shared" si="1"/>
        <v>0.48876399999999998</v>
      </c>
      <c r="C103">
        <v>48.876399999999997</v>
      </c>
    </row>
    <row r="104" spans="1:3" x14ac:dyDescent="0.25">
      <c r="A104">
        <v>103</v>
      </c>
      <c r="B104" s="93">
        <f t="shared" si="1"/>
        <v>0.49438200000000004</v>
      </c>
      <c r="C104">
        <v>49.438200000000002</v>
      </c>
    </row>
    <row r="105" spans="1:3" x14ac:dyDescent="0.25">
      <c r="A105">
        <v>104</v>
      </c>
      <c r="B105" s="93">
        <f t="shared" si="1"/>
        <v>0.48876399999999998</v>
      </c>
      <c r="C105">
        <v>48.876399999999997</v>
      </c>
    </row>
    <row r="106" spans="1:3" x14ac:dyDescent="0.25">
      <c r="A106">
        <v>105</v>
      </c>
      <c r="B106" s="93">
        <f t="shared" si="1"/>
        <v>0.47191000000000005</v>
      </c>
      <c r="C106">
        <v>47.191000000000003</v>
      </c>
    </row>
    <row r="107" spans="1:3" x14ac:dyDescent="0.25">
      <c r="A107">
        <v>106</v>
      </c>
      <c r="B107" s="93">
        <f t="shared" si="1"/>
        <v>0.46629199999999998</v>
      </c>
      <c r="C107">
        <v>46.629199999999997</v>
      </c>
    </row>
    <row r="108" spans="1:3" x14ac:dyDescent="0.25">
      <c r="A108">
        <v>107</v>
      </c>
      <c r="B108" s="93">
        <f t="shared" si="1"/>
        <v>0.49438200000000004</v>
      </c>
      <c r="C108">
        <v>49.438200000000002</v>
      </c>
    </row>
    <row r="109" spans="1:3" x14ac:dyDescent="0.25">
      <c r="A109">
        <v>108</v>
      </c>
      <c r="B109" s="93">
        <f t="shared" si="1"/>
        <v>0.47752800000000001</v>
      </c>
      <c r="C109">
        <v>47.752800000000001</v>
      </c>
    </row>
    <row r="110" spans="1:3" x14ac:dyDescent="0.25">
      <c r="A110">
        <v>109</v>
      </c>
      <c r="B110" s="93">
        <f t="shared" si="1"/>
        <v>0.46067399999999997</v>
      </c>
      <c r="C110">
        <v>46.067399999999999</v>
      </c>
    </row>
    <row r="111" spans="1:3" x14ac:dyDescent="0.25">
      <c r="A111">
        <v>110</v>
      </c>
      <c r="B111" s="93">
        <f t="shared" si="1"/>
        <v>0.47191000000000005</v>
      </c>
      <c r="C111">
        <v>47.191000000000003</v>
      </c>
    </row>
    <row r="112" spans="1:3" x14ac:dyDescent="0.25">
      <c r="A112">
        <v>111</v>
      </c>
      <c r="B112" s="93">
        <f t="shared" si="1"/>
        <v>0.46629199999999998</v>
      </c>
      <c r="C112">
        <v>46.629199999999997</v>
      </c>
    </row>
    <row r="113" spans="1:3" x14ac:dyDescent="0.25">
      <c r="A113">
        <v>112</v>
      </c>
      <c r="B113" s="93">
        <f t="shared" si="1"/>
        <v>0.47191000000000005</v>
      </c>
      <c r="C113">
        <v>47.191000000000003</v>
      </c>
    </row>
    <row r="114" spans="1:3" x14ac:dyDescent="0.25">
      <c r="A114">
        <v>113</v>
      </c>
      <c r="B114" s="93">
        <f t="shared" si="1"/>
        <v>0.46629199999999998</v>
      </c>
      <c r="C114">
        <v>46.629199999999997</v>
      </c>
    </row>
    <row r="115" spans="1:3" x14ac:dyDescent="0.25">
      <c r="A115">
        <v>114</v>
      </c>
      <c r="B115" s="93">
        <f t="shared" si="1"/>
        <v>0.46629199999999998</v>
      </c>
      <c r="C115">
        <v>46.629199999999997</v>
      </c>
    </row>
    <row r="116" spans="1:3" x14ac:dyDescent="0.25">
      <c r="A116">
        <v>115</v>
      </c>
      <c r="B116" s="93">
        <f t="shared" si="1"/>
        <v>0.46629199999999998</v>
      </c>
      <c r="C116">
        <v>46.629199999999997</v>
      </c>
    </row>
    <row r="117" spans="1:3" x14ac:dyDescent="0.25">
      <c r="A117">
        <v>116</v>
      </c>
      <c r="B117" s="93">
        <f t="shared" si="1"/>
        <v>0.46629199999999998</v>
      </c>
      <c r="C117">
        <v>46.629199999999997</v>
      </c>
    </row>
    <row r="118" spans="1:3" x14ac:dyDescent="0.25">
      <c r="A118">
        <v>117</v>
      </c>
      <c r="B118" s="93">
        <f t="shared" si="1"/>
        <v>0.449438</v>
      </c>
      <c r="C118">
        <v>44.943800000000003</v>
      </c>
    </row>
    <row r="119" spans="1:3" x14ac:dyDescent="0.25">
      <c r="A119">
        <v>118</v>
      </c>
      <c r="B119" s="93">
        <f t="shared" si="1"/>
        <v>0.47191000000000005</v>
      </c>
      <c r="C119">
        <v>47.191000000000003</v>
      </c>
    </row>
    <row r="120" spans="1:3" x14ac:dyDescent="0.25">
      <c r="A120">
        <v>119</v>
      </c>
      <c r="B120" s="93">
        <f t="shared" si="1"/>
        <v>0.46067399999999997</v>
      </c>
      <c r="C120">
        <v>46.067399999999999</v>
      </c>
    </row>
    <row r="121" spans="1:3" x14ac:dyDescent="0.25">
      <c r="A121">
        <v>120</v>
      </c>
      <c r="B121" s="93">
        <f t="shared" si="1"/>
        <v>0.449438</v>
      </c>
      <c r="C121">
        <v>44.943800000000003</v>
      </c>
    </row>
    <row r="122" spans="1:3" x14ac:dyDescent="0.25">
      <c r="A122">
        <v>121</v>
      </c>
      <c r="B122" s="93">
        <f t="shared" si="1"/>
        <v>0.449438</v>
      </c>
      <c r="C122">
        <v>44.943800000000003</v>
      </c>
    </row>
    <row r="123" spans="1:3" x14ac:dyDescent="0.25">
      <c r="A123">
        <v>122</v>
      </c>
      <c r="B123" s="93">
        <f t="shared" si="1"/>
        <v>0.44381999999999999</v>
      </c>
      <c r="C123">
        <v>44.381999999999998</v>
      </c>
    </row>
    <row r="124" spans="1:3" x14ac:dyDescent="0.25">
      <c r="A124">
        <v>123</v>
      </c>
      <c r="B124" s="93">
        <f t="shared" si="1"/>
        <v>0.46629199999999998</v>
      </c>
      <c r="C124">
        <v>46.629199999999997</v>
      </c>
    </row>
    <row r="125" spans="1:3" x14ac:dyDescent="0.25">
      <c r="A125">
        <v>124</v>
      </c>
      <c r="B125" s="93">
        <f t="shared" si="1"/>
        <v>0.45505600000000002</v>
      </c>
      <c r="C125">
        <v>45.505600000000001</v>
      </c>
    </row>
    <row r="126" spans="1:3" x14ac:dyDescent="0.25">
      <c r="A126">
        <v>125</v>
      </c>
      <c r="B126" s="93">
        <f t="shared" si="1"/>
        <v>0.43258400000000002</v>
      </c>
      <c r="C126">
        <v>43.258400000000002</v>
      </c>
    </row>
    <row r="127" spans="1:3" x14ac:dyDescent="0.25">
      <c r="A127">
        <v>126</v>
      </c>
      <c r="B127" s="93">
        <f t="shared" si="1"/>
        <v>0.449438</v>
      </c>
      <c r="C127">
        <v>44.943800000000003</v>
      </c>
    </row>
    <row r="128" spans="1:3" x14ac:dyDescent="0.25">
      <c r="A128">
        <v>127</v>
      </c>
      <c r="B128" s="93">
        <f t="shared" si="1"/>
        <v>0.45505600000000002</v>
      </c>
      <c r="C128">
        <v>45.505600000000001</v>
      </c>
    </row>
    <row r="129" spans="1:3" x14ac:dyDescent="0.25">
      <c r="A129">
        <v>128</v>
      </c>
      <c r="B129" s="93">
        <f t="shared" si="1"/>
        <v>0.449438</v>
      </c>
      <c r="C129">
        <v>44.943800000000003</v>
      </c>
    </row>
    <row r="130" spans="1:3" x14ac:dyDescent="0.25">
      <c r="A130">
        <v>129</v>
      </c>
      <c r="B130" s="93">
        <f t="shared" si="1"/>
        <v>0.46067399999999997</v>
      </c>
      <c r="C130">
        <v>46.067399999999999</v>
      </c>
    </row>
    <row r="131" spans="1:3" x14ac:dyDescent="0.25">
      <c r="A131">
        <v>130</v>
      </c>
      <c r="B131" s="93">
        <f t="shared" ref="B131:B179" si="2">C131/100</f>
        <v>0.43258400000000002</v>
      </c>
      <c r="C131">
        <v>43.258400000000002</v>
      </c>
    </row>
    <row r="132" spans="1:3" x14ac:dyDescent="0.25">
      <c r="A132">
        <v>131</v>
      </c>
      <c r="B132" s="93">
        <f t="shared" si="2"/>
        <v>0.421348</v>
      </c>
      <c r="C132">
        <v>42.134799999999998</v>
      </c>
    </row>
    <row r="133" spans="1:3" x14ac:dyDescent="0.25">
      <c r="A133">
        <v>132</v>
      </c>
      <c r="B133" s="93">
        <f t="shared" si="2"/>
        <v>0.42696599999999996</v>
      </c>
      <c r="C133">
        <v>42.696599999999997</v>
      </c>
    </row>
    <row r="134" spans="1:3" x14ac:dyDescent="0.25">
      <c r="A134">
        <v>133</v>
      </c>
      <c r="B134" s="93">
        <f t="shared" si="2"/>
        <v>0.42696599999999996</v>
      </c>
      <c r="C134">
        <v>42.696599999999997</v>
      </c>
    </row>
    <row r="135" spans="1:3" x14ac:dyDescent="0.25">
      <c r="A135">
        <v>134</v>
      </c>
      <c r="B135" s="93">
        <f t="shared" si="2"/>
        <v>0.41572999999999999</v>
      </c>
      <c r="C135">
        <v>41.573</v>
      </c>
    </row>
    <row r="136" spans="1:3" x14ac:dyDescent="0.25">
      <c r="A136">
        <v>135</v>
      </c>
      <c r="B136" s="93">
        <f t="shared" si="2"/>
        <v>0.41572999999999999</v>
      </c>
      <c r="C136">
        <v>41.573</v>
      </c>
    </row>
    <row r="137" spans="1:3" x14ac:dyDescent="0.25">
      <c r="A137">
        <v>136</v>
      </c>
      <c r="B137" s="93">
        <f t="shared" si="2"/>
        <v>0.42696599999999996</v>
      </c>
      <c r="C137">
        <v>42.696599999999997</v>
      </c>
    </row>
    <row r="138" spans="1:3" x14ac:dyDescent="0.25">
      <c r="A138">
        <v>137</v>
      </c>
      <c r="B138" s="93">
        <f t="shared" si="2"/>
        <v>0.43258400000000002</v>
      </c>
      <c r="C138">
        <v>43.258400000000002</v>
      </c>
    </row>
    <row r="139" spans="1:3" x14ac:dyDescent="0.25">
      <c r="A139">
        <v>138</v>
      </c>
      <c r="B139" s="93">
        <f t="shared" si="2"/>
        <v>0.41572999999999999</v>
      </c>
      <c r="C139">
        <v>41.573</v>
      </c>
    </row>
    <row r="140" spans="1:3" x14ac:dyDescent="0.25">
      <c r="A140">
        <v>139</v>
      </c>
      <c r="B140" s="93">
        <f t="shared" si="2"/>
        <v>0.421348</v>
      </c>
      <c r="C140">
        <v>42.134799999999998</v>
      </c>
    </row>
    <row r="141" spans="1:3" x14ac:dyDescent="0.25">
      <c r="A141">
        <v>140</v>
      </c>
      <c r="B141" s="93">
        <f t="shared" si="2"/>
        <v>0.421348</v>
      </c>
      <c r="C141">
        <v>42.134799999999998</v>
      </c>
    </row>
    <row r="142" spans="1:3" x14ac:dyDescent="0.25">
      <c r="A142">
        <v>141</v>
      </c>
      <c r="B142" s="93">
        <f t="shared" si="2"/>
        <v>0.42696599999999996</v>
      </c>
      <c r="C142">
        <v>42.696599999999997</v>
      </c>
    </row>
    <row r="143" spans="1:3" x14ac:dyDescent="0.25">
      <c r="A143">
        <v>142</v>
      </c>
      <c r="B143" s="93">
        <f t="shared" si="2"/>
        <v>0.41011200000000003</v>
      </c>
      <c r="C143">
        <v>41.011200000000002</v>
      </c>
    </row>
    <row r="144" spans="1:3" x14ac:dyDescent="0.25">
      <c r="A144">
        <v>143</v>
      </c>
      <c r="B144" s="93">
        <f t="shared" si="2"/>
        <v>0.41572999999999999</v>
      </c>
      <c r="C144">
        <v>41.573</v>
      </c>
    </row>
    <row r="145" spans="1:3" x14ac:dyDescent="0.25">
      <c r="A145">
        <v>144</v>
      </c>
      <c r="B145" s="93">
        <f t="shared" si="2"/>
        <v>0.41011200000000003</v>
      </c>
      <c r="C145">
        <v>41.011200000000002</v>
      </c>
    </row>
    <row r="146" spans="1:3" x14ac:dyDescent="0.25">
      <c r="A146">
        <v>145</v>
      </c>
      <c r="B146" s="93">
        <f t="shared" si="2"/>
        <v>0.39887600000000001</v>
      </c>
      <c r="C146">
        <v>39.887599999999999</v>
      </c>
    </row>
    <row r="147" spans="1:3" x14ac:dyDescent="0.25">
      <c r="A147">
        <v>146</v>
      </c>
      <c r="B147" s="93">
        <f t="shared" si="2"/>
        <v>0.393258</v>
      </c>
      <c r="C147">
        <v>39.325800000000001</v>
      </c>
    </row>
    <row r="148" spans="1:3" x14ac:dyDescent="0.25">
      <c r="A148">
        <v>147</v>
      </c>
      <c r="B148" s="93">
        <f t="shared" si="2"/>
        <v>0.37640400000000002</v>
      </c>
      <c r="C148">
        <v>37.6404</v>
      </c>
    </row>
    <row r="149" spans="1:3" x14ac:dyDescent="0.25">
      <c r="A149">
        <v>148</v>
      </c>
      <c r="B149" s="93">
        <f t="shared" si="2"/>
        <v>0.37078699999999998</v>
      </c>
      <c r="C149">
        <v>37.078699999999998</v>
      </c>
    </row>
    <row r="150" spans="1:3" x14ac:dyDescent="0.25">
      <c r="A150">
        <v>149</v>
      </c>
      <c r="B150" s="93">
        <f t="shared" si="2"/>
        <v>0.37640400000000002</v>
      </c>
      <c r="C150">
        <v>37.6404</v>
      </c>
    </row>
    <row r="151" spans="1:3" x14ac:dyDescent="0.25">
      <c r="A151">
        <v>150</v>
      </c>
      <c r="B151" s="93">
        <f t="shared" si="2"/>
        <v>0.38202199999999997</v>
      </c>
      <c r="C151">
        <v>38.202199999999998</v>
      </c>
    </row>
    <row r="152" spans="1:3" x14ac:dyDescent="0.25">
      <c r="A152">
        <v>151</v>
      </c>
      <c r="B152" s="93">
        <f t="shared" si="2"/>
        <v>0.36516900000000002</v>
      </c>
      <c r="C152">
        <v>36.5169</v>
      </c>
    </row>
    <row r="153" spans="1:3" x14ac:dyDescent="0.25">
      <c r="A153">
        <v>152</v>
      </c>
      <c r="B153" s="93">
        <f t="shared" si="2"/>
        <v>0.37640400000000002</v>
      </c>
      <c r="C153">
        <v>37.6404</v>
      </c>
    </row>
    <row r="154" spans="1:3" x14ac:dyDescent="0.25">
      <c r="A154">
        <v>153</v>
      </c>
      <c r="B154" s="93">
        <f t="shared" si="2"/>
        <v>0.38202199999999997</v>
      </c>
      <c r="C154">
        <v>38.202199999999998</v>
      </c>
    </row>
    <row r="155" spans="1:3" x14ac:dyDescent="0.25">
      <c r="A155">
        <v>154</v>
      </c>
      <c r="B155" s="93">
        <f t="shared" si="2"/>
        <v>0.37640400000000002</v>
      </c>
      <c r="C155">
        <v>37.6404</v>
      </c>
    </row>
    <row r="156" spans="1:3" x14ac:dyDescent="0.25">
      <c r="A156">
        <v>155</v>
      </c>
      <c r="B156" s="93">
        <f t="shared" si="2"/>
        <v>0.37078699999999998</v>
      </c>
      <c r="C156">
        <v>37.078699999999998</v>
      </c>
    </row>
    <row r="157" spans="1:3" x14ac:dyDescent="0.25">
      <c r="A157">
        <v>156</v>
      </c>
      <c r="B157" s="93">
        <f t="shared" si="2"/>
        <v>0.37640400000000002</v>
      </c>
      <c r="C157">
        <v>37.6404</v>
      </c>
    </row>
    <row r="158" spans="1:3" x14ac:dyDescent="0.25">
      <c r="A158">
        <v>157</v>
      </c>
      <c r="B158" s="93">
        <f t="shared" si="2"/>
        <v>0.37078699999999998</v>
      </c>
      <c r="C158">
        <v>37.078699999999998</v>
      </c>
    </row>
    <row r="159" spans="1:3" x14ac:dyDescent="0.25">
      <c r="A159">
        <v>158</v>
      </c>
      <c r="B159" s="93">
        <f t="shared" si="2"/>
        <v>0.37078699999999998</v>
      </c>
      <c r="C159">
        <v>37.078699999999998</v>
      </c>
    </row>
    <row r="160" spans="1:3" x14ac:dyDescent="0.25">
      <c r="A160">
        <v>159</v>
      </c>
      <c r="B160" s="93">
        <f t="shared" si="2"/>
        <v>0.37078699999999998</v>
      </c>
      <c r="C160">
        <v>37.078699999999998</v>
      </c>
    </row>
    <row r="161" spans="1:3" x14ac:dyDescent="0.25">
      <c r="A161">
        <v>160</v>
      </c>
      <c r="B161" s="93">
        <f t="shared" si="2"/>
        <v>0.37078699999999998</v>
      </c>
      <c r="C161">
        <v>37.078699999999998</v>
      </c>
    </row>
    <row r="162" spans="1:3" x14ac:dyDescent="0.25">
      <c r="A162">
        <v>161</v>
      </c>
      <c r="B162" s="93">
        <f t="shared" si="2"/>
        <v>0.37078699999999998</v>
      </c>
      <c r="C162">
        <v>37.078699999999998</v>
      </c>
    </row>
    <row r="163" spans="1:3" x14ac:dyDescent="0.25">
      <c r="A163">
        <v>162</v>
      </c>
      <c r="B163" s="93">
        <f t="shared" si="2"/>
        <v>0.37078699999999998</v>
      </c>
      <c r="C163">
        <v>37.078699999999998</v>
      </c>
    </row>
    <row r="164" spans="1:3" x14ac:dyDescent="0.25">
      <c r="A164">
        <v>163</v>
      </c>
      <c r="B164" s="93">
        <f t="shared" si="2"/>
        <v>0.37078699999999998</v>
      </c>
      <c r="C164">
        <v>37.078699999999998</v>
      </c>
    </row>
    <row r="165" spans="1:3" x14ac:dyDescent="0.25">
      <c r="A165">
        <v>164</v>
      </c>
      <c r="B165" s="93">
        <f t="shared" si="2"/>
        <v>0.37078699999999998</v>
      </c>
      <c r="C165">
        <v>37.078699999999998</v>
      </c>
    </row>
    <row r="166" spans="1:3" x14ac:dyDescent="0.25">
      <c r="A166">
        <v>165</v>
      </c>
      <c r="B166" s="93">
        <f t="shared" si="2"/>
        <v>0.37078699999999998</v>
      </c>
      <c r="C166">
        <v>37.078699999999998</v>
      </c>
    </row>
    <row r="167" spans="1:3" x14ac:dyDescent="0.25">
      <c r="A167">
        <v>166</v>
      </c>
      <c r="B167" s="93">
        <f t="shared" si="2"/>
        <v>0.37078699999999998</v>
      </c>
      <c r="C167">
        <v>37.078699999999998</v>
      </c>
    </row>
    <row r="168" spans="1:3" x14ac:dyDescent="0.25">
      <c r="A168">
        <v>167</v>
      </c>
      <c r="B168" s="93">
        <f t="shared" si="2"/>
        <v>0.37078699999999998</v>
      </c>
      <c r="C168">
        <v>37.078699999999998</v>
      </c>
    </row>
    <row r="169" spans="1:3" x14ac:dyDescent="0.25">
      <c r="A169">
        <v>168</v>
      </c>
      <c r="B169" s="93">
        <f t="shared" si="2"/>
        <v>0.36516900000000002</v>
      </c>
      <c r="C169">
        <v>36.5169</v>
      </c>
    </row>
    <row r="170" spans="1:3" x14ac:dyDescent="0.25">
      <c r="A170">
        <v>169</v>
      </c>
      <c r="B170" s="93">
        <f t="shared" si="2"/>
        <v>0.36516900000000002</v>
      </c>
      <c r="C170">
        <v>36.5169</v>
      </c>
    </row>
    <row r="171" spans="1:3" x14ac:dyDescent="0.25">
      <c r="A171">
        <v>170</v>
      </c>
      <c r="B171" s="93">
        <f t="shared" si="2"/>
        <v>0.36516900000000002</v>
      </c>
      <c r="C171">
        <v>36.5169</v>
      </c>
    </row>
    <row r="172" spans="1:3" x14ac:dyDescent="0.25">
      <c r="A172">
        <v>171</v>
      </c>
      <c r="B172" s="93">
        <f t="shared" si="2"/>
        <v>0.36516900000000002</v>
      </c>
      <c r="C172">
        <v>36.5169</v>
      </c>
    </row>
    <row r="173" spans="1:3" x14ac:dyDescent="0.25">
      <c r="A173">
        <v>172</v>
      </c>
      <c r="B173" s="93">
        <f t="shared" si="2"/>
        <v>0.36516900000000002</v>
      </c>
      <c r="C173">
        <v>36.5169</v>
      </c>
    </row>
    <row r="174" spans="1:3" x14ac:dyDescent="0.25">
      <c r="A174">
        <v>173</v>
      </c>
      <c r="B174" s="93">
        <f t="shared" si="2"/>
        <v>0.36516900000000002</v>
      </c>
      <c r="C174">
        <v>36.5169</v>
      </c>
    </row>
    <row r="175" spans="1:3" x14ac:dyDescent="0.25">
      <c r="A175">
        <v>174</v>
      </c>
      <c r="B175" s="93">
        <f t="shared" si="2"/>
        <v>0.36516900000000002</v>
      </c>
      <c r="C175">
        <v>36.5169</v>
      </c>
    </row>
    <row r="176" spans="1:3" x14ac:dyDescent="0.25">
      <c r="A176">
        <v>175</v>
      </c>
      <c r="B176" s="93">
        <f t="shared" si="2"/>
        <v>0.36516900000000002</v>
      </c>
      <c r="C176">
        <v>36.5169</v>
      </c>
    </row>
    <row r="177" spans="1:3" x14ac:dyDescent="0.25">
      <c r="A177">
        <v>176</v>
      </c>
      <c r="B177" s="93">
        <f t="shared" si="2"/>
        <v>0.36516900000000002</v>
      </c>
      <c r="C177">
        <v>36.5169</v>
      </c>
    </row>
    <row r="178" spans="1:3" x14ac:dyDescent="0.25">
      <c r="A178">
        <v>177</v>
      </c>
      <c r="B178" s="93">
        <f t="shared" si="2"/>
        <v>0.36516900000000002</v>
      </c>
      <c r="C178">
        <v>36.5169</v>
      </c>
    </row>
    <row r="179" spans="1:3" x14ac:dyDescent="0.25">
      <c r="A179">
        <v>178</v>
      </c>
      <c r="B179" s="93">
        <f t="shared" si="2"/>
        <v>0.36516900000000002</v>
      </c>
      <c r="C179">
        <v>36.5169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Mediciones Optimización</vt:lpstr>
      <vt:lpstr>Mediciones Optimización K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2022-07-27T10:13:34Z</dcterms:modified>
</cp:coreProperties>
</file>