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xds/workspaces/eam/ICIP2023-EAM-model/"/>
    </mc:Choice>
  </mc:AlternateContent>
  <xr:revisionPtr revIDLastSave="0" documentId="13_ncr:1_{78A9988C-4E3F-5D42-81C8-FAE66A6591AD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params" sheetId="1" r:id="rId1"/>
    <sheet name="article_view" sheetId="7" r:id="rId2"/>
    <sheet name="changes" sheetId="5" r:id="rId3"/>
    <sheet name="metadata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7" l="1"/>
  <c r="E17" i="7"/>
  <c r="E16" i="7"/>
  <c r="E15" i="7"/>
  <c r="E14" i="7"/>
  <c r="E11" i="7"/>
  <c r="E9" i="7"/>
  <c r="E8" i="7"/>
  <c r="E7" i="7"/>
  <c r="E6" i="7"/>
  <c r="E5" i="7"/>
  <c r="E3" i="7"/>
  <c r="E2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1" i="7"/>
  <c r="C11" i="7"/>
  <c r="B11" i="7"/>
  <c r="A11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3" i="7"/>
  <c r="C3" i="7"/>
  <c r="B3" i="7"/>
  <c r="A3" i="7"/>
  <c r="C2" i="7"/>
  <c r="D2" i="7"/>
  <c r="B2" i="7"/>
  <c r="A2" i="7"/>
</calcChain>
</file>

<file path=xl/sharedStrings.xml><?xml version="1.0" encoding="utf-8"?>
<sst xmlns="http://schemas.openxmlformats.org/spreadsheetml/2006/main" count="115" uniqueCount="74">
  <si>
    <t>variable</t>
  </si>
  <si>
    <t>scenario</t>
  </si>
  <si>
    <t>blank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</si>
  <si>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</si>
  <si>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</si>
  <si>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</si>
  <si>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</si>
  <si>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</si>
  <si>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</si>
  <si>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</si>
  <si>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</si>
  <si>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</si>
  <si>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</si>
  <si>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</si>
  <si>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</si>
  <si>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</si>
  <si>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</si>
  <si>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DATACENTRE</t>
  </si>
  <si>
    <t>exp</t>
  </si>
  <si>
    <t>d</t>
  </si>
  <si>
    <t>kg/kWh</t>
  </si>
  <si>
    <t>NETWORKS</t>
  </si>
  <si>
    <t>Mean Energy Intensity per Gigabyte of Cellular Networks</t>
  </si>
  <si>
    <t>Mean Energy Intensity per Gigabyte of Fixed Line Networks</t>
  </si>
  <si>
    <t>CDN</t>
  </si>
  <si>
    <t>END USER DEVICES</t>
  </si>
  <si>
    <t>Mean Electricity Grid Carbon Intensity (kgCO2e per kWh)</t>
  </si>
  <si>
    <t>Mean Proportion of Data Volume Transferred over Cellular Network</t>
  </si>
  <si>
    <t>p</t>
  </si>
  <si>
    <t>Datacentres</t>
  </si>
  <si>
    <t>kilogram</t>
  </si>
  <si>
    <t>Fixed Line</t>
  </si>
  <si>
    <t>Cellular</t>
  </si>
  <si>
    <t>Modem Router</t>
  </si>
  <si>
    <t>End User Device</t>
  </si>
  <si>
    <t>31.7.18</t>
  </si>
  <si>
    <t>DS change all to lowercase</t>
  </si>
  <si>
    <t>A</t>
  </si>
  <si>
    <t>B</t>
  </si>
  <si>
    <t>kilowatt_hour</t>
  </si>
  <si>
    <t>version</t>
  </si>
  <si>
    <t>daily_viewing_time</t>
  </si>
  <si>
    <t>bitrate</t>
  </si>
  <si>
    <t>average bitrate</t>
  </si>
  <si>
    <t>power_decoding</t>
  </si>
  <si>
    <t>W</t>
  </si>
  <si>
    <t>I_Acc</t>
  </si>
  <si>
    <t>I_Core</t>
  </si>
  <si>
    <t>I_Tx</t>
  </si>
  <si>
    <t>Energy intensity storage per month</t>
  </si>
  <si>
    <t>cachemiss_rate</t>
  </si>
  <si>
    <t>https://peering.google.com/about/ggc.html found that 70% of content is cached (the most popular). We assume that for commercial content, the hitrate is much higher.</t>
  </si>
  <si>
    <t>https://openconnect.netflix.com/en_gb/appliances/</t>
  </si>
  <si>
    <t>user name</t>
  </si>
  <si>
    <t>id</t>
  </si>
  <si>
    <t>ui variable</t>
  </si>
  <si>
    <t>order</t>
  </si>
  <si>
    <t>override</t>
  </si>
  <si>
    <t>bps</t>
  </si>
  <si>
    <t>reference</t>
  </si>
  <si>
    <t>Missing</t>
  </si>
  <si>
    <t>s720</t>
  </si>
  <si>
    <t>https://www.howtogeek.com/338983/how-much-data-does-netflix-use/</t>
  </si>
  <si>
    <t>parameter</t>
  </si>
  <si>
    <t>OpenConnect Appliances. https://openconnect.netflix.com/en_gb/appliances/ - lists ideal energy intensity values during full utilisation. From the list of appliances we cautiously select the least energy efficient one (15J/Gb) and double the intensity to account for periods of low utilisation.</t>
  </si>
  <si>
    <t>Combined Cycle Gas. -https://github.com/carbon-intensity/methodology/raw/master/Carbon%20Intensity%20Forecast%20Methodology.pdf</t>
  </si>
  <si>
    <t>marginal_carbon_intensity</t>
  </si>
  <si>
    <t>The power consumption of mobile and fixed network data services - The case of streaming video and downloading large files</t>
  </si>
  <si>
    <t>https://www.barb.co.uk/viewing-data/total-identified-viewing-summary/</t>
  </si>
  <si>
    <t>minute</t>
  </si>
  <si>
    <t>https://www.barb.co.uk/viewing-data/total-identified-viewing-summary/
Ofcom finds the viewing time has remained largely similar since pandemic (https://www.ofcom.org.uk/__data/assets/pdf_file/0016/242701/media-nations-report-2022.pdf)</t>
  </si>
  <si>
    <t>daily_audience</t>
  </si>
  <si>
    <t>J/gigabit</t>
  </si>
  <si>
    <t>J/megabit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</si>
</sst>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#,##0.0000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mbria"/>
      <family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164" fontId="6" fillId="0" borderId="0" applyBorder="0" applyProtection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 applyAlignment="1">
      <alignment horizontal="left"/>
    </xf>
    <xf numFmtId="165" fontId="7" fillId="0" borderId="2" xfId="1" applyNumberFormat="1" applyFont="1" applyBorder="1" applyProtection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14" fontId="10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14" fontId="9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2" applyAlignment="1">
      <alignment vertical="top"/>
    </xf>
    <xf numFmtId="0" fontId="13" fillId="0" borderId="0" xfId="2"/>
    <xf numFmtId="0" fontId="8" fillId="0" borderId="0" xfId="0" applyFont="1" applyAlignment="1">
      <alignment vertical="top" wrapText="1"/>
    </xf>
    <xf numFmtId="0" fontId="14" fillId="4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14" fontId="0" fillId="0" borderId="0" xfId="0" applyNumberFormat="1"/>
    <xf numFmtId="11" fontId="9" fillId="0" borderId="0" xfId="0" applyNumberFormat="1" applyFont="1" applyAlignment="1">
      <alignment vertical="top" wrapText="1"/>
    </xf>
    <xf numFmtId="11" fontId="9" fillId="0" borderId="0" xfId="0" applyNumberFormat="1" applyFont="1"/>
    <xf numFmtId="0" fontId="13" fillId="0" borderId="0" xfId="2" applyAlignment="1">
      <alignment vertical="top" wrapText="1"/>
    </xf>
    <xf numFmtId="0" fontId="13" fillId="6" borderId="0" xfId="2" applyFill="1" applyAlignment="1">
      <alignment vertical="top" wrapText="1"/>
    </xf>
    <xf numFmtId="0" fontId="9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vertical="top"/>
    </xf>
    <xf numFmtId="14" fontId="15" fillId="0" borderId="0" xfId="0" applyNumberFormat="1" applyFont="1" applyAlignment="1">
      <alignment vertical="top"/>
    </xf>
    <xf numFmtId="0" fontId="15" fillId="0" borderId="0" xfId="0" applyFont="1" applyAlignment="1">
      <alignment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wtogeek.com/338983/how-much-data-does-netflix-use/" TargetMode="External"/><Relationship Id="rId2" Type="http://schemas.openxmlformats.org/officeDocument/2006/relationships/hyperlink" Target="https://openconnect.netflix.com/en_gb/appliances/" TargetMode="External"/><Relationship Id="rId1" Type="http://schemas.openxmlformats.org/officeDocument/2006/relationships/hyperlink" Target="https://peering.google.com/about/ggc.html%20found%20that%2070%25%20of%20content%20is%20cached%20(the%20most%20popular).%20We%20assume%20that%20for%20commercial%20content,%20the%20hitrate%20is%20much%20higher." TargetMode="External"/><Relationship Id="rId6" Type="http://schemas.openxmlformats.org/officeDocument/2006/relationships/hyperlink" Target="https://www.barb.co.uk/viewing-data/total-identified-viewing-summary/Ofcom%20finds%20the%20viewing%20time%20has%20remained%20largely%20similar%20since%20pandemic%20()" TargetMode="External"/><Relationship Id="rId5" Type="http://schemas.openxmlformats.org/officeDocument/2006/relationships/hyperlink" Target="https://www.barb.co.uk/viewing-data/total-identified-viewing-summary/" TargetMode="External"/><Relationship Id="rId4" Type="http://schemas.openxmlformats.org/officeDocument/2006/relationships/hyperlink" Target="https://github.com/carbon-intensity/methodology/raw/master/Carbon%20Intensity%20Forecast%20Methodolog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A2" zoomScale="115" zoomScaleNormal="115" workbookViewId="0">
      <selection activeCell="K9" sqref="K9"/>
    </sheetView>
  </sheetViews>
  <sheetFormatPr baseColWidth="10" defaultColWidth="11.83203125" defaultRowHeight="15" x14ac:dyDescent="0.2"/>
  <cols>
    <col min="1" max="1" width="23.6640625" customWidth="1"/>
    <col min="2" max="2" width="15.5" customWidth="1"/>
    <col min="3" max="3" width="7.33203125" customWidth="1"/>
    <col min="17" max="18" width="0" hidden="1" customWidth="1"/>
    <col min="19" max="19" width="59.5" hidden="1" customWidth="1"/>
    <col min="20" max="22" width="0" hidden="1" customWidth="1"/>
  </cols>
  <sheetData>
    <row r="1" spans="1:2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4" t="s">
        <v>53</v>
      </c>
      <c r="S1" s="25" t="s">
        <v>54</v>
      </c>
      <c r="T1" s="26" t="s">
        <v>55</v>
      </c>
      <c r="U1" s="25" t="s">
        <v>56</v>
      </c>
      <c r="V1" s="25" t="s">
        <v>57</v>
      </c>
    </row>
    <row r="2" spans="1:22" x14ac:dyDescent="0.2">
      <c r="B2" s="3" t="s">
        <v>17</v>
      </c>
      <c r="C2" s="3"/>
      <c r="L2" s="4"/>
      <c r="M2" s="5"/>
      <c r="Q2" s="6"/>
      <c r="R2" s="6"/>
      <c r="S2" s="6"/>
    </row>
    <row r="3" spans="1:22" ht="17" customHeight="1" x14ac:dyDescent="0.2">
      <c r="A3" s="14"/>
      <c r="B3" s="3"/>
      <c r="C3" s="3"/>
      <c r="F3" s="14"/>
      <c r="G3" s="19"/>
      <c r="H3" s="19"/>
      <c r="I3" s="19"/>
      <c r="J3" s="20"/>
      <c r="K3" s="4"/>
      <c r="L3" s="4"/>
      <c r="M3" s="5"/>
      <c r="N3" s="32"/>
      <c r="Q3" s="6" t="s">
        <v>49</v>
      </c>
      <c r="R3" s="6"/>
      <c r="S3" s="6"/>
    </row>
    <row r="4" spans="1:22" x14ac:dyDescent="0.2">
      <c r="A4" s="33" t="s">
        <v>48</v>
      </c>
      <c r="B4" s="33"/>
      <c r="C4" s="33"/>
      <c r="D4" s="33" t="s">
        <v>18</v>
      </c>
      <c r="E4" s="33"/>
      <c r="F4" s="33">
        <v>30</v>
      </c>
      <c r="G4" s="34">
        <v>-0.2</v>
      </c>
      <c r="H4" s="34">
        <v>0.1</v>
      </c>
      <c r="I4" s="34">
        <v>0.05</v>
      </c>
      <c r="J4" s="35">
        <v>43831</v>
      </c>
      <c r="K4" s="34" t="s">
        <v>72</v>
      </c>
      <c r="L4" s="33"/>
      <c r="M4" s="33" t="s">
        <v>64</v>
      </c>
      <c r="N4" s="33"/>
      <c r="Q4" s="23" t="s">
        <v>52</v>
      </c>
      <c r="R4" s="6" t="s">
        <v>19</v>
      </c>
    </row>
    <row r="5" spans="1:22" x14ac:dyDescent="0.2">
      <c r="B5" s="3" t="s">
        <v>21</v>
      </c>
      <c r="C5" s="3"/>
      <c r="F5" s="14"/>
      <c r="G5" s="14"/>
      <c r="H5" s="14"/>
      <c r="I5" s="14"/>
      <c r="J5" s="14"/>
      <c r="R5" s="6"/>
    </row>
    <row r="6" spans="1:22" ht="20" customHeight="1" x14ac:dyDescent="0.2">
      <c r="A6" s="33" t="s">
        <v>47</v>
      </c>
      <c r="B6" s="33"/>
      <c r="C6" s="33"/>
      <c r="D6" s="33" t="s">
        <v>18</v>
      </c>
      <c r="E6" s="33"/>
      <c r="F6" s="33">
        <v>0.03</v>
      </c>
      <c r="G6" s="33">
        <v>0</v>
      </c>
      <c r="H6" s="33">
        <v>0.1</v>
      </c>
      <c r="I6" s="34">
        <v>0.05</v>
      </c>
      <c r="J6" s="35">
        <v>43831</v>
      </c>
      <c r="K6" s="34" t="s">
        <v>73</v>
      </c>
      <c r="L6" s="33"/>
      <c r="M6" s="36" t="s">
        <v>67</v>
      </c>
      <c r="Q6" t="s">
        <v>22</v>
      </c>
      <c r="R6" t="s">
        <v>19</v>
      </c>
    </row>
    <row r="7" spans="1:22" x14ac:dyDescent="0.2">
      <c r="A7" s="33"/>
      <c r="B7" s="33"/>
      <c r="C7" s="33"/>
      <c r="D7" s="33"/>
      <c r="E7" s="33"/>
      <c r="F7" s="33"/>
      <c r="G7" s="33"/>
      <c r="H7" s="33"/>
      <c r="I7" s="34"/>
      <c r="J7" s="35"/>
      <c r="K7" s="34"/>
      <c r="L7" s="33"/>
      <c r="M7" s="36"/>
    </row>
    <row r="8" spans="1:22" ht="23" customHeight="1" x14ac:dyDescent="0.2">
      <c r="A8" s="33" t="s">
        <v>46</v>
      </c>
      <c r="B8" s="33"/>
      <c r="C8" s="33"/>
      <c r="D8" s="33" t="s">
        <v>18</v>
      </c>
      <c r="E8" s="33"/>
      <c r="F8" s="33">
        <v>0.02</v>
      </c>
      <c r="G8" s="33">
        <v>-0.2</v>
      </c>
      <c r="H8" s="33">
        <v>0.1</v>
      </c>
      <c r="I8" s="34">
        <v>0.05</v>
      </c>
      <c r="J8" s="35">
        <v>43831</v>
      </c>
      <c r="K8" s="34" t="s">
        <v>73</v>
      </c>
      <c r="L8" s="33"/>
      <c r="M8" s="36" t="s">
        <v>67</v>
      </c>
      <c r="Q8" t="s">
        <v>23</v>
      </c>
      <c r="R8" t="s">
        <v>19</v>
      </c>
    </row>
    <row r="9" spans="1:22" x14ac:dyDescent="0.2">
      <c r="A9" s="14"/>
      <c r="F9" s="14"/>
      <c r="G9" s="14"/>
      <c r="H9" s="14"/>
      <c r="I9" s="19"/>
      <c r="J9" s="20"/>
      <c r="K9" s="4"/>
      <c r="M9" s="5"/>
    </row>
    <row r="10" spans="1:22" ht="16" x14ac:dyDescent="0.2">
      <c r="A10" s="13" t="s">
        <v>50</v>
      </c>
      <c r="D10" t="s">
        <v>18</v>
      </c>
      <c r="E10" s="16"/>
      <c r="F10" s="16">
        <v>0.01</v>
      </c>
      <c r="G10" s="21">
        <v>0</v>
      </c>
      <c r="H10" s="14">
        <v>0.1</v>
      </c>
      <c r="I10" s="19">
        <v>0.05</v>
      </c>
      <c r="J10" s="20">
        <v>42005</v>
      </c>
      <c r="K10" s="17"/>
      <c r="L10" s="18"/>
      <c r="M10" s="5" t="s">
        <v>60</v>
      </c>
      <c r="N10" s="16"/>
      <c r="O10" s="18"/>
      <c r="P10" s="17"/>
      <c r="Q10" s="22" t="s">
        <v>51</v>
      </c>
    </row>
    <row r="11" spans="1:22" x14ac:dyDescent="0.2">
      <c r="B11" s="3" t="s">
        <v>25</v>
      </c>
      <c r="C11" s="3"/>
      <c r="F11" s="14"/>
      <c r="G11" s="14"/>
      <c r="H11" s="14"/>
      <c r="I11" s="14"/>
      <c r="J11" s="14"/>
    </row>
    <row r="12" spans="1:22" ht="24" customHeight="1" x14ac:dyDescent="0.2">
      <c r="A12" s="13" t="s">
        <v>66</v>
      </c>
      <c r="D12" t="s">
        <v>18</v>
      </c>
      <c r="F12" s="14">
        <v>0.39400000000000002</v>
      </c>
      <c r="G12" s="19">
        <v>0</v>
      </c>
      <c r="H12" s="19">
        <v>0.1</v>
      </c>
      <c r="I12" s="19">
        <v>0.05</v>
      </c>
      <c r="J12" s="20">
        <v>43831</v>
      </c>
      <c r="K12" s="7" t="s">
        <v>20</v>
      </c>
      <c r="M12" s="30" t="s">
        <v>65</v>
      </c>
      <c r="Q12" t="s">
        <v>26</v>
      </c>
      <c r="R12" t="s">
        <v>19</v>
      </c>
    </row>
    <row r="13" spans="1:22" x14ac:dyDescent="0.2">
      <c r="F13" s="14"/>
      <c r="G13" s="19"/>
      <c r="H13" s="19"/>
      <c r="I13" s="19"/>
      <c r="J13" s="20"/>
      <c r="Q13" t="s">
        <v>27</v>
      </c>
      <c r="R13" t="s">
        <v>28</v>
      </c>
    </row>
    <row r="14" spans="1:22" x14ac:dyDescent="0.2">
      <c r="E14" s="13"/>
      <c r="F14" s="29"/>
      <c r="G14" s="14"/>
      <c r="H14" s="14"/>
      <c r="I14" s="14"/>
      <c r="J14" s="14"/>
    </row>
    <row r="15" spans="1:22" ht="34" customHeight="1" x14ac:dyDescent="0.2">
      <c r="A15" s="13" t="s">
        <v>71</v>
      </c>
      <c r="D15" t="s">
        <v>18</v>
      </c>
      <c r="F15" s="28">
        <v>50700000</v>
      </c>
      <c r="G15" s="19">
        <v>0</v>
      </c>
      <c r="H15" s="19">
        <v>0.1</v>
      </c>
      <c r="I15" s="19">
        <v>0.05</v>
      </c>
      <c r="J15" s="20">
        <v>43862</v>
      </c>
      <c r="K15" s="4"/>
      <c r="M15" s="30" t="s">
        <v>70</v>
      </c>
    </row>
    <row r="16" spans="1:22" ht="31" customHeight="1" x14ac:dyDescent="0.2">
      <c r="A16" s="13" t="s">
        <v>41</v>
      </c>
      <c r="D16" t="s">
        <v>18</v>
      </c>
      <c r="E16" s="13"/>
      <c r="F16" s="15">
        <v>43</v>
      </c>
      <c r="G16" s="19">
        <v>0</v>
      </c>
      <c r="H16" s="19">
        <v>0.1</v>
      </c>
      <c r="I16" s="19">
        <v>0.05</v>
      </c>
      <c r="J16" s="20">
        <v>43862</v>
      </c>
      <c r="K16" s="13" t="s">
        <v>69</v>
      </c>
      <c r="M16" s="30" t="s">
        <v>68</v>
      </c>
    </row>
    <row r="17" spans="1:17" ht="35" customHeight="1" x14ac:dyDescent="0.2">
      <c r="A17" t="s">
        <v>42</v>
      </c>
      <c r="D17" t="s">
        <v>18</v>
      </c>
      <c r="F17" s="28">
        <v>10000000</v>
      </c>
      <c r="G17" s="19">
        <v>0</v>
      </c>
      <c r="H17" s="19">
        <v>0.1</v>
      </c>
      <c r="I17" s="19">
        <v>0.05</v>
      </c>
      <c r="J17" s="20">
        <v>43862</v>
      </c>
      <c r="K17" s="13" t="s">
        <v>58</v>
      </c>
      <c r="M17" s="31" t="s">
        <v>62</v>
      </c>
      <c r="Q17" t="s">
        <v>43</v>
      </c>
    </row>
    <row r="18" spans="1:17" x14ac:dyDescent="0.2">
      <c r="A18" t="s">
        <v>42</v>
      </c>
      <c r="B18" s="13" t="s">
        <v>61</v>
      </c>
      <c r="D18" t="s">
        <v>18</v>
      </c>
      <c r="F18" s="28">
        <v>6500000</v>
      </c>
      <c r="G18" s="19">
        <v>0</v>
      </c>
      <c r="H18" s="19">
        <v>0.1</v>
      </c>
      <c r="I18" s="19">
        <v>0.05</v>
      </c>
      <c r="J18" s="20">
        <v>43862</v>
      </c>
      <c r="K18" s="13"/>
      <c r="M18" s="5"/>
    </row>
    <row r="19" spans="1:17" ht="16" x14ac:dyDescent="0.2">
      <c r="A19" t="s">
        <v>44</v>
      </c>
      <c r="D19" t="s">
        <v>18</v>
      </c>
      <c r="F19">
        <v>6.6023598758794488</v>
      </c>
      <c r="G19" s="19">
        <v>0</v>
      </c>
      <c r="H19" s="19">
        <v>0.1</v>
      </c>
      <c r="I19" s="19">
        <v>0.05</v>
      </c>
      <c r="J19" s="20">
        <v>43862</v>
      </c>
      <c r="K19" t="s">
        <v>45</v>
      </c>
      <c r="M19" s="5" t="s">
        <v>60</v>
      </c>
    </row>
    <row r="20" spans="1:17" x14ac:dyDescent="0.2">
      <c r="A20" t="s">
        <v>44</v>
      </c>
      <c r="B20" s="13" t="s">
        <v>61</v>
      </c>
      <c r="D20" t="s">
        <v>18</v>
      </c>
      <c r="F20">
        <v>4.7998260991263555</v>
      </c>
      <c r="G20" s="19">
        <v>0</v>
      </c>
      <c r="H20" s="19">
        <v>0.1</v>
      </c>
      <c r="I20" s="19">
        <v>0.05</v>
      </c>
      <c r="J20" s="20">
        <v>43862</v>
      </c>
      <c r="M20" s="5"/>
    </row>
    <row r="21" spans="1:17" x14ac:dyDescent="0.2">
      <c r="F21" s="14"/>
      <c r="G21" s="19"/>
      <c r="H21" s="19"/>
      <c r="I21" s="19"/>
      <c r="J21" s="20"/>
      <c r="M21" s="5"/>
    </row>
    <row r="22" spans="1:17" x14ac:dyDescent="0.2">
      <c r="B22" s="13"/>
      <c r="F22" s="14"/>
      <c r="G22" s="19"/>
      <c r="H22" s="19"/>
      <c r="I22" s="19"/>
      <c r="J22" s="20"/>
    </row>
  </sheetData>
  <hyperlinks>
    <hyperlink ref="Q10" r:id="rId1" xr:uid="{9457789D-A2B4-684F-8723-371AC82363FD}"/>
    <hyperlink ref="Q4" r:id="rId2" xr:uid="{770F17AD-6F52-D749-93D4-3560E5A28FFE}"/>
    <hyperlink ref="M17" r:id="rId3" xr:uid="{796A6ADE-9F8F-6540-AEC1-DD8EEAE3466A}"/>
    <hyperlink ref="M12" r:id="rId4" display="https://github.com/carbon-intensity/methodology/raw/master/Carbon%20Intensity%20Forecast%20Methodology.pdf" xr:uid="{F9266DB3-7397-8F48-83F2-55D825A1A6CA}"/>
    <hyperlink ref="M16" r:id="rId5" xr:uid="{13F557E0-5A18-8140-A2C7-150350381894}"/>
    <hyperlink ref="M15" r:id="rId6" display="https://www.barb.co.uk/viewing-data/total-identified-viewing-summary/_x000a__x000a_Ofcom finds the viewing time has remained largely similar since pandemic ()" xr:uid="{78A7B747-76E0-D749-A511-4A5793808055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771D-6F80-F045-B144-615B3F88F36B}">
  <dimension ref="A1:F38"/>
  <sheetViews>
    <sheetView workbookViewId="0">
      <selection activeCell="A2" sqref="A2"/>
    </sheetView>
  </sheetViews>
  <sheetFormatPr baseColWidth="10" defaultRowHeight="15" x14ac:dyDescent="0.2"/>
  <sheetData>
    <row r="1" spans="1:6" x14ac:dyDescent="0.2">
      <c r="A1" s="13" t="s">
        <v>63</v>
      </c>
      <c r="B1" t="s">
        <v>5</v>
      </c>
      <c r="C1" t="s">
        <v>10</v>
      </c>
      <c r="D1" t="s">
        <v>9</v>
      </c>
      <c r="E1" t="s">
        <v>59</v>
      </c>
      <c r="F1" t="s">
        <v>13</v>
      </c>
    </row>
    <row r="2" spans="1:6" x14ac:dyDescent="0.2">
      <c r="A2">
        <f>params!A3</f>
        <v>0</v>
      </c>
      <c r="B2">
        <f>params!F3</f>
        <v>0</v>
      </c>
      <c r="C2">
        <f>params!K3</f>
        <v>0</v>
      </c>
      <c r="D2" s="27">
        <f>params!J3</f>
        <v>0</v>
      </c>
      <c r="E2">
        <f>params!M3</f>
        <v>0</v>
      </c>
    </row>
    <row r="3" spans="1:6" x14ac:dyDescent="0.2">
      <c r="A3" t="str">
        <f>params!A4</f>
        <v>I_Tx</v>
      </c>
      <c r="B3">
        <f>params!F4</f>
        <v>30</v>
      </c>
      <c r="C3" t="str">
        <f>params!K4</f>
        <v>J/gigabit</v>
      </c>
      <c r="D3" s="27">
        <f>params!J4</f>
        <v>43831</v>
      </c>
      <c r="E3" t="str">
        <f>params!M4</f>
        <v>OpenConnect Appliances. https://openconnect.netflix.com/en_gb/appliances/ - lists ideal energy intensity values during full utilisation. From the list of appliances we cautiously select the least energy efficient one (15J/Gb) and double the intensity to account for periods of low utilisation.</v>
      </c>
    </row>
    <row r="4" spans="1:6" x14ac:dyDescent="0.2">
      <c r="D4" s="27"/>
    </row>
    <row r="5" spans="1:6" x14ac:dyDescent="0.2">
      <c r="A5" t="str">
        <f>params!A6</f>
        <v>I_Core</v>
      </c>
      <c r="B5">
        <f>params!F6</f>
        <v>0.03</v>
      </c>
      <c r="C5" t="str">
        <f>params!K6</f>
        <v>J/megabit</v>
      </c>
      <c r="D5" s="27">
        <f>params!J6</f>
        <v>43831</v>
      </c>
      <c r="E5" t="str">
        <f>params!M6</f>
        <v>The power consumption of mobile and fixed network data services - The case of streaming video and downloading large files</v>
      </c>
    </row>
    <row r="6" spans="1:6" x14ac:dyDescent="0.2">
      <c r="A6">
        <f>params!A7</f>
        <v>0</v>
      </c>
      <c r="B6">
        <f>params!F7</f>
        <v>0</v>
      </c>
      <c r="C6">
        <f>params!K7</f>
        <v>0</v>
      </c>
      <c r="D6" s="27">
        <f>params!J7</f>
        <v>0</v>
      </c>
      <c r="E6">
        <f>params!M7</f>
        <v>0</v>
      </c>
    </row>
    <row r="7" spans="1:6" x14ac:dyDescent="0.2">
      <c r="A7" t="str">
        <f>params!A8</f>
        <v>I_Acc</v>
      </c>
      <c r="B7">
        <f>params!F8</f>
        <v>0.02</v>
      </c>
      <c r="C7" t="str">
        <f>params!K8</f>
        <v>J/megabit</v>
      </c>
      <c r="D7" s="27">
        <f>params!J8</f>
        <v>43831</v>
      </c>
      <c r="E7" t="str">
        <f>params!M8</f>
        <v>The power consumption of mobile and fixed network data services - The case of streaming video and downloading large files</v>
      </c>
    </row>
    <row r="8" spans="1:6" x14ac:dyDescent="0.2">
      <c r="A8">
        <f>params!A9</f>
        <v>0</v>
      </c>
      <c r="B8">
        <f>params!F9</f>
        <v>0</v>
      </c>
      <c r="C8">
        <f>params!K9</f>
        <v>0</v>
      </c>
      <c r="D8" s="27">
        <f>params!J9</f>
        <v>0</v>
      </c>
      <c r="E8">
        <f>params!M9</f>
        <v>0</v>
      </c>
    </row>
    <row r="9" spans="1:6" x14ac:dyDescent="0.2">
      <c r="A9" t="str">
        <f>params!A10</f>
        <v>cachemiss_rate</v>
      </c>
      <c r="B9">
        <f>params!F10</f>
        <v>0.01</v>
      </c>
      <c r="C9">
        <f>params!K10</f>
        <v>0</v>
      </c>
      <c r="D9" s="27">
        <f>params!J10</f>
        <v>42005</v>
      </c>
      <c r="E9" t="str">
        <f>params!M10</f>
        <v>Missing</v>
      </c>
    </row>
    <row r="10" spans="1:6" x14ac:dyDescent="0.2">
      <c r="D10" s="27"/>
    </row>
    <row r="11" spans="1:6" x14ac:dyDescent="0.2">
      <c r="A11" t="str">
        <f>params!A12</f>
        <v>marginal_carbon_intensity</v>
      </c>
      <c r="B11">
        <f>params!F12</f>
        <v>0.39400000000000002</v>
      </c>
      <c r="C11" t="str">
        <f>params!K12</f>
        <v>kg/kWh</v>
      </c>
      <c r="D11" s="27">
        <f>params!J12</f>
        <v>43831</v>
      </c>
      <c r="E11" t="str">
        <f>params!M12</f>
        <v>Combined Cycle Gas. -https://github.com/carbon-intensity/methodology/raw/master/Carbon%20Intensity%20Forecast%20Methodology.pdf</v>
      </c>
    </row>
    <row r="12" spans="1:6" x14ac:dyDescent="0.2">
      <c r="D12" s="27"/>
    </row>
    <row r="13" spans="1:6" x14ac:dyDescent="0.2">
      <c r="D13" s="27"/>
    </row>
    <row r="14" spans="1:6" x14ac:dyDescent="0.2">
      <c r="A14" t="str">
        <f>params!A15</f>
        <v>daily_audience</v>
      </c>
      <c r="B14">
        <f>params!F15</f>
        <v>50700000</v>
      </c>
      <c r="C14">
        <f>params!K15</f>
        <v>0</v>
      </c>
      <c r="D14" s="27">
        <f>params!J15</f>
        <v>43862</v>
      </c>
      <c r="E14" t="str">
        <f>params!M15</f>
        <v>https://www.barb.co.uk/viewing-data/total-identified-viewing-summary/
Ofcom finds the viewing time has remained largely similar since pandemic (https://www.ofcom.org.uk/__data/assets/pdf_file/0016/242701/media-nations-report-2022.pdf)</v>
      </c>
    </row>
    <row r="15" spans="1:6" x14ac:dyDescent="0.2">
      <c r="A15" t="str">
        <f>params!A16</f>
        <v>daily_viewing_time</v>
      </c>
      <c r="B15">
        <f>params!F16</f>
        <v>43</v>
      </c>
      <c r="C15" t="str">
        <f>params!K16</f>
        <v>minute</v>
      </c>
      <c r="D15" s="27">
        <f>params!J16</f>
        <v>43862</v>
      </c>
      <c r="E15" t="str">
        <f>params!M16</f>
        <v>https://www.barb.co.uk/viewing-data/total-identified-viewing-summary/</v>
      </c>
    </row>
    <row r="16" spans="1:6" x14ac:dyDescent="0.2">
      <c r="A16" t="str">
        <f>params!A17</f>
        <v>bitrate</v>
      </c>
      <c r="B16">
        <f>params!F17</f>
        <v>10000000</v>
      </c>
      <c r="C16" t="str">
        <f>params!K17</f>
        <v>bps</v>
      </c>
      <c r="D16" s="27">
        <f>params!J17</f>
        <v>43862</v>
      </c>
      <c r="E16" t="str">
        <f>params!M17</f>
        <v>https://www.howtogeek.com/338983/how-much-data-does-netflix-use/</v>
      </c>
    </row>
    <row r="17" spans="1:5" x14ac:dyDescent="0.2">
      <c r="A17" t="str">
        <f>params!A19</f>
        <v>power_decoding</v>
      </c>
      <c r="B17" t="e">
        <f>params!#REF!</f>
        <v>#REF!</v>
      </c>
      <c r="C17" t="str">
        <f>params!K19</f>
        <v>W</v>
      </c>
      <c r="D17" s="27">
        <f>params!J19</f>
        <v>43862</v>
      </c>
      <c r="E17" t="str">
        <f>params!M19</f>
        <v>Missing</v>
      </c>
    </row>
    <row r="18" spans="1:5" x14ac:dyDescent="0.2">
      <c r="A18">
        <f>params!A21</f>
        <v>0</v>
      </c>
      <c r="B18">
        <f>params!F21</f>
        <v>0</v>
      </c>
      <c r="C18">
        <f>params!K21</f>
        <v>0</v>
      </c>
      <c r="D18" s="27">
        <f>params!J21</f>
        <v>0</v>
      </c>
      <c r="E18">
        <f>params!M21</f>
        <v>0</v>
      </c>
    </row>
    <row r="19" spans="1:5" x14ac:dyDescent="0.2">
      <c r="D19" s="27"/>
    </row>
    <row r="20" spans="1:5" x14ac:dyDescent="0.2">
      <c r="D20" s="27"/>
    </row>
    <row r="21" spans="1:5" x14ac:dyDescent="0.2">
      <c r="D21" s="27"/>
    </row>
    <row r="22" spans="1:5" x14ac:dyDescent="0.2">
      <c r="D22" s="27"/>
    </row>
    <row r="23" spans="1:5" x14ac:dyDescent="0.2">
      <c r="D23" s="27"/>
    </row>
    <row r="24" spans="1:5" x14ac:dyDescent="0.2">
      <c r="D24" s="27"/>
    </row>
    <row r="25" spans="1:5" x14ac:dyDescent="0.2">
      <c r="D25" s="27"/>
    </row>
    <row r="26" spans="1:5" x14ac:dyDescent="0.2">
      <c r="D26" s="27"/>
    </row>
    <row r="27" spans="1:5" x14ac:dyDescent="0.2">
      <c r="D27" s="27"/>
    </row>
    <row r="28" spans="1:5" x14ac:dyDescent="0.2">
      <c r="D28" s="27"/>
    </row>
    <row r="29" spans="1:5" x14ac:dyDescent="0.2">
      <c r="D29" s="27"/>
    </row>
    <row r="30" spans="1:5" x14ac:dyDescent="0.2">
      <c r="D30" s="27"/>
    </row>
    <row r="31" spans="1:5" x14ac:dyDescent="0.2">
      <c r="D31" s="27"/>
    </row>
    <row r="32" spans="1:5" x14ac:dyDescent="0.2">
      <c r="D32" s="27"/>
    </row>
    <row r="33" spans="4:4" x14ac:dyDescent="0.2">
      <c r="D33" s="27"/>
    </row>
    <row r="34" spans="4:4" x14ac:dyDescent="0.2">
      <c r="D34" s="27"/>
    </row>
    <row r="35" spans="4:4" x14ac:dyDescent="0.2">
      <c r="D35" s="27"/>
    </row>
    <row r="36" spans="4:4" x14ac:dyDescent="0.2">
      <c r="D36" s="27"/>
    </row>
    <row r="37" spans="4:4" x14ac:dyDescent="0.2">
      <c r="D37" s="27"/>
    </row>
    <row r="38" spans="4:4" x14ac:dyDescent="0.2">
      <c r="D3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Normal="100" workbookViewId="0">
      <selection activeCell="G15" sqref="G15"/>
    </sheetView>
  </sheetViews>
  <sheetFormatPr baseColWidth="10" defaultColWidth="14.6640625" defaultRowHeight="15" x14ac:dyDescent="0.2"/>
  <sheetData>
    <row r="1" spans="1:12" ht="15" customHeight="1" x14ac:dyDescent="0.2">
      <c r="A1" s="10" t="s">
        <v>35</v>
      </c>
      <c r="B1" s="10" t="s">
        <v>36</v>
      </c>
    </row>
    <row r="7" spans="1:12" x14ac:dyDescent="0.2">
      <c r="D7" s="11"/>
      <c r="E7" s="9" t="s">
        <v>10</v>
      </c>
      <c r="F7" s="9" t="s">
        <v>37</v>
      </c>
      <c r="G7" s="9" t="s">
        <v>38</v>
      </c>
      <c r="I7" s="11"/>
      <c r="J7" s="9" t="s">
        <v>10</v>
      </c>
      <c r="K7" s="9" t="s">
        <v>37</v>
      </c>
      <c r="L7" s="9" t="s">
        <v>38</v>
      </c>
    </row>
    <row r="8" spans="1:12" x14ac:dyDescent="0.2">
      <c r="D8" s="11" t="s">
        <v>31</v>
      </c>
      <c r="E8" s="9" t="s">
        <v>39</v>
      </c>
      <c r="F8">
        <v>0.1521875</v>
      </c>
      <c r="G8">
        <v>0.30437500000000001</v>
      </c>
      <c r="I8" s="11" t="s">
        <v>29</v>
      </c>
      <c r="J8" s="9" t="s">
        <v>30</v>
      </c>
      <c r="K8">
        <v>83.3333333333333</v>
      </c>
      <c r="L8">
        <v>83.3333333333333</v>
      </c>
    </row>
    <row r="9" spans="1:12" x14ac:dyDescent="0.2">
      <c r="D9" s="11" t="s">
        <v>32</v>
      </c>
      <c r="E9" s="9" t="s">
        <v>39</v>
      </c>
      <c r="F9">
        <v>15.21875</v>
      </c>
      <c r="G9">
        <v>30.4375</v>
      </c>
      <c r="I9" s="11" t="s">
        <v>31</v>
      </c>
      <c r="J9" s="9" t="s">
        <v>30</v>
      </c>
      <c r="K9">
        <v>4.5656250000000002E-2</v>
      </c>
      <c r="L9">
        <v>0.18262500000000001</v>
      </c>
    </row>
    <row r="10" spans="1:12" x14ac:dyDescent="0.2">
      <c r="D10" s="11" t="s">
        <v>24</v>
      </c>
      <c r="E10" s="9" t="s">
        <v>39</v>
      </c>
      <c r="F10">
        <v>3.0437499999999999E-2</v>
      </c>
      <c r="G10">
        <v>6.0874999999999999E-2</v>
      </c>
      <c r="I10" s="11" t="s">
        <v>32</v>
      </c>
      <c r="J10" s="9" t="s">
        <v>30</v>
      </c>
      <c r="K10">
        <v>4.5656249999999998</v>
      </c>
      <c r="L10">
        <v>18.262499999999999</v>
      </c>
    </row>
    <row r="11" spans="1:12" x14ac:dyDescent="0.2">
      <c r="D11" s="11" t="s">
        <v>33</v>
      </c>
      <c r="E11" s="9" t="s">
        <v>39</v>
      </c>
      <c r="F11">
        <v>11.117296874999999</v>
      </c>
      <c r="G11">
        <v>22.234593749999998</v>
      </c>
      <c r="I11" s="11" t="s">
        <v>24</v>
      </c>
      <c r="J11" s="9" t="s">
        <v>30</v>
      </c>
      <c r="K11">
        <v>9.1312500000000005E-3</v>
      </c>
      <c r="L11">
        <v>3.6525000000000002E-2</v>
      </c>
    </row>
    <row r="12" spans="1:12" x14ac:dyDescent="0.2">
      <c r="D12" s="11" t="s">
        <v>34</v>
      </c>
      <c r="E12" s="9" t="s">
        <v>39</v>
      </c>
      <c r="F12">
        <v>3.0437500000000002</v>
      </c>
      <c r="G12">
        <v>6.0875000000000004</v>
      </c>
      <c r="I12" s="11" t="s">
        <v>33</v>
      </c>
      <c r="J12" s="9" t="s">
        <v>30</v>
      </c>
      <c r="K12">
        <v>3.3351890625</v>
      </c>
      <c r="L12">
        <v>13.34075625</v>
      </c>
    </row>
    <row r="13" spans="1:12" ht="16" x14ac:dyDescent="0.2">
      <c r="I13" s="11" t="s">
        <v>34</v>
      </c>
      <c r="J13" s="9" t="s">
        <v>30</v>
      </c>
      <c r="K13" s="12">
        <v>0.91312499999999996</v>
      </c>
      <c r="L13" s="12">
        <v>3.6524999999999999</v>
      </c>
    </row>
    <row r="16" spans="1:12" x14ac:dyDescent="0.2">
      <c r="E16" s="8"/>
    </row>
    <row r="17" spans="5:10" x14ac:dyDescent="0.2">
      <c r="E17" s="8"/>
      <c r="J17" s="8"/>
    </row>
    <row r="18" spans="5:10" x14ac:dyDescent="0.2">
      <c r="E18" s="8"/>
      <c r="J18" s="8"/>
    </row>
    <row r="19" spans="5:10" x14ac:dyDescent="0.2">
      <c r="E19" s="8"/>
      <c r="J19" s="8"/>
    </row>
    <row r="20" spans="5:10" x14ac:dyDescent="0.2">
      <c r="E20" s="8"/>
      <c r="J20" s="8"/>
    </row>
    <row r="21" spans="5:10" x14ac:dyDescent="0.2">
      <c r="J21" s="8"/>
    </row>
    <row r="22" spans="5:10" x14ac:dyDescent="0.2">
      <c r="J22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/>
  </sheetViews>
  <sheetFormatPr baseColWidth="10" defaultColWidth="14.6640625" defaultRowHeight="15" x14ac:dyDescent="0.2"/>
  <sheetData>
    <row r="1" spans="1:2" ht="15" customHeight="1" x14ac:dyDescent="0.2">
      <c r="A1" s="10" t="s">
        <v>40</v>
      </c>
      <c r="B1" s="10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article_view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Daniel Schien</cp:lastModifiedBy>
  <cp:revision>103</cp:revision>
  <dcterms:created xsi:type="dcterms:W3CDTF">2020-04-23T17:14:05Z</dcterms:created>
  <dcterms:modified xsi:type="dcterms:W3CDTF">2023-02-09T16:47:56Z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