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python/teapot_scenarios/tests/"/>
    </mc:Choice>
  </mc:AlternateContent>
  <xr:revisionPtr revIDLastSave="0" documentId="13_ncr:1_{27003018-9D78-E34B-8E2D-B52E7B5E6C28}" xr6:coauthVersionLast="43" xr6:coauthVersionMax="43" xr10:uidLastSave="{00000000-0000-0000-0000-000000000000}"/>
  <bookViews>
    <workbookView xWindow="0" yWindow="460" windowWidth="38400" windowHeight="21140" xr2:uid="{00000000-000D-0000-FFFF-FFFF00000000}"/>
  </bookViews>
  <sheets>
    <sheet name="Sheet3" sheetId="1" r:id="rId1"/>
    <sheet name="hh IP data volume calcs" sheetId="2" r:id="rId2"/>
    <sheet name="changes" sheetId="3" r:id="rId3"/>
    <sheet name="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E7" i="2"/>
  <c r="B7" i="2"/>
  <c r="H6" i="2"/>
  <c r="C5" i="2"/>
  <c r="C4" i="2" s="1"/>
  <c r="D4" i="2"/>
  <c r="D7" i="2" s="1"/>
  <c r="H4" i="2" l="1"/>
  <c r="C7" i="2"/>
  <c r="H5" i="2"/>
</calcChain>
</file>

<file path=xl/sharedStrings.xml><?xml version="1.0" encoding="utf-8"?>
<sst xmlns="http://schemas.openxmlformats.org/spreadsheetml/2006/main" count="50" uniqueCount="44">
  <si>
    <t>variable</t>
  </si>
  <si>
    <t>31.7.18</t>
  </si>
  <si>
    <t>DS change all to lowercase</t>
  </si>
  <si>
    <t>output-string</t>
  </si>
  <si>
    <t>day and month</t>
  </si>
  <si>
    <t>scenario</t>
  </si>
  <si>
    <t>-06-01</t>
  </si>
  <si>
    <t>proportion_of_non_cable_hh_that_are_adsl_internet_hh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</si>
  <si>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</si>
  <si>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</si>
  <si>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</si>
  <si>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</si>
  <si>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</si>
  <si>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</si>
  <si>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</si>
  <si>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</si>
  <si>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</si>
  <si>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</si>
  <si>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</si>
  <si>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</si>
  <si>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</si>
  <si>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Based on mean values for 2106. Modelled as mean power per channel multipled by number of channels.</t>
  </si>
  <si>
    <t>Assume stable over time unless explicit scenario changes, e.g. reduction in number of TV channels</t>
  </si>
  <si>
    <t>interp</t>
  </si>
  <si>
    <t>linear</t>
  </si>
  <si>
    <t>2016 modelling</t>
  </si>
  <si>
    <t>version</t>
  </si>
  <si>
    <t>proportion_of_non_cable_hh_that_are_fibre_internet_hh</t>
  </si>
  <si>
    <t>proportion_of_non_cable_hh_that_are_4_5_g_internet_hh</t>
  </si>
  <si>
    <t>Example of Sources</t>
  </si>
  <si>
    <t>https://www.ispreview.co.uk/index.php/2018/04/building-uk-summary-fttp-broadband-rollouts-investment.html</t>
  </si>
  <si>
    <t>energy_intensity</t>
  </si>
  <si>
    <t>{"2016-01-01":100, "2036-01-01":50}</t>
  </si>
  <si>
    <t>J/bit</t>
  </si>
  <si>
    <t>data_volume</t>
  </si>
  <si>
    <t>exp</t>
  </si>
  <si>
    <t>bit</t>
  </si>
  <si>
    <t>exp_value</t>
  </si>
  <si>
    <t>J</t>
  </si>
  <si>
    <t>power</t>
  </si>
  <si>
    <t>W</t>
  </si>
  <si>
    <t>time</t>
  </si>
  <si>
    <t>s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</si>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</sst>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d&quot;/&quot;m&quot;/&quot;yy"/>
    <numFmt numFmtId="166" formatCode="&quot;$&quot;#,##0.00"/>
    <numFmt numFmtId="167" formatCode="d/m/yy"/>
    <numFmt numFmtId="168" formatCode="0.0000"/>
    <numFmt numFmtId="169" formatCode="d/m/yyyy"/>
  </numFmts>
  <fonts count="20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9"/>
      <name val="Menlo"/>
      <family val="2"/>
    </font>
    <font>
      <sz val="11"/>
      <name val="Calibri"/>
      <family val="2"/>
    </font>
    <font>
      <b/>
      <sz val="9"/>
      <name val="Arial"/>
      <family val="2"/>
    </font>
    <font>
      <sz val="11"/>
      <color rgb="FF000000"/>
      <name val="-webkit-standard"/>
    </font>
    <font>
      <sz val="9"/>
      <name val="Arial"/>
      <family val="2"/>
    </font>
    <font>
      <sz val="10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Inconsolata"/>
    </font>
    <font>
      <sz val="11"/>
      <color rgb="FF000000"/>
      <name val="Docs-Calibri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9"/>
      <color rgb="FFA9B7C6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vertical="top"/>
    </xf>
    <xf numFmtId="0" fontId="3" fillId="0" borderId="0" xfId="0" applyFont="1" applyAlignment="1"/>
    <xf numFmtId="0" fontId="1" fillId="0" borderId="0" xfId="0" applyFont="1" applyAlignment="1">
      <alignment vertical="top"/>
    </xf>
    <xf numFmtId="164" fontId="1" fillId="0" borderId="0" xfId="0" applyNumberFormat="1" applyFont="1" applyAlignment="1"/>
    <xf numFmtId="0" fontId="2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164" fontId="1" fillId="0" borderId="0" xfId="0" applyNumberFormat="1" applyFont="1"/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65" fontId="4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7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165" fontId="4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" fillId="4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166" fontId="1" fillId="0" borderId="0" xfId="0" applyNumberFormat="1" applyFont="1" applyAlignment="1">
      <alignment vertical="top"/>
    </xf>
    <xf numFmtId="0" fontId="9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0" fillId="0" borderId="0" xfId="0" applyFont="1" applyAlignment="1">
      <alignment vertical="top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165" fontId="4" fillId="5" borderId="0" xfId="0" applyNumberFormat="1" applyFont="1" applyFill="1" applyAlignment="1">
      <alignment horizontal="right" vertical="top"/>
    </xf>
    <xf numFmtId="167" fontId="1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/>
    <xf numFmtId="0" fontId="1" fillId="6" borderId="0" xfId="0" applyFont="1" applyFill="1" applyAlignment="1">
      <alignment vertical="top" wrapText="1"/>
    </xf>
    <xf numFmtId="0" fontId="11" fillId="0" borderId="0" xfId="0" applyFont="1" applyAlignment="1"/>
    <xf numFmtId="0" fontId="12" fillId="7" borderId="0" xfId="0" applyFont="1" applyFill="1" applyAlignment="1"/>
    <xf numFmtId="0" fontId="13" fillId="7" borderId="0" xfId="0" applyFont="1" applyFill="1" applyAlignment="1">
      <alignment horizontal="left"/>
    </xf>
    <xf numFmtId="168" fontId="1" fillId="0" borderId="0" xfId="0" applyNumberFormat="1" applyFont="1" applyAlignment="1">
      <alignment vertical="top"/>
    </xf>
    <xf numFmtId="11" fontId="1" fillId="0" borderId="0" xfId="0" applyNumberFormat="1" applyFont="1" applyAlignment="1">
      <alignment vertical="top"/>
    </xf>
    <xf numFmtId="14" fontId="14" fillId="0" borderId="4" xfId="0" applyNumberFormat="1" applyFont="1" applyBorder="1" applyAlignment="1">
      <alignment horizontal="right" vertical="top"/>
    </xf>
    <xf numFmtId="0" fontId="14" fillId="0" borderId="5" xfId="0" applyFont="1" applyBorder="1" applyAlignment="1">
      <alignment vertical="top"/>
    </xf>
    <xf numFmtId="0" fontId="14" fillId="0" borderId="0" xfId="0" applyFont="1" applyAlignment="1">
      <alignment horizontal="right" vertical="top"/>
    </xf>
    <xf numFmtId="14" fontId="1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 wrapText="1"/>
    </xf>
    <xf numFmtId="11" fontId="1" fillId="0" borderId="0" xfId="0" applyNumberFormat="1" applyFont="1" applyAlignment="1">
      <alignment vertical="top"/>
    </xf>
    <xf numFmtId="11" fontId="1" fillId="4" borderId="0" xfId="0" applyNumberFormat="1" applyFont="1" applyFill="1" applyAlignment="1">
      <alignment vertical="top"/>
    </xf>
    <xf numFmtId="14" fontId="14" fillId="4" borderId="4" xfId="0" applyNumberFormat="1" applyFont="1" applyFill="1" applyBorder="1" applyAlignment="1">
      <alignment horizontal="right" vertical="top"/>
    </xf>
    <xf numFmtId="0" fontId="10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11" fontId="14" fillId="0" borderId="0" xfId="0" applyNumberFormat="1" applyFont="1" applyAlignment="1">
      <alignment horizontal="right" vertical="top"/>
    </xf>
    <xf numFmtId="0" fontId="1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169" fontId="1" fillId="0" borderId="0" xfId="0" applyNumberFormat="1" applyFont="1" applyAlignment="1">
      <alignment vertical="top"/>
    </xf>
    <xf numFmtId="0" fontId="15" fillId="0" borderId="5" xfId="0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/>
    </xf>
    <xf numFmtId="169" fontId="14" fillId="0" borderId="0" xfId="0" applyNumberFormat="1" applyFont="1" applyAlignment="1">
      <alignment horizontal="right" vertical="top"/>
    </xf>
    <xf numFmtId="0" fontId="17" fillId="0" borderId="5" xfId="0" applyFont="1" applyBorder="1" applyAlignment="1">
      <alignment vertical="top"/>
    </xf>
    <xf numFmtId="0" fontId="1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14" fillId="7" borderId="0" xfId="0" applyFont="1" applyFill="1" applyAlignment="1">
      <alignment horizontal="left"/>
    </xf>
    <xf numFmtId="0" fontId="14" fillId="0" borderId="5" xfId="0" applyFont="1" applyBorder="1" applyAlignment="1">
      <alignment vertical="top"/>
    </xf>
    <xf numFmtId="0" fontId="14" fillId="0" borderId="0" xfId="0" applyFont="1" applyAlignment="1">
      <alignment vertical="top" wrapText="1"/>
    </xf>
    <xf numFmtId="14" fontId="14" fillId="0" borderId="0" xfId="0" applyNumberFormat="1" applyFont="1" applyAlignment="1">
      <alignment horizontal="right" vertical="top"/>
    </xf>
    <xf numFmtId="0" fontId="14" fillId="4" borderId="5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169" fontId="4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14" fillId="4" borderId="0" xfId="0" applyFont="1" applyFill="1" applyAlignment="1">
      <alignment horizontal="right" vertical="top"/>
    </xf>
    <xf numFmtId="0" fontId="14" fillId="0" borderId="0" xfId="0" applyFont="1" applyAlignment="1">
      <alignment horizontal="left" vertical="top"/>
    </xf>
    <xf numFmtId="0" fontId="4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4" fillId="5" borderId="0" xfId="0" applyFont="1" applyFill="1" applyAlignment="1">
      <alignment horizontal="right" vertical="top"/>
    </xf>
    <xf numFmtId="0" fontId="4" fillId="5" borderId="0" xfId="0" applyFont="1" applyFill="1" applyAlignment="1">
      <alignment vertical="top"/>
    </xf>
    <xf numFmtId="169" fontId="4" fillId="5" borderId="0" xfId="0" applyNumberFormat="1" applyFont="1" applyFill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0" xfId="0" applyFont="1" applyFill="1" applyAlignment="1">
      <alignment vertical="top"/>
    </xf>
    <xf numFmtId="0" fontId="1" fillId="5" borderId="0" xfId="0" applyFont="1" applyFill="1" applyAlignment="1">
      <alignment wrapText="1"/>
    </xf>
    <xf numFmtId="0" fontId="4" fillId="5" borderId="5" xfId="0" applyFont="1" applyFill="1" applyBorder="1" applyAlignment="1">
      <alignment vertical="top"/>
    </xf>
    <xf numFmtId="0" fontId="4" fillId="5" borderId="0" xfId="0" applyFont="1" applyFill="1" applyAlignment="1">
      <alignment vertical="top" wrapText="1"/>
    </xf>
    <xf numFmtId="0" fontId="19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preview.co.uk/index.php/2018/04/building-uk-summary-fttp-broadband-rollouts-investm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3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14.5" defaultRowHeight="15" customHeight="1"/>
  <cols>
    <col min="1" max="1" width="47.83203125" customWidth="1"/>
    <col min="2" max="2" width="8.1640625" customWidth="1"/>
    <col min="4" max="4" width="11.5" customWidth="1"/>
    <col min="5" max="5" width="23.1640625" customWidth="1"/>
    <col min="8" max="8" width="17.5" customWidth="1"/>
    <col min="12" max="12" width="22.33203125" customWidth="1"/>
    <col min="13" max="13" width="49.33203125" customWidth="1"/>
    <col min="15" max="15" width="72.5" customWidth="1"/>
  </cols>
  <sheetData>
    <row r="1" spans="1:26" ht="16">
      <c r="A1" s="2" t="s">
        <v>0</v>
      </c>
      <c r="B1" s="6" t="s">
        <v>5</v>
      </c>
      <c r="C1" s="7" t="s">
        <v>8</v>
      </c>
      <c r="D1" s="8" t="s">
        <v>9</v>
      </c>
      <c r="E1" s="9" t="s">
        <v>10</v>
      </c>
      <c r="F1" s="7" t="s">
        <v>11</v>
      </c>
      <c r="G1" s="7" t="s">
        <v>12</v>
      </c>
      <c r="H1" s="7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2" t="s">
        <v>18</v>
      </c>
      <c r="N1" s="13" t="s">
        <v>19</v>
      </c>
      <c r="O1" s="14" t="s">
        <v>20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">
      <c r="A2" s="16"/>
      <c r="B2" s="15"/>
      <c r="C2" s="17"/>
      <c r="D2" s="4"/>
      <c r="E2" s="4"/>
      <c r="F2" s="4"/>
      <c r="G2" s="4"/>
      <c r="H2" s="4"/>
      <c r="I2" s="18"/>
      <c r="J2" s="4"/>
      <c r="K2" s="15"/>
      <c r="L2" s="4"/>
      <c r="M2" s="19"/>
      <c r="N2" s="15"/>
      <c r="O2" s="19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2">
      <c r="A3" s="20"/>
      <c r="B3" s="21"/>
      <c r="C3" s="22"/>
      <c r="D3" s="23"/>
      <c r="E3" s="23"/>
      <c r="F3" s="23"/>
      <c r="G3" s="23"/>
      <c r="H3" s="23"/>
      <c r="I3" s="24"/>
      <c r="J3" s="23"/>
      <c r="K3" s="21"/>
      <c r="L3" s="23"/>
      <c r="M3" s="25" t="s">
        <v>21</v>
      </c>
      <c r="N3" s="21"/>
      <c r="O3" s="26" t="s">
        <v>22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">
      <c r="A4" s="16" t="s">
        <v>31</v>
      </c>
      <c r="B4" s="15"/>
      <c r="C4" s="106" t="s">
        <v>35</v>
      </c>
      <c r="E4">
        <v>100</v>
      </c>
      <c r="F4" s="15">
        <v>-0.1</v>
      </c>
      <c r="G4" s="15">
        <v>0.1</v>
      </c>
      <c r="H4" s="15">
        <v>0.1</v>
      </c>
      <c r="I4" s="18">
        <v>42370</v>
      </c>
      <c r="J4" s="15" t="s">
        <v>33</v>
      </c>
      <c r="M4" s="28"/>
      <c r="N4" s="15"/>
      <c r="O4" s="28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2">
      <c r="A5" s="105" t="s">
        <v>34</v>
      </c>
      <c r="B5" s="15"/>
      <c r="C5" s="27" t="s">
        <v>23</v>
      </c>
      <c r="D5" s="14" t="s">
        <v>24</v>
      </c>
      <c r="E5" s="14" t="s">
        <v>32</v>
      </c>
      <c r="F5" s="4">
        <v>-0.1</v>
      </c>
      <c r="G5" s="15">
        <v>0.1</v>
      </c>
      <c r="H5" s="4">
        <v>0.1</v>
      </c>
      <c r="I5" s="18">
        <v>42370</v>
      </c>
      <c r="J5" s="4" t="s">
        <v>36</v>
      </c>
      <c r="K5" s="15"/>
      <c r="L5" s="4" t="s">
        <v>25</v>
      </c>
      <c r="M5" s="19"/>
      <c r="N5" s="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6"/>
      <c r="B6" s="15"/>
      <c r="C6" s="17"/>
      <c r="D6" s="4"/>
      <c r="E6" s="4"/>
      <c r="F6" s="4"/>
      <c r="G6" s="15"/>
      <c r="H6" s="4"/>
      <c r="I6" s="18"/>
      <c r="J6" s="15"/>
      <c r="K6" s="15"/>
      <c r="L6" s="4"/>
      <c r="M6" s="19"/>
      <c r="N6" s="4"/>
      <c r="O6" s="19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6">
      <c r="A7" s="20"/>
      <c r="B7" s="21"/>
      <c r="C7" s="22"/>
      <c r="D7" s="23"/>
      <c r="E7" s="23"/>
      <c r="F7" s="23"/>
      <c r="G7" s="23"/>
      <c r="H7" s="23"/>
      <c r="I7" s="24"/>
      <c r="J7" s="23"/>
      <c r="K7" s="21"/>
      <c r="L7" s="23"/>
      <c r="M7" s="25"/>
      <c r="N7" s="21"/>
      <c r="O7" s="25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">
      <c r="A8" s="16" t="s">
        <v>37</v>
      </c>
      <c r="B8" s="15"/>
      <c r="C8" s="27" t="s">
        <v>35</v>
      </c>
      <c r="D8" s="14"/>
      <c r="E8" s="14">
        <v>10</v>
      </c>
      <c r="F8" s="4">
        <v>-0.1</v>
      </c>
      <c r="G8" s="4">
        <v>0.1</v>
      </c>
      <c r="H8" s="4">
        <v>0</v>
      </c>
      <c r="I8" s="18">
        <v>42736</v>
      </c>
      <c r="J8" s="15" t="s">
        <v>38</v>
      </c>
      <c r="K8" s="15"/>
      <c r="L8" s="4"/>
      <c r="M8" s="19"/>
      <c r="N8" s="4"/>
      <c r="O8" s="19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6">
      <c r="A9" s="16" t="s">
        <v>39</v>
      </c>
      <c r="B9" s="15"/>
      <c r="C9" s="27" t="s">
        <v>35</v>
      </c>
      <c r="D9" s="19"/>
      <c r="E9" s="19">
        <v>10</v>
      </c>
      <c r="F9" s="15">
        <v>-0.1</v>
      </c>
      <c r="G9" s="15">
        <v>0.1</v>
      </c>
      <c r="H9" s="15">
        <v>0</v>
      </c>
      <c r="I9" s="18">
        <v>42736</v>
      </c>
      <c r="J9" s="15" t="s">
        <v>40</v>
      </c>
      <c r="K9" s="34"/>
      <c r="L9" s="30"/>
      <c r="M9" s="32"/>
      <c r="N9" s="34"/>
      <c r="O9" s="35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">
      <c r="A10" s="16" t="s">
        <v>41</v>
      </c>
      <c r="B10" s="15"/>
      <c r="C10" s="27" t="s">
        <v>35</v>
      </c>
      <c r="D10" s="19"/>
      <c r="E10" s="19">
        <v>10</v>
      </c>
      <c r="F10" s="15">
        <v>-0.1</v>
      </c>
      <c r="G10" s="15">
        <v>0.1</v>
      </c>
      <c r="H10" s="15">
        <v>0</v>
      </c>
      <c r="I10" s="18">
        <v>42736</v>
      </c>
      <c r="J10" s="15" t="s">
        <v>42</v>
      </c>
      <c r="K10" s="15"/>
      <c r="L10" s="4"/>
      <c r="M10" s="19"/>
      <c r="N10" s="4"/>
      <c r="O10" s="19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6">
      <c r="A11" s="29"/>
      <c r="B11" s="30"/>
      <c r="C11" s="31"/>
      <c r="D11" s="32"/>
      <c r="E11" s="32"/>
      <c r="F11" s="30"/>
      <c r="G11" s="30"/>
      <c r="H11" s="30"/>
      <c r="I11" s="33"/>
      <c r="J11" s="34"/>
      <c r="K11" s="34"/>
      <c r="L11" s="30"/>
      <c r="M11" s="32"/>
      <c r="N11" s="34"/>
      <c r="O11" s="35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">
      <c r="A12" s="16" t="s">
        <v>39</v>
      </c>
      <c r="B12" s="15" t="s">
        <v>43</v>
      </c>
      <c r="C12" s="27" t="s">
        <v>35</v>
      </c>
      <c r="D12" s="19"/>
      <c r="E12" s="19">
        <v>15</v>
      </c>
      <c r="F12" s="15">
        <v>-0.1</v>
      </c>
      <c r="G12" s="15">
        <v>0.1</v>
      </c>
      <c r="H12" s="15">
        <v>0</v>
      </c>
      <c r="I12" s="18">
        <v>42736</v>
      </c>
      <c r="J12" s="15" t="s">
        <v>40</v>
      </c>
      <c r="K12" s="15"/>
      <c r="L12" s="4"/>
      <c r="M12" s="19"/>
      <c r="N12" s="15"/>
      <c r="O12" s="19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6">
      <c r="A13" s="16"/>
      <c r="B13" s="15"/>
      <c r="C13" s="27"/>
      <c r="D13" s="14"/>
      <c r="E13" s="14"/>
      <c r="F13" s="4"/>
      <c r="G13" s="4"/>
      <c r="H13" s="4"/>
      <c r="I13" s="18"/>
      <c r="J13" s="4"/>
      <c r="K13" s="15"/>
      <c r="L13" s="4"/>
      <c r="M13" s="19"/>
      <c r="N13" s="15"/>
      <c r="O13" s="19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6">
      <c r="A14" s="16"/>
      <c r="B14" s="15"/>
      <c r="C14" s="27"/>
      <c r="D14" s="14"/>
      <c r="E14" s="14"/>
      <c r="F14" s="4"/>
      <c r="G14" s="4"/>
      <c r="H14" s="4"/>
      <c r="I14" s="18"/>
      <c r="J14" s="4"/>
      <c r="K14" s="15"/>
      <c r="L14" s="4"/>
      <c r="M14" s="19"/>
      <c r="N14" s="15"/>
      <c r="O14" s="1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6">
      <c r="A15" s="16"/>
      <c r="B15" s="15"/>
      <c r="C15" s="27"/>
      <c r="D15" s="14"/>
      <c r="E15" s="14"/>
      <c r="F15" s="4"/>
      <c r="G15" s="4"/>
      <c r="H15" s="4"/>
      <c r="I15" s="18"/>
      <c r="J15" s="4"/>
      <c r="K15" s="15"/>
      <c r="L15" s="4"/>
      <c r="M15" s="37"/>
      <c r="O15" s="19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6">
      <c r="A16" s="16"/>
      <c r="B16" s="15"/>
      <c r="C16" s="27"/>
      <c r="D16" s="14"/>
      <c r="E16" s="4"/>
      <c r="F16" s="15"/>
      <c r="G16" s="15"/>
      <c r="H16" s="15"/>
      <c r="I16" s="18"/>
      <c r="J16" s="15"/>
      <c r="K16" s="15"/>
      <c r="L16" s="15"/>
      <c r="M16" s="19"/>
      <c r="N16" s="15"/>
      <c r="O16" s="19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6">
      <c r="A17" s="16"/>
      <c r="B17" s="15"/>
      <c r="C17" s="27"/>
      <c r="D17" s="14"/>
      <c r="E17" s="14"/>
      <c r="F17" s="4"/>
      <c r="G17" s="4"/>
      <c r="H17" s="4"/>
      <c r="I17" s="18"/>
      <c r="J17" s="15"/>
      <c r="K17" s="15"/>
      <c r="L17" s="4"/>
      <c r="M17" s="19"/>
      <c r="N17" s="15"/>
      <c r="O17" s="19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6">
      <c r="A18" s="38"/>
      <c r="B18" s="30"/>
      <c r="C18" s="31"/>
      <c r="D18" s="32"/>
      <c r="E18" s="32"/>
      <c r="F18" s="30"/>
      <c r="G18" s="30"/>
      <c r="H18" s="30"/>
      <c r="I18" s="33"/>
      <c r="J18" s="34"/>
      <c r="K18" s="34"/>
      <c r="L18" s="30"/>
      <c r="M18" s="32"/>
      <c r="N18" s="34"/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">
      <c r="A19" s="16"/>
      <c r="B19" s="15"/>
      <c r="C19" s="27"/>
      <c r="D19" s="14"/>
      <c r="E19" s="14"/>
      <c r="F19" s="4"/>
      <c r="G19" s="4"/>
      <c r="H19" s="4"/>
      <c r="I19" s="18"/>
      <c r="J19" s="15"/>
      <c r="K19" s="15"/>
      <c r="L19" s="4"/>
      <c r="M19" s="19"/>
      <c r="N19" s="15"/>
      <c r="O19" s="19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6">
      <c r="A20" s="38"/>
      <c r="B20" s="30"/>
      <c r="C20" s="31"/>
      <c r="D20" s="32"/>
      <c r="E20" s="32"/>
      <c r="F20" s="30"/>
      <c r="G20" s="30"/>
      <c r="H20" s="30"/>
      <c r="I20" s="33"/>
      <c r="J20" s="34"/>
      <c r="K20" s="34"/>
      <c r="L20" s="30"/>
      <c r="M20" s="32"/>
      <c r="N20" s="34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6">
      <c r="A21" s="15"/>
      <c r="B21" s="15"/>
      <c r="C21" s="27"/>
      <c r="D21" s="14"/>
      <c r="E21" s="15"/>
      <c r="F21" s="15"/>
      <c r="G21" s="15"/>
      <c r="H21" s="15"/>
      <c r="I21" s="18"/>
      <c r="J21" s="15"/>
      <c r="K21" s="15"/>
      <c r="L21" s="15"/>
      <c r="M21" s="19"/>
      <c r="N21" s="15"/>
      <c r="O21" s="19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6">
      <c r="A22" s="16"/>
      <c r="B22" s="15"/>
      <c r="C22" s="27"/>
      <c r="D22" s="14"/>
      <c r="E22" s="14"/>
      <c r="F22" s="4"/>
      <c r="G22" s="4"/>
      <c r="H22" s="4"/>
      <c r="I22" s="18"/>
      <c r="J22" s="15"/>
      <c r="K22" s="15"/>
      <c r="L22" s="4"/>
      <c r="M22" s="19"/>
      <c r="N22" s="15"/>
      <c r="O22" s="19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6">
      <c r="A23" s="16"/>
      <c r="B23" s="15"/>
      <c r="C23" s="27"/>
      <c r="D23" s="14"/>
      <c r="E23" s="14"/>
      <c r="F23" s="4"/>
      <c r="G23" s="4"/>
      <c r="H23" s="4"/>
      <c r="I23" s="18"/>
      <c r="J23" s="15"/>
      <c r="K23" s="15"/>
      <c r="L23" s="4"/>
      <c r="M23" s="19"/>
      <c r="N23" s="39"/>
      <c r="O23" s="19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6">
      <c r="A24" s="16"/>
      <c r="B24" s="15"/>
      <c r="C24" s="17"/>
      <c r="D24" s="4"/>
      <c r="E24" s="4"/>
      <c r="F24" s="4"/>
      <c r="G24" s="4"/>
      <c r="H24" s="4"/>
      <c r="I24" s="18"/>
      <c r="J24" s="15"/>
      <c r="K24" s="15"/>
      <c r="L24" s="4"/>
      <c r="M24" s="19"/>
      <c r="N24" s="39"/>
      <c r="O24" s="19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40"/>
      <c r="N25" s="20"/>
      <c r="O25" s="4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6">
      <c r="A26" s="16"/>
      <c r="B26" s="15"/>
      <c r="C26" s="17"/>
      <c r="D26" s="4"/>
      <c r="E26" s="4"/>
      <c r="F26" s="4"/>
      <c r="G26" s="4"/>
      <c r="H26" s="4"/>
      <c r="I26" s="18"/>
      <c r="J26" s="15"/>
      <c r="K26" s="15"/>
      <c r="L26" s="4"/>
      <c r="M26" s="19"/>
      <c r="N26" s="39"/>
      <c r="O26" s="19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6">
      <c r="A27" s="36"/>
      <c r="B27" s="15"/>
      <c r="C27" s="27"/>
      <c r="D27" s="14"/>
      <c r="E27" s="14"/>
      <c r="F27" s="4"/>
      <c r="G27" s="4"/>
      <c r="H27" s="4"/>
      <c r="I27" s="18"/>
      <c r="J27" s="15"/>
      <c r="K27" s="15"/>
      <c r="L27" s="4"/>
      <c r="M27" s="19"/>
      <c r="N27" s="39"/>
      <c r="O27" s="19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6">
      <c r="A28" s="36"/>
      <c r="B28" s="15"/>
      <c r="C28" s="27"/>
      <c r="D28" s="14"/>
      <c r="E28" s="14"/>
      <c r="F28" s="4"/>
      <c r="G28" s="4"/>
      <c r="H28" s="4"/>
      <c r="I28" s="18"/>
      <c r="J28" s="15"/>
      <c r="K28" s="15"/>
      <c r="L28" s="4"/>
      <c r="M28" s="19"/>
      <c r="N28" s="39"/>
      <c r="O28" s="19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6">
      <c r="A29" s="36"/>
      <c r="B29" s="15"/>
      <c r="C29" s="27"/>
      <c r="D29" s="14"/>
      <c r="E29" s="14"/>
      <c r="F29" s="4"/>
      <c r="G29" s="4"/>
      <c r="H29" s="4"/>
      <c r="I29" s="18"/>
      <c r="J29" s="15"/>
      <c r="K29" s="15"/>
      <c r="L29" s="4"/>
      <c r="M29" s="19"/>
      <c r="N29" s="39"/>
      <c r="O29" s="19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6">
      <c r="A30" s="36"/>
      <c r="B30" s="15"/>
      <c r="C30" s="27"/>
      <c r="D30" s="14"/>
      <c r="E30" s="14"/>
      <c r="F30" s="4"/>
      <c r="G30" s="4"/>
      <c r="H30" s="4"/>
      <c r="I30" s="18"/>
      <c r="J30" s="42"/>
      <c r="K30" s="15"/>
      <c r="L30" s="4"/>
      <c r="M30" s="19"/>
      <c r="N30" s="39"/>
      <c r="O30" s="19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6">
      <c r="A31" s="16"/>
      <c r="B31" s="15"/>
      <c r="C31" s="17"/>
      <c r="D31" s="4"/>
      <c r="E31" s="4"/>
      <c r="F31" s="4"/>
      <c r="G31" s="4"/>
      <c r="H31" s="4"/>
      <c r="I31" s="18"/>
      <c r="J31" s="15"/>
      <c r="K31" s="15"/>
      <c r="L31" s="4"/>
      <c r="M31" s="19"/>
      <c r="N31" s="39"/>
      <c r="O31" s="19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6">
      <c r="A33" s="36"/>
      <c r="B33" s="15"/>
      <c r="C33" s="27"/>
      <c r="D33" s="14"/>
      <c r="E33" s="14"/>
      <c r="F33" s="4"/>
      <c r="G33" s="4"/>
      <c r="H33" s="4"/>
      <c r="I33" s="18"/>
      <c r="J33" s="4"/>
      <c r="K33" s="15"/>
      <c r="L33" s="4"/>
      <c r="M33" s="19"/>
      <c r="N33" s="39"/>
      <c r="O33" s="19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">
      <c r="A34" s="36"/>
      <c r="B34" s="15"/>
      <c r="C34" s="27"/>
      <c r="D34" s="14"/>
      <c r="E34" s="14"/>
      <c r="F34" s="4"/>
      <c r="G34" s="4"/>
      <c r="H34" s="4"/>
      <c r="I34" s="18"/>
      <c r="J34" s="4"/>
      <c r="K34" s="15"/>
      <c r="L34" s="4"/>
      <c r="M34" s="19"/>
      <c r="N34" s="39"/>
      <c r="O34" s="19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">
      <c r="A35" s="36"/>
      <c r="B35" s="15"/>
      <c r="C35" s="27"/>
      <c r="D35" s="14"/>
      <c r="E35" s="14"/>
      <c r="F35" s="4"/>
      <c r="G35" s="4"/>
      <c r="H35" s="4"/>
      <c r="I35" s="18"/>
      <c r="J35" s="4"/>
      <c r="K35" s="15"/>
      <c r="L35" s="4"/>
      <c r="M35" s="19"/>
      <c r="N35" s="39"/>
      <c r="O35" s="19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">
      <c r="A36" s="16"/>
      <c r="B36" s="15"/>
      <c r="C36" s="17"/>
      <c r="D36" s="4"/>
      <c r="E36" s="4"/>
      <c r="F36" s="4"/>
      <c r="G36" s="4"/>
      <c r="H36" s="4"/>
      <c r="I36" s="18"/>
      <c r="J36" s="15"/>
      <c r="K36" s="15"/>
      <c r="L36" s="4"/>
      <c r="M36" s="19"/>
      <c r="N36" s="39"/>
      <c r="O36" s="19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">
      <c r="A37" s="36"/>
      <c r="B37" s="15"/>
      <c r="C37" s="27"/>
      <c r="D37" s="14"/>
      <c r="E37" s="14"/>
      <c r="F37" s="4"/>
      <c r="G37" s="4"/>
      <c r="H37" s="4"/>
      <c r="I37" s="18"/>
      <c r="J37" s="4"/>
      <c r="K37" s="15"/>
      <c r="L37" s="4"/>
      <c r="M37" s="19"/>
      <c r="N37" s="39"/>
      <c r="O37" s="19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">
      <c r="A38" s="36"/>
      <c r="B38" s="15"/>
      <c r="C38" s="27"/>
      <c r="D38" s="14"/>
      <c r="E38" s="14"/>
      <c r="F38" s="4"/>
      <c r="G38" s="4"/>
      <c r="H38" s="4"/>
      <c r="I38" s="18"/>
      <c r="J38" s="4"/>
      <c r="K38" s="15"/>
      <c r="L38" s="4"/>
      <c r="M38" s="19"/>
      <c r="N38" s="39"/>
      <c r="O38" s="19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">
      <c r="A39" s="16"/>
      <c r="B39" s="15"/>
      <c r="C39" s="17"/>
      <c r="D39" s="4"/>
      <c r="E39" s="4"/>
      <c r="F39" s="4"/>
      <c r="G39" s="4"/>
      <c r="H39" s="4"/>
      <c r="I39" s="18"/>
      <c r="J39" s="15"/>
      <c r="K39" s="15"/>
      <c r="L39" s="4"/>
      <c r="M39" s="19"/>
      <c r="N39" s="39"/>
      <c r="O39" s="19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">
      <c r="A40" s="36"/>
      <c r="B40" s="15"/>
      <c r="C40" s="27"/>
      <c r="D40" s="14"/>
      <c r="E40" s="14"/>
      <c r="F40" s="4"/>
      <c r="G40" s="4"/>
      <c r="H40" s="4"/>
      <c r="I40" s="18"/>
      <c r="J40" s="15"/>
      <c r="K40" s="15"/>
      <c r="L40" s="4"/>
      <c r="M40" s="19"/>
      <c r="N40" s="39"/>
      <c r="O40" s="19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">
      <c r="A41" s="36"/>
      <c r="B41" s="15"/>
      <c r="C41" s="27"/>
      <c r="D41" s="14"/>
      <c r="E41" s="14"/>
      <c r="F41" s="4"/>
      <c r="G41" s="4"/>
      <c r="H41" s="4"/>
      <c r="I41" s="18"/>
      <c r="J41" s="15"/>
      <c r="K41" s="15"/>
      <c r="L41" s="4"/>
      <c r="M41" s="19"/>
      <c r="N41" s="39"/>
      <c r="O41" s="19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">
      <c r="A42" s="36"/>
      <c r="B42" s="15"/>
      <c r="C42" s="27"/>
      <c r="D42" s="14"/>
      <c r="E42" s="14"/>
      <c r="F42" s="4"/>
      <c r="G42" s="4"/>
      <c r="H42" s="4"/>
      <c r="I42" s="18"/>
      <c r="J42" s="15"/>
      <c r="K42" s="15"/>
      <c r="L42" s="4"/>
      <c r="M42" s="19"/>
      <c r="N42" s="39"/>
      <c r="O42" s="19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">
      <c r="A43" s="36"/>
      <c r="B43" s="15"/>
      <c r="C43" s="17"/>
      <c r="D43" s="4"/>
      <c r="E43" s="4"/>
      <c r="F43" s="4"/>
      <c r="G43" s="4"/>
      <c r="H43" s="4"/>
      <c r="I43" s="18"/>
      <c r="J43" s="15"/>
      <c r="K43" s="15"/>
      <c r="L43" s="4"/>
      <c r="M43" s="19"/>
      <c r="N43" s="39"/>
      <c r="O43" s="19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43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45"/>
      <c r="O44" s="46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6">
      <c r="A45" s="16"/>
      <c r="B45" s="15"/>
      <c r="C45" s="17"/>
      <c r="D45" s="4"/>
      <c r="F45" s="4"/>
      <c r="G45" s="4"/>
      <c r="H45" s="4"/>
      <c r="I45" s="18"/>
      <c r="J45" s="15"/>
      <c r="K45" s="15"/>
      <c r="L45" s="4"/>
      <c r="M45" s="19"/>
      <c r="N45" s="15"/>
      <c r="O45" s="19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">
      <c r="A46" s="36"/>
      <c r="C46" s="27"/>
      <c r="D46" s="14"/>
      <c r="E46" s="14"/>
      <c r="F46" s="4"/>
      <c r="G46" s="4"/>
      <c r="H46" s="4"/>
      <c r="I46" s="18"/>
      <c r="J46" s="4"/>
      <c r="K46" s="15"/>
      <c r="L46" s="4"/>
      <c r="M46" s="19"/>
      <c r="N46" s="15"/>
      <c r="O46" s="19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">
      <c r="A47" s="36"/>
      <c r="C47" s="27"/>
      <c r="D47" s="14"/>
      <c r="E47" s="14"/>
      <c r="F47" s="4"/>
      <c r="G47" s="4"/>
      <c r="H47" s="4"/>
      <c r="I47" s="18"/>
      <c r="J47" s="15"/>
      <c r="K47" s="15"/>
      <c r="L47" s="4"/>
      <c r="M47" s="19"/>
      <c r="N47" s="15"/>
      <c r="O47" s="1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">
      <c r="A48" s="36"/>
      <c r="C48" s="27"/>
      <c r="D48" s="14"/>
      <c r="E48" s="14"/>
      <c r="F48" s="4"/>
      <c r="G48" s="4"/>
      <c r="H48" s="4"/>
      <c r="I48" s="18"/>
      <c r="J48" s="15"/>
      <c r="K48" s="15"/>
      <c r="L48" s="4"/>
      <c r="M48" s="19"/>
      <c r="N48" s="15"/>
      <c r="O48" s="19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6">
      <c r="C49" s="17"/>
      <c r="D49" s="4"/>
      <c r="E49" s="4"/>
      <c r="F49" s="4"/>
      <c r="G49" s="4"/>
      <c r="H49" s="4"/>
      <c r="I49" s="18"/>
      <c r="J49" s="15"/>
      <c r="K49" s="15"/>
      <c r="L49" s="4"/>
      <c r="M49" s="19"/>
      <c r="N49" s="15"/>
      <c r="O49" s="19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4"/>
      <c r="N50" s="43"/>
      <c r="O50" s="44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6">
      <c r="C51" s="17"/>
      <c r="D51" s="4"/>
      <c r="E51" s="4"/>
      <c r="F51" s="4"/>
      <c r="G51" s="4"/>
      <c r="H51" s="4"/>
      <c r="I51" s="18"/>
      <c r="J51" s="15"/>
      <c r="K51" s="15"/>
      <c r="L51" s="4"/>
      <c r="M51" s="19"/>
      <c r="N51" s="15"/>
      <c r="O51" s="19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6">
      <c r="A52" s="1"/>
      <c r="C52" s="27"/>
      <c r="D52" s="14"/>
      <c r="E52" s="14"/>
      <c r="F52" s="4"/>
      <c r="G52" s="4"/>
      <c r="H52" s="4"/>
      <c r="I52" s="18"/>
      <c r="J52" s="4"/>
      <c r="K52" s="15"/>
      <c r="L52" s="4"/>
      <c r="M52" s="19"/>
      <c r="N52" s="15"/>
      <c r="O52" s="19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6">
      <c r="C53" s="17"/>
      <c r="D53" s="4"/>
      <c r="E53" s="4"/>
      <c r="F53" s="4"/>
      <c r="G53" s="4"/>
      <c r="H53" s="4"/>
      <c r="I53" s="18"/>
      <c r="J53" s="15"/>
      <c r="K53" s="15"/>
      <c r="L53" s="4"/>
      <c r="M53" s="19"/>
      <c r="N53" s="15"/>
      <c r="O53" s="19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6">
      <c r="C54" s="17"/>
      <c r="D54" s="4"/>
      <c r="E54" s="4"/>
      <c r="F54" s="4"/>
      <c r="G54" s="4"/>
      <c r="H54" s="4"/>
      <c r="I54" s="18"/>
      <c r="J54" s="15"/>
      <c r="K54" s="15"/>
      <c r="L54" s="4"/>
      <c r="M54" s="19"/>
      <c r="N54" s="15"/>
      <c r="O54" s="19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6">
      <c r="C55" s="17"/>
      <c r="D55" s="4"/>
      <c r="E55" s="4"/>
      <c r="F55" s="4"/>
      <c r="G55" s="4"/>
      <c r="H55" s="4"/>
      <c r="I55" s="18"/>
      <c r="J55" s="15"/>
      <c r="K55" s="15"/>
      <c r="L55" s="4"/>
      <c r="M55" s="19"/>
      <c r="N55" s="15"/>
      <c r="O55" s="19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4"/>
      <c r="N56" s="43"/>
      <c r="O56" s="44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6">
      <c r="C57" s="17"/>
      <c r="D57" s="4"/>
      <c r="E57" s="4"/>
      <c r="F57" s="4"/>
      <c r="G57" s="4"/>
      <c r="H57" s="4"/>
      <c r="I57" s="18"/>
      <c r="J57" s="15"/>
      <c r="K57" s="15"/>
      <c r="L57" s="4"/>
      <c r="M57" s="19"/>
      <c r="N57" s="15"/>
      <c r="O57" s="19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6">
      <c r="A58" s="1"/>
      <c r="C58" s="27"/>
      <c r="D58" s="14"/>
      <c r="E58" s="14"/>
      <c r="F58" s="4"/>
      <c r="G58" s="4"/>
      <c r="H58" s="4"/>
      <c r="I58" s="18"/>
      <c r="J58" s="4"/>
      <c r="K58" s="15"/>
      <c r="L58" s="47"/>
      <c r="M58" s="14"/>
      <c r="N58" s="15"/>
      <c r="O58" s="19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6">
      <c r="A59" s="1"/>
      <c r="C59" s="27"/>
      <c r="D59" s="14"/>
      <c r="E59" s="14"/>
      <c r="F59" s="4"/>
      <c r="G59" s="4"/>
      <c r="H59" s="4"/>
      <c r="I59" s="18"/>
      <c r="J59" s="15"/>
      <c r="K59" s="15"/>
      <c r="L59" s="4"/>
      <c r="M59" s="14"/>
      <c r="N59" s="15"/>
      <c r="O59" s="19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6">
      <c r="A60" s="1"/>
      <c r="C60" s="27"/>
      <c r="D60" s="14"/>
      <c r="E60" s="14"/>
      <c r="F60" s="4"/>
      <c r="G60" s="4"/>
      <c r="H60" s="4"/>
      <c r="I60" s="18"/>
      <c r="J60" s="15"/>
      <c r="K60" s="15"/>
      <c r="L60" s="4"/>
      <c r="M60" s="19"/>
      <c r="N60" s="15"/>
      <c r="O60" s="19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6">
      <c r="A61" s="1"/>
      <c r="C61" s="27"/>
      <c r="D61" s="14"/>
      <c r="E61" s="14"/>
      <c r="F61" s="4"/>
      <c r="G61" s="4"/>
      <c r="H61" s="4"/>
      <c r="I61" s="18"/>
      <c r="J61" s="15"/>
      <c r="K61" s="15"/>
      <c r="L61" s="4"/>
      <c r="M61" s="19"/>
      <c r="N61" s="15"/>
      <c r="O61" s="19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6">
      <c r="A62" s="1"/>
      <c r="C62" s="27"/>
      <c r="D62" s="14"/>
      <c r="E62" s="14"/>
      <c r="F62" s="4"/>
      <c r="G62" s="4"/>
      <c r="H62" s="4"/>
      <c r="I62" s="18"/>
      <c r="J62" s="15"/>
      <c r="K62" s="15"/>
      <c r="L62" s="4"/>
      <c r="M62" s="19"/>
      <c r="N62" s="15"/>
      <c r="O62" s="19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6">
      <c r="A63" s="1"/>
      <c r="C63" s="27"/>
      <c r="D63" s="14"/>
      <c r="E63" s="14"/>
      <c r="F63" s="4"/>
      <c r="G63" s="4"/>
      <c r="H63" s="4"/>
      <c r="I63" s="18"/>
      <c r="J63" s="4"/>
      <c r="K63" s="15"/>
      <c r="L63" s="4"/>
      <c r="M63" s="19"/>
      <c r="N63" s="15"/>
      <c r="O63" s="19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6">
      <c r="A64" s="1"/>
      <c r="C64" s="27"/>
      <c r="D64" s="14"/>
      <c r="E64" s="14"/>
      <c r="F64" s="4"/>
      <c r="G64" s="4"/>
      <c r="H64" s="4"/>
      <c r="I64" s="18"/>
      <c r="J64" s="15"/>
      <c r="K64" s="15"/>
      <c r="L64" s="4"/>
      <c r="M64" s="19"/>
      <c r="N64" s="15"/>
      <c r="O64" s="19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6">
      <c r="C65" s="17"/>
      <c r="D65" s="4"/>
      <c r="E65" s="4"/>
      <c r="F65" s="4"/>
      <c r="G65" s="4"/>
      <c r="H65" s="4"/>
      <c r="I65" s="18"/>
      <c r="J65" s="15"/>
      <c r="K65" s="15"/>
      <c r="L65" s="4"/>
      <c r="M65" s="19"/>
      <c r="N65" s="15"/>
      <c r="O65" s="19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6">
      <c r="A66" s="43"/>
      <c r="B66" s="45"/>
      <c r="C66" s="45"/>
      <c r="D66" s="45"/>
      <c r="E66" s="45"/>
      <c r="F66" s="45"/>
      <c r="G66" s="45"/>
      <c r="H66" s="45"/>
      <c r="I66" s="48"/>
      <c r="J66" s="45"/>
      <c r="K66" s="45"/>
      <c r="L66" s="45"/>
      <c r="M66" s="46"/>
      <c r="N66" s="45"/>
      <c r="O66" s="46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6">
      <c r="A67" s="4"/>
      <c r="B67" s="15"/>
      <c r="C67" s="27"/>
      <c r="D67" s="14"/>
      <c r="E67" s="19"/>
      <c r="F67" s="4"/>
      <c r="G67" s="4"/>
      <c r="H67" s="4"/>
      <c r="I67" s="18"/>
      <c r="J67" s="15"/>
      <c r="K67" s="15"/>
      <c r="L67" s="4"/>
      <c r="M67" s="14"/>
      <c r="N67" s="15"/>
      <c r="O67" s="19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6">
      <c r="A68" s="4"/>
      <c r="B68" s="15"/>
      <c r="C68" s="27"/>
      <c r="D68" s="14"/>
      <c r="E68" s="19"/>
      <c r="F68" s="4"/>
      <c r="G68" s="4"/>
      <c r="H68" s="4"/>
      <c r="I68" s="18"/>
      <c r="J68" s="15"/>
      <c r="K68" s="15"/>
      <c r="L68" s="4"/>
      <c r="M68" s="14"/>
      <c r="N68" s="15"/>
      <c r="O68" s="19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6">
      <c r="A69" s="4"/>
      <c r="B69" s="15"/>
      <c r="C69" s="27"/>
      <c r="D69" s="14"/>
      <c r="E69" s="19"/>
      <c r="F69" s="4"/>
      <c r="G69" s="4"/>
      <c r="H69" s="4"/>
      <c r="I69" s="18"/>
      <c r="J69" s="15"/>
      <c r="K69" s="15"/>
      <c r="L69" s="4"/>
      <c r="M69" s="14"/>
      <c r="N69" s="15"/>
      <c r="O69" s="19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6">
      <c r="A70" s="4"/>
      <c r="B70" s="15"/>
      <c r="C70" s="4"/>
      <c r="D70" s="4"/>
      <c r="E70" s="19"/>
      <c r="F70" s="4"/>
      <c r="G70" s="4"/>
      <c r="H70" s="4"/>
      <c r="I70" s="18"/>
      <c r="J70" s="15"/>
      <c r="K70" s="15"/>
      <c r="L70" s="4"/>
      <c r="M70" s="19"/>
      <c r="N70" s="15"/>
      <c r="O70" s="19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9"/>
      <c r="N71" s="15"/>
      <c r="O71" s="19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43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6"/>
      <c r="N72" s="45"/>
      <c r="O72" s="46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6">
      <c r="A73" s="4"/>
      <c r="B73" s="15"/>
      <c r="C73" s="4"/>
      <c r="D73" s="4"/>
      <c r="E73" s="14"/>
      <c r="F73" s="4"/>
      <c r="G73" s="4"/>
      <c r="H73" s="4"/>
      <c r="I73" s="18"/>
      <c r="J73" s="15"/>
      <c r="K73" s="15"/>
      <c r="L73" s="15"/>
      <c r="M73" s="19"/>
      <c r="N73" s="15"/>
      <c r="O73" s="19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6">
      <c r="A74" s="4"/>
      <c r="B74" s="15"/>
      <c r="C74" s="4"/>
      <c r="D74" s="4"/>
      <c r="E74" s="14"/>
      <c r="F74" s="4"/>
      <c r="G74" s="4"/>
      <c r="H74" s="4"/>
      <c r="I74" s="18"/>
      <c r="J74" s="4"/>
      <c r="K74" s="15"/>
      <c r="L74" s="15"/>
      <c r="M74" s="19"/>
      <c r="N74" s="15"/>
      <c r="O74" s="19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6">
      <c r="A75" s="4"/>
      <c r="B75" s="15"/>
      <c r="C75" s="4"/>
      <c r="D75" s="4"/>
      <c r="E75" s="14"/>
      <c r="F75" s="4"/>
      <c r="G75" s="4"/>
      <c r="H75" s="4"/>
      <c r="I75" s="18"/>
      <c r="J75" s="15"/>
      <c r="K75" s="15"/>
      <c r="L75" s="15"/>
      <c r="M75" s="19"/>
      <c r="N75" s="15"/>
      <c r="O75" s="19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6">
      <c r="A76" s="4"/>
      <c r="B76" s="15"/>
      <c r="C76" s="4"/>
      <c r="D76" s="4"/>
      <c r="E76" s="14"/>
      <c r="F76" s="4"/>
      <c r="G76" s="4"/>
      <c r="H76" s="4"/>
      <c r="I76" s="18"/>
      <c r="J76" s="15"/>
      <c r="K76" s="15"/>
      <c r="L76" s="15"/>
      <c r="M76" s="19"/>
      <c r="N76" s="15"/>
      <c r="O76" s="19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6">
      <c r="A77" s="4"/>
      <c r="B77" s="15"/>
      <c r="C77" s="4"/>
      <c r="D77" s="4"/>
      <c r="E77" s="14"/>
      <c r="F77" s="4"/>
      <c r="G77" s="4"/>
      <c r="H77" s="4"/>
      <c r="I77" s="18"/>
      <c r="J77" s="15"/>
      <c r="K77" s="15"/>
      <c r="L77" s="15"/>
      <c r="M77" s="19"/>
      <c r="N77" s="15"/>
      <c r="O77" s="19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9"/>
      <c r="N78" s="15"/>
      <c r="O78" s="19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6">
      <c r="A79" s="4"/>
      <c r="B79" s="15"/>
      <c r="C79" s="4"/>
      <c r="D79" s="4"/>
      <c r="E79" s="14"/>
      <c r="F79" s="4"/>
      <c r="G79" s="4"/>
      <c r="H79" s="4"/>
      <c r="I79" s="18"/>
      <c r="J79" s="15"/>
      <c r="K79" s="15"/>
      <c r="L79" s="15"/>
      <c r="M79" s="19"/>
      <c r="N79" s="15"/>
      <c r="O79" s="19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4"/>
      <c r="B80" s="15"/>
      <c r="C80" s="4"/>
      <c r="D80" s="4"/>
      <c r="E80" s="14"/>
      <c r="F80" s="4"/>
      <c r="G80" s="4"/>
      <c r="H80" s="4"/>
      <c r="I80" s="49"/>
      <c r="J80" s="15"/>
      <c r="K80" s="15"/>
      <c r="L80" s="15"/>
      <c r="M80" s="19"/>
      <c r="N80" s="15"/>
      <c r="O80" s="19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5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9"/>
      <c r="N81" s="15"/>
      <c r="O81" s="19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50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9"/>
      <c r="N82" s="15"/>
      <c r="O82" s="19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4"/>
      <c r="B83" s="15"/>
      <c r="C83" s="4"/>
      <c r="D83" s="4"/>
      <c r="E83" s="14"/>
      <c r="F83" s="4"/>
      <c r="G83" s="4"/>
      <c r="H83" s="4"/>
      <c r="I83" s="49"/>
      <c r="J83" s="15"/>
      <c r="K83" s="15"/>
      <c r="L83" s="15"/>
      <c r="M83" s="19"/>
      <c r="N83" s="15"/>
      <c r="O83" s="19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9"/>
      <c r="N84" s="15"/>
      <c r="O84" s="19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5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9"/>
      <c r="N85" s="15"/>
      <c r="O85" s="19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9"/>
      <c r="N86" s="15"/>
      <c r="O86" s="19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4"/>
      <c r="B87" s="15"/>
      <c r="C87" s="4"/>
      <c r="D87" s="4"/>
      <c r="E87" s="14"/>
      <c r="F87" s="4"/>
      <c r="G87" s="4"/>
      <c r="H87" s="4"/>
      <c r="I87" s="49"/>
      <c r="J87" s="15"/>
      <c r="K87" s="15"/>
      <c r="L87" s="15"/>
      <c r="M87" s="52"/>
      <c r="N87" s="15"/>
      <c r="O87" s="1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4"/>
      <c r="B88" s="15"/>
      <c r="C88" s="4"/>
      <c r="D88" s="4"/>
      <c r="E88" s="14"/>
      <c r="F88" s="4"/>
      <c r="G88" s="4"/>
      <c r="H88" s="4"/>
      <c r="I88" s="49"/>
      <c r="J88" s="15"/>
      <c r="K88" s="15"/>
      <c r="L88" s="15"/>
      <c r="M88" s="14"/>
      <c r="N88" s="15"/>
      <c r="O88" s="1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9"/>
      <c r="N89" s="15"/>
      <c r="O89" s="1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4"/>
      <c r="B90" s="15"/>
      <c r="C90" s="4"/>
      <c r="D90" s="4"/>
      <c r="E90" s="14"/>
      <c r="F90" s="4"/>
      <c r="G90" s="4"/>
      <c r="H90" s="4"/>
      <c r="I90" s="49"/>
      <c r="J90" s="4"/>
      <c r="K90" s="15"/>
      <c r="L90" s="4"/>
      <c r="M90" s="52"/>
      <c r="N90" s="15"/>
      <c r="O90" s="19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4"/>
      <c r="B91" s="15"/>
      <c r="C91" s="4"/>
      <c r="D91" s="4"/>
      <c r="E91" s="14"/>
      <c r="F91" s="4"/>
      <c r="G91" s="4"/>
      <c r="H91" s="4"/>
      <c r="I91" s="49"/>
      <c r="J91" s="4"/>
      <c r="K91" s="15"/>
      <c r="L91" s="4"/>
      <c r="M91" s="52"/>
      <c r="N91" s="15"/>
      <c r="O91" s="1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4"/>
      <c r="M92" s="19"/>
      <c r="N92" s="15"/>
      <c r="O92" s="1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4"/>
      <c r="B93" s="15"/>
      <c r="C93" s="4"/>
      <c r="D93" s="4"/>
      <c r="E93" s="14"/>
      <c r="F93" s="4"/>
      <c r="G93" s="4"/>
      <c r="H93" s="4"/>
      <c r="I93" s="49"/>
      <c r="J93" s="4"/>
      <c r="K93" s="15"/>
      <c r="L93" s="4"/>
      <c r="M93" s="52"/>
      <c r="N93" s="15"/>
      <c r="O93" s="19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4"/>
      <c r="B94" s="15"/>
      <c r="C94" s="4"/>
      <c r="D94" s="4"/>
      <c r="E94" s="14"/>
      <c r="F94" s="4"/>
      <c r="G94" s="4"/>
      <c r="H94" s="4"/>
      <c r="I94" s="49"/>
      <c r="J94" s="4"/>
      <c r="K94" s="15"/>
      <c r="L94" s="4"/>
      <c r="M94" s="52"/>
      <c r="N94" s="15"/>
      <c r="O94" s="19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9"/>
      <c r="N95" s="15"/>
      <c r="O95" s="19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9"/>
      <c r="N96" s="15"/>
      <c r="O96" s="19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4"/>
      <c r="B97" s="15"/>
      <c r="C97" s="4"/>
      <c r="D97" s="4"/>
      <c r="E97" s="14"/>
      <c r="F97" s="4"/>
      <c r="G97" s="4"/>
      <c r="H97" s="4"/>
      <c r="I97" s="49"/>
      <c r="J97" s="15"/>
      <c r="K97" s="15"/>
      <c r="L97" s="4"/>
      <c r="M97" s="14"/>
      <c r="N97" s="15"/>
      <c r="O97" s="19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4"/>
      <c r="B98" s="15"/>
      <c r="C98" s="4"/>
      <c r="D98" s="4"/>
      <c r="E98" s="14"/>
      <c r="F98" s="4"/>
      <c r="G98" s="4"/>
      <c r="H98" s="4"/>
      <c r="I98" s="49"/>
      <c r="J98" s="4"/>
      <c r="K98" s="15"/>
      <c r="L98" s="4"/>
      <c r="M98" s="14"/>
      <c r="N98" s="15"/>
      <c r="O98" s="19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9"/>
      <c r="N99" s="15"/>
      <c r="O99" s="19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43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6"/>
      <c r="N100" s="45"/>
      <c r="O100" s="46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>
      <c r="A101" s="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9"/>
      <c r="N101" s="15"/>
      <c r="O101" s="19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4"/>
      <c r="B102" s="15"/>
      <c r="C102" s="4"/>
      <c r="D102" s="4"/>
      <c r="E102" s="14"/>
      <c r="F102" s="4"/>
      <c r="G102" s="4"/>
      <c r="H102" s="4"/>
      <c r="I102" s="49"/>
      <c r="J102" s="4"/>
      <c r="K102" s="15"/>
      <c r="L102" s="4"/>
      <c r="M102" s="19"/>
      <c r="N102" s="15"/>
      <c r="O102" s="19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4"/>
      <c r="B103" s="15"/>
      <c r="C103" s="4"/>
      <c r="D103" s="4"/>
      <c r="E103" s="14"/>
      <c r="F103" s="4"/>
      <c r="G103" s="4"/>
      <c r="H103" s="4"/>
      <c r="I103" s="49"/>
      <c r="J103" s="4"/>
      <c r="K103" s="15"/>
      <c r="L103" s="4"/>
      <c r="M103" s="19"/>
      <c r="N103" s="15"/>
      <c r="O103" s="19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4"/>
      <c r="B104" s="15"/>
      <c r="C104" s="4"/>
      <c r="D104" s="4"/>
      <c r="E104" s="14"/>
      <c r="F104" s="4"/>
      <c r="G104" s="4"/>
      <c r="H104" s="4"/>
      <c r="I104" s="49"/>
      <c r="J104" s="4"/>
      <c r="K104" s="15"/>
      <c r="L104" s="4"/>
      <c r="M104" s="19"/>
      <c r="N104" s="15"/>
      <c r="O104" s="1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4"/>
      <c r="B105" s="15"/>
      <c r="C105" s="4"/>
      <c r="D105" s="4"/>
      <c r="E105" s="14"/>
      <c r="F105" s="4"/>
      <c r="G105" s="4"/>
      <c r="H105" s="4"/>
      <c r="I105" s="49"/>
      <c r="J105" s="4"/>
      <c r="K105" s="15"/>
      <c r="L105" s="4"/>
      <c r="M105" s="14"/>
      <c r="N105" s="15"/>
      <c r="O105" s="19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4"/>
      <c r="B106" s="15"/>
      <c r="C106" s="4"/>
      <c r="D106" s="4"/>
      <c r="E106" s="14"/>
      <c r="F106" s="4"/>
      <c r="G106" s="4"/>
      <c r="H106" s="4"/>
      <c r="I106" s="49"/>
      <c r="J106" s="56"/>
      <c r="K106" s="15"/>
      <c r="L106" s="4"/>
      <c r="M106" s="19"/>
      <c r="N106" s="15"/>
      <c r="O106" s="19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9"/>
      <c r="N107" s="15"/>
      <c r="O107" s="19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9"/>
      <c r="N108" s="15"/>
      <c r="O108" s="19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4"/>
      <c r="B109" s="15"/>
      <c r="C109" s="4"/>
      <c r="D109" s="4"/>
      <c r="E109" s="14"/>
      <c r="F109" s="4"/>
      <c r="G109" s="4"/>
      <c r="H109" s="4"/>
      <c r="I109" s="49"/>
      <c r="J109" s="15"/>
      <c r="K109" s="15"/>
      <c r="L109" s="15"/>
      <c r="M109" s="19"/>
      <c r="N109" s="15"/>
      <c r="O109" s="19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4"/>
      <c r="B110" s="15"/>
      <c r="C110" s="4"/>
      <c r="D110" s="4"/>
      <c r="E110" s="14"/>
      <c r="F110" s="4"/>
      <c r="G110" s="4"/>
      <c r="H110" s="4"/>
      <c r="I110" s="49"/>
      <c r="J110" s="15"/>
      <c r="K110" s="15"/>
      <c r="L110" s="15"/>
      <c r="M110" s="14"/>
      <c r="N110" s="15"/>
      <c r="O110" s="19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4"/>
      <c r="B111" s="15"/>
      <c r="C111" s="4"/>
      <c r="D111" s="4"/>
      <c r="E111" s="14"/>
      <c r="F111" s="4"/>
      <c r="G111" s="4"/>
      <c r="H111" s="4"/>
      <c r="I111" s="49"/>
      <c r="J111" s="15"/>
      <c r="K111" s="15"/>
      <c r="L111" s="15"/>
      <c r="M111" s="19"/>
      <c r="N111" s="15"/>
      <c r="O111" s="19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9"/>
      <c r="N112" s="15"/>
      <c r="O112" s="19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4"/>
      <c r="B113" s="15"/>
      <c r="C113" s="4"/>
      <c r="D113" s="4"/>
      <c r="E113" s="14"/>
      <c r="F113" s="4"/>
      <c r="G113" s="4"/>
      <c r="H113" s="4"/>
      <c r="I113" s="49"/>
      <c r="J113" s="15"/>
      <c r="K113" s="15"/>
      <c r="L113" s="15"/>
      <c r="M113" s="19"/>
      <c r="N113" s="15"/>
      <c r="O113" s="19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4"/>
      <c r="B114" s="15"/>
      <c r="C114" s="4"/>
      <c r="D114" s="4"/>
      <c r="E114" s="14"/>
      <c r="F114" s="4"/>
      <c r="G114" s="4"/>
      <c r="H114" s="4"/>
      <c r="I114" s="49"/>
      <c r="J114" s="15"/>
      <c r="K114" s="15"/>
      <c r="L114" s="15"/>
      <c r="M114" s="19"/>
      <c r="N114" s="15"/>
      <c r="O114" s="19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9"/>
      <c r="N115" s="15"/>
      <c r="O115" s="19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9"/>
      <c r="N116" s="15"/>
      <c r="O116" s="19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4"/>
      <c r="B117" s="15"/>
      <c r="C117" s="4"/>
      <c r="D117" s="4"/>
      <c r="E117" s="14"/>
      <c r="F117" s="4"/>
      <c r="G117" s="4"/>
      <c r="H117" s="4"/>
      <c r="I117" s="49"/>
      <c r="J117" s="4"/>
      <c r="K117" s="15"/>
      <c r="L117" s="15"/>
      <c r="M117" s="19"/>
      <c r="N117" s="15"/>
      <c r="O117" s="19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4"/>
      <c r="B118" s="15"/>
      <c r="C118" s="4"/>
      <c r="D118" s="4"/>
      <c r="E118" s="14"/>
      <c r="F118" s="4"/>
      <c r="G118" s="4"/>
      <c r="H118" s="4"/>
      <c r="I118" s="49"/>
      <c r="J118" s="4"/>
      <c r="K118" s="15"/>
      <c r="L118" s="15"/>
      <c r="M118" s="19"/>
      <c r="N118" s="15"/>
      <c r="O118" s="19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4"/>
      <c r="B119" s="15"/>
      <c r="C119" s="4"/>
      <c r="D119" s="4"/>
      <c r="E119" s="14"/>
      <c r="F119" s="4"/>
      <c r="G119" s="4"/>
      <c r="H119" s="4"/>
      <c r="I119" s="49"/>
      <c r="J119" s="4"/>
      <c r="K119" s="15"/>
      <c r="L119" s="15"/>
      <c r="M119" s="19"/>
      <c r="N119" s="15"/>
      <c r="O119" s="19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4"/>
      <c r="B120" s="15"/>
      <c r="C120" s="4"/>
      <c r="D120" s="4"/>
      <c r="E120" s="14"/>
      <c r="F120" s="4"/>
      <c r="G120" s="4"/>
      <c r="H120" s="4"/>
      <c r="I120" s="49"/>
      <c r="J120" s="4"/>
      <c r="K120" s="15"/>
      <c r="L120" s="15"/>
      <c r="M120" s="19"/>
      <c r="N120" s="15"/>
      <c r="O120" s="19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4"/>
      <c r="B121" s="15"/>
      <c r="C121" s="4"/>
      <c r="D121" s="4"/>
      <c r="E121" s="14"/>
      <c r="F121" s="4"/>
      <c r="G121" s="4"/>
      <c r="H121" s="4"/>
      <c r="I121" s="49"/>
      <c r="J121" s="4"/>
      <c r="K121" s="15"/>
      <c r="L121" s="15"/>
      <c r="M121" s="19"/>
      <c r="N121" s="15"/>
      <c r="O121" s="19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9"/>
      <c r="N122" s="15"/>
      <c r="O122" s="19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4"/>
      <c r="B123" s="15"/>
      <c r="C123" s="4"/>
      <c r="D123" s="4"/>
      <c r="E123" s="14"/>
      <c r="F123" s="4"/>
      <c r="G123" s="4"/>
      <c r="H123" s="4"/>
      <c r="I123" s="49"/>
      <c r="J123" s="4"/>
      <c r="K123" s="15"/>
      <c r="L123" s="15"/>
      <c r="M123" s="19"/>
      <c r="N123" s="15"/>
      <c r="O123" s="19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4"/>
      <c r="B124" s="15"/>
      <c r="C124" s="4"/>
      <c r="D124" s="4"/>
      <c r="E124" s="14"/>
      <c r="F124" s="4"/>
      <c r="G124" s="4"/>
      <c r="H124" s="4"/>
      <c r="I124" s="49"/>
      <c r="J124" s="4"/>
      <c r="K124" s="15"/>
      <c r="L124" s="15"/>
      <c r="M124" s="19"/>
      <c r="N124" s="15"/>
      <c r="O124" s="19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4"/>
      <c r="B125" s="15"/>
      <c r="C125" s="4"/>
      <c r="D125" s="4"/>
      <c r="E125" s="14"/>
      <c r="F125" s="4"/>
      <c r="G125" s="4"/>
      <c r="H125" s="4"/>
      <c r="I125" s="49"/>
      <c r="J125" s="4"/>
      <c r="K125" s="15"/>
      <c r="L125" s="15"/>
      <c r="M125" s="19"/>
      <c r="N125" s="15"/>
      <c r="O125" s="19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9"/>
      <c r="N126" s="15"/>
      <c r="O126" s="19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4"/>
      <c r="B127" s="15"/>
      <c r="C127" s="4"/>
      <c r="D127" s="4"/>
      <c r="E127" s="14"/>
      <c r="F127" s="4"/>
      <c r="G127" s="4"/>
      <c r="H127" s="4"/>
      <c r="I127" s="49"/>
      <c r="J127" s="4"/>
      <c r="K127" s="15"/>
      <c r="L127" s="15"/>
      <c r="M127" s="19"/>
      <c r="N127" s="15"/>
      <c r="O127" s="19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4"/>
      <c r="B128" s="15"/>
      <c r="C128" s="4"/>
      <c r="D128" s="4"/>
      <c r="E128" s="14"/>
      <c r="F128" s="4"/>
      <c r="G128" s="4"/>
      <c r="H128" s="4"/>
      <c r="I128" s="49"/>
      <c r="J128" s="4"/>
      <c r="K128" s="15"/>
      <c r="L128" s="15"/>
      <c r="M128" s="19"/>
      <c r="N128" s="15"/>
      <c r="O128" s="19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4"/>
      <c r="B129" s="15"/>
      <c r="C129" s="4"/>
      <c r="D129" s="4"/>
      <c r="E129" s="14"/>
      <c r="F129" s="4"/>
      <c r="G129" s="4"/>
      <c r="H129" s="4"/>
      <c r="I129" s="49"/>
      <c r="J129" s="4"/>
      <c r="K129" s="15"/>
      <c r="L129" s="15"/>
      <c r="M129" s="19"/>
      <c r="N129" s="15"/>
      <c r="O129" s="19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9"/>
      <c r="N130" s="15"/>
      <c r="O130" s="19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4"/>
      <c r="B131" s="15"/>
      <c r="C131" s="4"/>
      <c r="D131" s="4"/>
      <c r="E131" s="14"/>
      <c r="F131" s="4"/>
      <c r="G131" s="4"/>
      <c r="H131" s="4"/>
      <c r="I131" s="49"/>
      <c r="J131" s="4"/>
      <c r="K131" s="15"/>
      <c r="L131" s="15"/>
      <c r="M131" s="19"/>
      <c r="N131" s="15"/>
      <c r="O131" s="19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4"/>
      <c r="B132" s="15"/>
      <c r="C132" s="4"/>
      <c r="D132" s="4"/>
      <c r="E132" s="14"/>
      <c r="F132" s="4"/>
      <c r="G132" s="4"/>
      <c r="H132" s="4"/>
      <c r="I132" s="49"/>
      <c r="J132" s="4"/>
      <c r="K132" s="15"/>
      <c r="L132" s="15"/>
      <c r="M132" s="19"/>
      <c r="N132" s="15"/>
      <c r="O132" s="19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4"/>
      <c r="B133" s="15"/>
      <c r="C133" s="4"/>
      <c r="D133" s="4"/>
      <c r="E133" s="14"/>
      <c r="F133" s="4"/>
      <c r="G133" s="4"/>
      <c r="H133" s="4"/>
      <c r="I133" s="49"/>
      <c r="J133" s="4"/>
      <c r="K133" s="15"/>
      <c r="L133" s="15"/>
      <c r="M133" s="19"/>
      <c r="N133" s="15"/>
      <c r="O133" s="19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9"/>
      <c r="N134" s="15"/>
      <c r="O134" s="19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4"/>
      <c r="B135" s="15"/>
      <c r="C135" s="4"/>
      <c r="D135" s="4"/>
      <c r="E135" s="14"/>
      <c r="F135" s="4"/>
      <c r="G135" s="4"/>
      <c r="H135" s="4"/>
      <c r="I135" s="49"/>
      <c r="J135" s="4"/>
      <c r="K135" s="15"/>
      <c r="L135" s="4"/>
      <c r="M135" s="19"/>
      <c r="N135" s="15"/>
      <c r="O135" s="19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4"/>
      <c r="B136" s="15"/>
      <c r="C136" s="4"/>
      <c r="D136" s="4"/>
      <c r="E136" s="14"/>
      <c r="F136" s="4"/>
      <c r="G136" s="4"/>
      <c r="H136" s="4"/>
      <c r="I136" s="49"/>
      <c r="J136" s="4"/>
      <c r="K136" s="15"/>
      <c r="L136" s="4"/>
      <c r="M136" s="19"/>
      <c r="N136" s="15"/>
      <c r="O136" s="19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9"/>
      <c r="N137" s="15"/>
      <c r="O137" s="19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43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6"/>
      <c r="N138" s="45"/>
      <c r="O138" s="46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9"/>
      <c r="N139" s="15"/>
      <c r="O139" s="19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4"/>
      <c r="B140" s="15"/>
      <c r="C140" s="17"/>
      <c r="D140" s="15"/>
      <c r="E140" s="57"/>
      <c r="F140" s="4"/>
      <c r="G140" s="4"/>
      <c r="H140" s="4"/>
      <c r="I140" s="58"/>
      <c r="J140" s="42"/>
      <c r="K140" s="15"/>
      <c r="L140" s="59"/>
      <c r="M140" s="14"/>
      <c r="N140" s="15"/>
      <c r="O140" s="19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4"/>
      <c r="B141" s="15"/>
      <c r="C141" s="17"/>
      <c r="D141" s="15"/>
      <c r="E141" s="57"/>
      <c r="F141" s="4"/>
      <c r="G141" s="4"/>
      <c r="H141" s="4"/>
      <c r="I141" s="58"/>
      <c r="J141" s="42"/>
      <c r="K141" s="15"/>
      <c r="L141" s="59"/>
      <c r="M141" s="14"/>
      <c r="N141" s="15"/>
      <c r="O141" s="19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4"/>
      <c r="B142" s="15"/>
      <c r="C142" s="17"/>
      <c r="D142" s="15"/>
      <c r="E142" s="57"/>
      <c r="F142" s="4"/>
      <c r="G142" s="4"/>
      <c r="H142" s="4"/>
      <c r="I142" s="58"/>
      <c r="J142" s="42"/>
      <c r="K142" s="15"/>
      <c r="L142" s="59"/>
      <c r="M142" s="14"/>
      <c r="N142" s="15"/>
      <c r="O142" s="19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6">
      <c r="A143" s="4"/>
      <c r="B143" s="15"/>
      <c r="C143" s="17"/>
      <c r="D143" s="15"/>
      <c r="E143" s="60"/>
      <c r="F143" s="4"/>
      <c r="G143" s="4"/>
      <c r="H143" s="4"/>
      <c r="I143" s="61"/>
      <c r="J143" s="42"/>
      <c r="K143" s="15"/>
      <c r="L143" s="4"/>
      <c r="M143" s="62"/>
      <c r="N143" s="15"/>
      <c r="O143" s="19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6">
      <c r="A144" s="4"/>
      <c r="B144" s="15"/>
      <c r="C144" s="17"/>
      <c r="D144" s="15"/>
      <c r="E144" s="60"/>
      <c r="F144" s="1"/>
      <c r="G144" s="4"/>
      <c r="H144" s="4"/>
      <c r="I144" s="58"/>
      <c r="J144" s="42"/>
      <c r="K144" s="15"/>
      <c r="L144" s="4"/>
      <c r="M144" s="62"/>
      <c r="N144" s="15"/>
      <c r="O144" s="19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4"/>
      <c r="B145" s="15"/>
      <c r="C145" s="17"/>
      <c r="D145" s="15"/>
      <c r="E145" s="63"/>
      <c r="F145" s="4"/>
      <c r="G145" s="4"/>
      <c r="H145" s="4"/>
      <c r="I145" s="4"/>
      <c r="J145" s="42"/>
      <c r="K145" s="15"/>
      <c r="L145" s="4"/>
      <c r="M145" s="19"/>
      <c r="N145" s="15"/>
      <c r="O145" s="19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4"/>
      <c r="B146" s="15"/>
      <c r="C146" s="17"/>
      <c r="D146" s="15"/>
      <c r="E146" s="64"/>
      <c r="F146" s="47"/>
      <c r="G146" s="47"/>
      <c r="H146" s="47"/>
      <c r="I146" s="65"/>
      <c r="J146" s="66"/>
      <c r="K146" s="67"/>
      <c r="L146" s="47"/>
      <c r="M146" s="19"/>
      <c r="N146" s="15"/>
      <c r="O146" s="19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4"/>
      <c r="B147" s="15"/>
      <c r="C147" s="17"/>
      <c r="D147" s="15"/>
      <c r="E147" s="68"/>
      <c r="F147" s="4"/>
      <c r="G147" s="4"/>
      <c r="H147" s="4"/>
      <c r="I147" s="61"/>
      <c r="J147" s="42"/>
      <c r="K147" s="15"/>
      <c r="L147" s="69"/>
      <c r="M147" s="19"/>
      <c r="N147" s="15"/>
      <c r="O147" s="19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4"/>
      <c r="B148" s="15"/>
      <c r="C148" s="17"/>
      <c r="D148" s="15"/>
      <c r="E148" s="68"/>
      <c r="F148" s="4"/>
      <c r="G148" s="4"/>
      <c r="H148" s="4"/>
      <c r="I148" s="61"/>
      <c r="J148" s="42"/>
      <c r="K148" s="15"/>
      <c r="L148" s="69"/>
      <c r="M148" s="19"/>
      <c r="N148" s="15"/>
      <c r="O148" s="19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4"/>
      <c r="B149" s="15"/>
      <c r="C149" s="17"/>
      <c r="D149" s="15"/>
      <c r="E149" s="68"/>
      <c r="F149" s="4"/>
      <c r="G149" s="4"/>
      <c r="H149" s="4"/>
      <c r="I149" s="61"/>
      <c r="J149" s="42"/>
      <c r="K149" s="15"/>
      <c r="L149" s="69"/>
      <c r="M149" s="19"/>
      <c r="N149" s="15"/>
      <c r="O149" s="19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6">
      <c r="A150" s="4"/>
      <c r="B150" s="15"/>
      <c r="C150" s="17"/>
      <c r="D150" s="4"/>
      <c r="E150" s="4"/>
      <c r="F150" s="4"/>
      <c r="G150" s="4"/>
      <c r="H150" s="4"/>
      <c r="I150" s="61"/>
      <c r="J150" s="42"/>
      <c r="K150" s="70"/>
      <c r="L150" s="4"/>
      <c r="M150" s="28"/>
      <c r="O150" s="19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6">
      <c r="A151" s="4"/>
      <c r="B151" s="15"/>
      <c r="C151" s="17"/>
      <c r="D151" s="4"/>
      <c r="E151" s="60"/>
      <c r="F151" s="1"/>
      <c r="G151" s="4"/>
      <c r="H151" s="4"/>
      <c r="I151" s="61"/>
      <c r="J151" s="42"/>
      <c r="K151" s="15"/>
      <c r="L151" s="4"/>
      <c r="M151" s="62"/>
      <c r="N151" s="15"/>
      <c r="O151" s="19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7"/>
      <c r="D152" s="15"/>
      <c r="E152" s="15"/>
      <c r="F152" s="15"/>
      <c r="G152" s="15"/>
      <c r="H152" s="15"/>
      <c r="I152" s="15"/>
      <c r="J152" s="15"/>
      <c r="K152" s="15"/>
      <c r="L152" s="15"/>
      <c r="M152" s="19"/>
      <c r="N152" s="15"/>
      <c r="O152" s="19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4"/>
      <c r="B153" s="15"/>
      <c r="C153" s="17"/>
      <c r="D153" s="15"/>
      <c r="E153" s="63"/>
      <c r="F153" s="4"/>
      <c r="G153" s="4"/>
      <c r="H153" s="4"/>
      <c r="I153" s="71"/>
      <c r="J153" s="4"/>
      <c r="K153" s="15"/>
      <c r="L153" s="4"/>
      <c r="M153" s="19"/>
      <c r="N153" s="15"/>
      <c r="O153" s="19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4"/>
      <c r="B154" s="15"/>
      <c r="C154" s="17"/>
      <c r="D154" s="15"/>
      <c r="E154" s="63"/>
      <c r="F154" s="4"/>
      <c r="G154" s="4"/>
      <c r="H154" s="4"/>
      <c r="I154" s="71"/>
      <c r="J154" s="4"/>
      <c r="K154" s="15"/>
      <c r="L154" s="4"/>
      <c r="M154" s="19"/>
      <c r="N154" s="15"/>
      <c r="O154" s="19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7"/>
      <c r="D155" s="15"/>
      <c r="E155" s="15"/>
      <c r="F155" s="15"/>
      <c r="G155" s="15"/>
      <c r="H155" s="15"/>
      <c r="I155" s="15"/>
      <c r="J155" s="15"/>
      <c r="K155" s="15"/>
      <c r="L155" s="15"/>
      <c r="M155" s="19"/>
      <c r="N155" s="15"/>
      <c r="O155" s="19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4"/>
      <c r="B156" s="15"/>
      <c r="C156" s="17"/>
      <c r="D156" s="15"/>
      <c r="E156" s="4"/>
      <c r="F156" s="4"/>
      <c r="G156" s="4"/>
      <c r="H156" s="4"/>
      <c r="I156" s="61"/>
      <c r="J156" s="42"/>
      <c r="K156" s="15"/>
      <c r="L156" s="72"/>
      <c r="M156" s="73"/>
      <c r="O156" s="19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6">
      <c r="A157" s="74"/>
      <c r="B157" s="75"/>
      <c r="C157" s="17"/>
      <c r="D157" s="76"/>
      <c r="E157" s="1"/>
      <c r="F157" s="4"/>
      <c r="G157" s="4"/>
      <c r="H157" s="77"/>
      <c r="I157" s="78"/>
      <c r="J157" s="42"/>
      <c r="K157" s="75"/>
      <c r="L157" s="79"/>
      <c r="M157" s="62"/>
      <c r="N157" s="75"/>
      <c r="O157" s="62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6">
      <c r="A158" s="4"/>
      <c r="B158" s="75"/>
      <c r="C158" s="77"/>
      <c r="D158" s="76"/>
      <c r="E158" s="80"/>
      <c r="F158" s="80"/>
      <c r="G158" s="4"/>
      <c r="H158" s="81"/>
      <c r="I158" s="78"/>
      <c r="J158" s="82"/>
      <c r="K158" s="75"/>
      <c r="L158" s="83"/>
      <c r="M158" s="62"/>
      <c r="N158" s="76"/>
      <c r="O158" s="84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>
      <c r="A159" s="4"/>
      <c r="B159" s="15"/>
      <c r="C159" s="17"/>
      <c r="D159" s="15"/>
      <c r="E159" s="4"/>
      <c r="F159" s="4"/>
      <c r="G159" s="4"/>
      <c r="H159" s="4"/>
      <c r="I159" s="85"/>
      <c r="J159" s="42"/>
      <c r="K159" s="15"/>
      <c r="L159" s="86"/>
      <c r="M159" s="73"/>
      <c r="O159" s="19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6">
      <c r="A160" s="4"/>
      <c r="B160" s="75"/>
      <c r="C160" s="75"/>
      <c r="D160" s="75"/>
      <c r="E160" s="75"/>
      <c r="F160" s="75"/>
      <c r="G160" s="4"/>
      <c r="H160" s="75"/>
      <c r="I160" s="75"/>
      <c r="J160" s="75"/>
      <c r="K160" s="75"/>
      <c r="L160" s="75"/>
      <c r="M160" s="62"/>
      <c r="N160" s="87"/>
      <c r="O160" s="88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6">
      <c r="A161" s="4"/>
      <c r="B161" s="75"/>
      <c r="C161" s="77"/>
      <c r="D161" s="76"/>
      <c r="E161" s="80"/>
      <c r="F161" s="80"/>
      <c r="G161" s="81"/>
      <c r="H161" s="81"/>
      <c r="I161" s="89"/>
      <c r="J161" s="42"/>
      <c r="K161" s="75"/>
      <c r="L161" s="69"/>
      <c r="M161" s="90"/>
      <c r="N161" s="76"/>
      <c r="O161" s="84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6">
      <c r="A162" s="4"/>
      <c r="B162" s="75"/>
      <c r="C162" s="76"/>
      <c r="D162" s="76"/>
      <c r="E162" s="60"/>
      <c r="F162" s="60"/>
      <c r="G162" s="75"/>
      <c r="H162" s="75"/>
      <c r="I162" s="75"/>
      <c r="J162" s="75"/>
      <c r="K162" s="75"/>
      <c r="L162" s="61"/>
      <c r="M162" s="62"/>
      <c r="N162" s="76"/>
      <c r="O162" s="84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6">
      <c r="A163" s="4"/>
      <c r="B163" s="75"/>
      <c r="C163" s="77"/>
      <c r="D163" s="76"/>
      <c r="E163" s="68"/>
      <c r="F163" s="91"/>
      <c r="G163" s="81"/>
      <c r="H163" s="81"/>
      <c r="I163" s="89"/>
      <c r="J163" s="42"/>
      <c r="K163" s="75"/>
      <c r="L163" s="92"/>
      <c r="M163" s="93"/>
      <c r="N163" s="76"/>
      <c r="O163" s="84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6">
      <c r="A164" s="4"/>
      <c r="B164" s="75"/>
      <c r="C164" s="76"/>
      <c r="D164" s="76"/>
      <c r="E164" s="60"/>
      <c r="F164" s="60"/>
      <c r="G164" s="75"/>
      <c r="H164" s="75"/>
      <c r="I164" s="75"/>
      <c r="J164" s="75"/>
      <c r="K164" s="75"/>
      <c r="L164" s="61"/>
      <c r="M164" s="62"/>
      <c r="N164" s="76"/>
      <c r="O164" s="84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6">
      <c r="A165" s="94"/>
      <c r="B165" s="95"/>
      <c r="C165" s="94"/>
      <c r="D165" s="94"/>
      <c r="E165" s="96"/>
      <c r="F165" s="97"/>
      <c r="G165" s="98"/>
      <c r="H165" s="98"/>
      <c r="I165" s="99"/>
      <c r="J165" s="95"/>
      <c r="K165" s="95"/>
      <c r="L165" s="100"/>
      <c r="M165" s="96"/>
      <c r="N165" s="101"/>
      <c r="O165" s="102"/>
      <c r="P165" s="103"/>
      <c r="Q165" s="103"/>
      <c r="R165" s="103"/>
      <c r="S165" s="95"/>
      <c r="T165" s="95"/>
      <c r="U165" s="95"/>
      <c r="V165" s="95"/>
      <c r="W165" s="95"/>
      <c r="X165" s="95"/>
      <c r="Y165" s="95"/>
      <c r="Z165" s="95"/>
    </row>
    <row r="166" spans="1:26" ht="16">
      <c r="A166" s="94"/>
      <c r="B166" s="95"/>
      <c r="C166" s="94"/>
      <c r="D166" s="94"/>
      <c r="E166" s="96"/>
      <c r="F166" s="97"/>
      <c r="G166" s="98"/>
      <c r="H166" s="98"/>
      <c r="I166" s="99"/>
      <c r="J166" s="95"/>
      <c r="K166" s="95"/>
      <c r="L166" s="100"/>
      <c r="M166" s="96"/>
      <c r="N166" s="101"/>
      <c r="O166" s="102"/>
      <c r="P166" s="103"/>
      <c r="Q166" s="103"/>
      <c r="R166" s="103"/>
      <c r="S166" s="95"/>
      <c r="T166" s="95"/>
      <c r="U166" s="95"/>
      <c r="V166" s="95"/>
      <c r="W166" s="95"/>
      <c r="X166" s="95"/>
      <c r="Y166" s="95"/>
      <c r="Z166" s="95"/>
    </row>
    <row r="167" spans="1:26" ht="16">
      <c r="A167" s="94"/>
      <c r="B167" s="95"/>
      <c r="C167" s="94"/>
      <c r="D167" s="94"/>
      <c r="E167" s="96"/>
      <c r="F167" s="97"/>
      <c r="G167" s="98"/>
      <c r="H167" s="98"/>
      <c r="I167" s="99"/>
      <c r="J167" s="95"/>
      <c r="K167" s="95"/>
      <c r="L167" s="100"/>
      <c r="M167" s="96"/>
      <c r="N167" s="101"/>
      <c r="O167" s="102"/>
      <c r="P167" s="103"/>
      <c r="Q167" s="103"/>
      <c r="R167" s="103"/>
      <c r="S167" s="95"/>
      <c r="T167" s="95"/>
      <c r="U167" s="95"/>
      <c r="V167" s="95"/>
      <c r="W167" s="95"/>
      <c r="X167" s="95"/>
      <c r="Y167" s="95"/>
      <c r="Z167" s="95"/>
    </row>
    <row r="168" spans="1:26" ht="16">
      <c r="A168" s="94"/>
      <c r="B168" s="95"/>
      <c r="C168" s="94"/>
      <c r="D168" s="94"/>
      <c r="E168" s="96"/>
      <c r="F168" s="98"/>
      <c r="G168" s="98"/>
      <c r="H168" s="98"/>
      <c r="I168" s="99"/>
      <c r="J168" s="95"/>
      <c r="K168" s="95"/>
      <c r="L168" s="95"/>
      <c r="M168" s="96"/>
      <c r="N168" s="95"/>
      <c r="O168" s="104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ht="16">
      <c r="A169" s="15"/>
      <c r="B169" s="15"/>
      <c r="C169" s="15"/>
      <c r="D169" s="15"/>
      <c r="F169" s="15"/>
      <c r="G169" s="15"/>
      <c r="H169" s="15"/>
      <c r="I169" s="89"/>
      <c r="J169" s="15"/>
      <c r="K169" s="15"/>
      <c r="L169" s="15"/>
      <c r="M169" s="19"/>
      <c r="N169" s="15"/>
      <c r="O169" s="19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6">
      <c r="A170" s="4"/>
      <c r="B170" s="15"/>
      <c r="C170" s="4"/>
      <c r="D170" s="4"/>
      <c r="E170" s="14"/>
      <c r="F170" s="4"/>
      <c r="G170" s="81"/>
      <c r="H170" s="81"/>
      <c r="I170" s="89"/>
      <c r="J170" s="15"/>
      <c r="K170" s="15"/>
      <c r="L170" s="15"/>
      <c r="M170" s="52"/>
      <c r="N170" s="15"/>
      <c r="O170" s="19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6">
      <c r="A171" s="4"/>
      <c r="B171" s="15"/>
      <c r="C171" s="4"/>
      <c r="D171" s="4"/>
      <c r="E171" s="14"/>
      <c r="F171" s="4"/>
      <c r="G171" s="81"/>
      <c r="H171" s="81"/>
      <c r="I171" s="89"/>
      <c r="J171" s="15"/>
      <c r="K171" s="15"/>
      <c r="L171" s="15"/>
      <c r="M171" s="52"/>
      <c r="N171" s="15"/>
      <c r="O171" s="19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6">
      <c r="A172" s="4"/>
      <c r="B172" s="15"/>
      <c r="C172" s="4"/>
      <c r="D172" s="4"/>
      <c r="E172" s="37"/>
      <c r="F172" s="4"/>
      <c r="G172" s="81"/>
      <c r="H172" s="81"/>
      <c r="I172" s="89"/>
      <c r="J172" s="15"/>
      <c r="K172" s="15"/>
      <c r="L172" s="15"/>
      <c r="M172" s="37"/>
      <c r="N172" s="15"/>
      <c r="O172" s="19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9"/>
      <c r="N173" s="15"/>
      <c r="O173" s="19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43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6"/>
      <c r="N174" s="45"/>
      <c r="O174" s="46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>
      <c r="A175" s="15"/>
      <c r="B175" s="15"/>
      <c r="C175" s="15"/>
      <c r="D175" s="15"/>
      <c r="F175" s="15"/>
      <c r="G175" s="15"/>
      <c r="H175" s="15"/>
      <c r="I175" s="15"/>
      <c r="J175" s="15"/>
      <c r="K175" s="15"/>
      <c r="L175" s="15"/>
      <c r="M175" s="19"/>
      <c r="N175" s="15"/>
      <c r="O175" s="19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6">
      <c r="A176" s="4"/>
      <c r="B176" s="15"/>
      <c r="C176" s="4"/>
      <c r="D176" s="4"/>
      <c r="E176" s="14"/>
      <c r="F176" s="4"/>
      <c r="G176" s="81"/>
      <c r="H176" s="81"/>
      <c r="I176" s="89"/>
      <c r="J176" s="15"/>
      <c r="K176" s="15"/>
      <c r="L176" s="4"/>
      <c r="M176" s="52"/>
      <c r="N176" s="15"/>
      <c r="O176" s="19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6">
      <c r="A177" s="4"/>
      <c r="B177" s="15"/>
      <c r="C177" s="4"/>
      <c r="D177" s="4"/>
      <c r="E177" s="14"/>
      <c r="F177" s="4"/>
      <c r="G177" s="81"/>
      <c r="H177" s="81"/>
      <c r="I177" s="89"/>
      <c r="J177" s="15"/>
      <c r="K177" s="15"/>
      <c r="L177" s="4"/>
      <c r="M177" s="52"/>
      <c r="N177" s="15"/>
      <c r="O177" s="19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6">
      <c r="A178" s="4"/>
      <c r="B178" s="15"/>
      <c r="C178" s="4"/>
      <c r="D178" s="4"/>
      <c r="E178" s="14"/>
      <c r="F178" s="4"/>
      <c r="G178" s="81"/>
      <c r="H178" s="81"/>
      <c r="I178" s="89"/>
      <c r="J178" s="4"/>
      <c r="K178" s="15"/>
      <c r="L178" s="4"/>
      <c r="M178" s="52"/>
      <c r="N178" s="15"/>
      <c r="O178" s="19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6">
      <c r="A179" s="4"/>
      <c r="B179" s="15"/>
      <c r="C179" s="4"/>
      <c r="D179" s="4"/>
      <c r="E179" s="14"/>
      <c r="F179" s="4"/>
      <c r="G179" s="81"/>
      <c r="H179" s="81"/>
      <c r="I179" s="89"/>
      <c r="J179" s="4"/>
      <c r="K179" s="15"/>
      <c r="L179" s="47"/>
      <c r="M179" s="52"/>
      <c r="N179" s="15"/>
      <c r="O179" s="19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6">
      <c r="A180" s="4"/>
      <c r="B180" s="15"/>
      <c r="C180" s="4"/>
      <c r="D180" s="4"/>
      <c r="E180" s="14"/>
      <c r="F180" s="4"/>
      <c r="G180" s="81"/>
      <c r="H180" s="81"/>
      <c r="I180" s="89"/>
      <c r="J180" s="4"/>
      <c r="K180" s="15"/>
      <c r="L180" s="4"/>
      <c r="M180" s="19"/>
      <c r="N180" s="15"/>
      <c r="O180" s="19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6">
      <c r="A181" s="4"/>
      <c r="B181" s="15"/>
      <c r="C181" s="4"/>
      <c r="D181" s="4"/>
      <c r="E181" s="14"/>
      <c r="F181" s="4"/>
      <c r="G181" s="81"/>
      <c r="H181" s="81"/>
      <c r="I181" s="89"/>
      <c r="J181" s="4"/>
      <c r="K181" s="15"/>
      <c r="L181" s="4"/>
      <c r="M181" s="19"/>
      <c r="N181" s="15"/>
      <c r="O181" s="19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6">
      <c r="A182" s="4"/>
      <c r="B182" s="15"/>
      <c r="C182" s="4"/>
      <c r="D182" s="4"/>
      <c r="E182" s="14"/>
      <c r="F182" s="4"/>
      <c r="G182" s="81"/>
      <c r="H182" s="81"/>
      <c r="I182" s="89"/>
      <c r="J182" s="4"/>
      <c r="K182" s="15"/>
      <c r="L182" s="4"/>
      <c r="M182" s="19"/>
      <c r="N182" s="15"/>
      <c r="O182" s="19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6">
      <c r="A183" s="4"/>
      <c r="B183" s="15"/>
      <c r="C183" s="4"/>
      <c r="D183" s="4"/>
      <c r="E183" s="14"/>
      <c r="F183" s="4"/>
      <c r="G183" s="81"/>
      <c r="H183" s="81"/>
      <c r="I183" s="89"/>
      <c r="J183" s="4"/>
      <c r="K183" s="15"/>
      <c r="L183" s="4"/>
      <c r="M183" s="19"/>
      <c r="N183" s="15"/>
      <c r="O183" s="19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4"/>
      <c r="M184" s="19"/>
      <c r="N184" s="15"/>
      <c r="O184" s="19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4"/>
      <c r="M185" s="19"/>
      <c r="N185" s="15"/>
      <c r="O185" s="19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4"/>
      <c r="M186" s="19"/>
      <c r="N186" s="15"/>
      <c r="O186" s="19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43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6"/>
      <c r="N187" s="45"/>
      <c r="O187" s="46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>
      <c r="M188" s="28"/>
      <c r="O188" s="28"/>
    </row>
    <row r="189" spans="1:26" ht="16">
      <c r="A189" s="1"/>
      <c r="C189" s="4"/>
      <c r="D189" s="4"/>
      <c r="E189" s="14"/>
      <c r="F189" s="4"/>
      <c r="G189" s="81"/>
      <c r="H189" s="81"/>
      <c r="I189" s="89"/>
      <c r="L189" s="4"/>
      <c r="M189" s="28"/>
      <c r="O189" s="28"/>
    </row>
    <row r="190" spans="1:26" ht="16">
      <c r="A190" s="1"/>
      <c r="C190" s="4"/>
      <c r="D190" s="4"/>
      <c r="E190" s="14"/>
      <c r="F190" s="4"/>
      <c r="G190" s="81"/>
      <c r="H190" s="81"/>
      <c r="I190" s="89"/>
      <c r="L190" s="1"/>
      <c r="M190" s="28"/>
      <c r="O190" s="28"/>
    </row>
    <row r="191" spans="1:26">
      <c r="M191" s="28"/>
      <c r="O191" s="28"/>
    </row>
    <row r="192" spans="1:26" ht="16">
      <c r="A192" s="4"/>
      <c r="C192" s="4"/>
      <c r="D192" s="4"/>
      <c r="E192" s="14"/>
      <c r="F192" s="4"/>
      <c r="G192" s="81"/>
      <c r="H192" s="81"/>
      <c r="I192" s="89"/>
      <c r="L192" s="4"/>
      <c r="M192" s="28"/>
      <c r="O192" s="28"/>
    </row>
    <row r="193" spans="1:26" ht="16">
      <c r="A193" s="4"/>
      <c r="C193" s="4"/>
      <c r="D193" s="4"/>
      <c r="E193" s="14"/>
      <c r="F193" s="4"/>
      <c r="G193" s="81"/>
      <c r="H193" s="81"/>
      <c r="I193" s="89"/>
      <c r="L193" s="4"/>
      <c r="M193" s="28"/>
      <c r="O193" s="28"/>
    </row>
    <row r="194" spans="1:26" ht="16">
      <c r="A194" s="4"/>
      <c r="C194" s="4"/>
      <c r="D194" s="4"/>
      <c r="E194" s="14"/>
      <c r="F194" s="4"/>
      <c r="G194" s="81"/>
      <c r="H194" s="81"/>
      <c r="I194" s="89"/>
      <c r="L194" s="4"/>
      <c r="M194" s="28"/>
      <c r="O194" s="28"/>
    </row>
    <row r="195" spans="1:26" ht="16">
      <c r="A195" s="4"/>
      <c r="C195" s="4"/>
      <c r="D195" s="4"/>
      <c r="E195" s="14"/>
      <c r="F195" s="4"/>
      <c r="G195" s="81"/>
      <c r="H195" s="81"/>
      <c r="I195" s="89"/>
      <c r="L195" s="4"/>
      <c r="M195" s="28"/>
      <c r="O195" s="28"/>
    </row>
    <row r="196" spans="1:26">
      <c r="A196" s="4"/>
      <c r="M196" s="28"/>
      <c r="O196" s="28"/>
    </row>
    <row r="197" spans="1:26" ht="16">
      <c r="A197" s="4"/>
      <c r="C197" s="4"/>
      <c r="D197" s="4"/>
      <c r="E197" s="14"/>
      <c r="F197" s="4"/>
      <c r="G197" s="81"/>
      <c r="H197" s="81"/>
      <c r="I197" s="89"/>
      <c r="J197" s="1"/>
      <c r="M197" s="28"/>
      <c r="O197" s="28"/>
    </row>
    <row r="198" spans="1:26" ht="16">
      <c r="A198" s="4"/>
      <c r="C198" s="4"/>
      <c r="D198" s="4"/>
      <c r="E198" s="14"/>
      <c r="F198" s="4"/>
      <c r="G198" s="81"/>
      <c r="H198" s="81"/>
      <c r="I198" s="89"/>
      <c r="J198" s="1"/>
      <c r="M198" s="28"/>
      <c r="O198" s="28"/>
    </row>
    <row r="199" spans="1:26" ht="16">
      <c r="A199" s="4"/>
      <c r="C199" s="4"/>
      <c r="D199" s="4"/>
      <c r="E199" s="14"/>
      <c r="F199" s="4"/>
      <c r="G199" s="81"/>
      <c r="H199" s="81"/>
      <c r="I199" s="89"/>
      <c r="J199" s="1"/>
      <c r="M199" s="28"/>
      <c r="O199" s="28"/>
    </row>
    <row r="200" spans="1:26" ht="16">
      <c r="A200" s="4"/>
      <c r="C200" s="4"/>
      <c r="D200" s="4"/>
      <c r="E200" s="14"/>
      <c r="F200" s="4"/>
      <c r="G200" s="81"/>
      <c r="H200" s="81"/>
      <c r="I200" s="89"/>
      <c r="J200" s="1"/>
      <c r="M200" s="28"/>
      <c r="O200" s="28"/>
    </row>
    <row r="201" spans="1:26" ht="16">
      <c r="A201" s="4"/>
      <c r="C201" s="4"/>
      <c r="D201" s="4"/>
      <c r="E201" s="14"/>
      <c r="F201" s="4"/>
      <c r="G201" s="81"/>
      <c r="H201" s="81"/>
      <c r="I201" s="89"/>
      <c r="J201" s="1"/>
      <c r="M201" s="28"/>
      <c r="O201" s="28"/>
    </row>
    <row r="202" spans="1:26">
      <c r="A202" s="4"/>
      <c r="C202" s="4"/>
      <c r="D202" s="4"/>
      <c r="E202" s="14"/>
      <c r="M202" s="28"/>
      <c r="O202" s="28"/>
    </row>
    <row r="203" spans="1:26" ht="16">
      <c r="A203" s="4"/>
      <c r="C203" s="4"/>
      <c r="D203" s="4"/>
      <c r="E203" s="14"/>
      <c r="F203" s="4"/>
      <c r="G203" s="81"/>
      <c r="H203" s="81"/>
      <c r="I203" s="89"/>
      <c r="M203" s="28"/>
      <c r="O203" s="28"/>
    </row>
    <row r="204" spans="1:26" ht="16">
      <c r="A204" s="4"/>
      <c r="C204" s="4"/>
      <c r="D204" s="4"/>
      <c r="E204" s="14"/>
      <c r="F204" s="4"/>
      <c r="G204" s="81"/>
      <c r="H204" s="81"/>
      <c r="I204" s="89"/>
      <c r="M204" s="28"/>
      <c r="O204" s="28"/>
    </row>
    <row r="205" spans="1:26" ht="16">
      <c r="A205" s="4"/>
      <c r="C205" s="4"/>
      <c r="D205" s="4"/>
      <c r="E205" s="14"/>
      <c r="F205" s="4"/>
      <c r="G205" s="81"/>
      <c r="H205" s="81"/>
      <c r="I205" s="89"/>
      <c r="M205" s="28"/>
      <c r="O205" s="28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9"/>
      <c r="N206" s="15"/>
      <c r="O206" s="19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43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6"/>
      <c r="N207" s="45"/>
      <c r="O207" s="46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9"/>
      <c r="N208" s="15"/>
      <c r="O208" s="19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6">
      <c r="A209" s="4"/>
      <c r="B209" s="15"/>
      <c r="C209" s="4"/>
      <c r="D209" s="4"/>
      <c r="E209" s="14"/>
      <c r="F209" s="4"/>
      <c r="G209" s="81"/>
      <c r="H209" s="81"/>
      <c r="I209" s="89"/>
      <c r="J209" s="42"/>
      <c r="K209" s="15"/>
      <c r="L209" s="4"/>
      <c r="M209" s="52"/>
      <c r="N209" s="15"/>
      <c r="O209" s="19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6">
      <c r="A210" s="4"/>
      <c r="B210" s="15"/>
      <c r="C210" s="4"/>
      <c r="D210" s="4"/>
      <c r="E210" s="14"/>
      <c r="F210" s="4"/>
      <c r="G210" s="81"/>
      <c r="H210" s="81"/>
      <c r="I210" s="89"/>
      <c r="J210" s="42"/>
      <c r="K210" s="15"/>
      <c r="L210" s="4"/>
      <c r="M210" s="52"/>
      <c r="N210" s="15"/>
      <c r="O210" s="19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6">
      <c r="A211" s="4"/>
      <c r="B211" s="15"/>
      <c r="C211" s="4"/>
      <c r="D211" s="4"/>
      <c r="E211" s="14"/>
      <c r="F211" s="4"/>
      <c r="G211" s="81"/>
      <c r="H211" s="81"/>
      <c r="I211" s="89"/>
      <c r="J211" s="42"/>
      <c r="K211" s="15"/>
      <c r="L211" s="4"/>
      <c r="M211" s="19"/>
      <c r="N211" s="15"/>
      <c r="O211" s="19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6">
      <c r="A212" s="4"/>
      <c r="B212" s="15"/>
      <c r="C212" s="4"/>
      <c r="D212" s="4"/>
      <c r="E212" s="14"/>
      <c r="F212" s="4"/>
      <c r="G212" s="81"/>
      <c r="H212" s="81"/>
      <c r="I212" s="89"/>
      <c r="J212" s="42"/>
      <c r="K212" s="15"/>
      <c r="L212" s="4"/>
      <c r="M212" s="19"/>
      <c r="N212" s="15"/>
      <c r="O212" s="19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6">
      <c r="A213" s="4"/>
      <c r="B213" s="15"/>
      <c r="C213" s="4"/>
      <c r="D213" s="4"/>
      <c r="E213" s="14"/>
      <c r="F213" s="4"/>
      <c r="G213" s="81"/>
      <c r="H213" s="81"/>
      <c r="I213" s="89"/>
      <c r="J213" s="42"/>
      <c r="K213" s="15"/>
      <c r="L213" s="4"/>
      <c r="M213" s="19"/>
      <c r="N213" s="15"/>
      <c r="O213" s="19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6">
      <c r="A214" s="4"/>
      <c r="B214" s="15"/>
      <c r="C214" s="4"/>
      <c r="D214" s="4"/>
      <c r="E214" s="14"/>
      <c r="F214" s="4"/>
      <c r="G214" s="81"/>
      <c r="H214" s="81"/>
      <c r="I214" s="89"/>
      <c r="J214" s="42"/>
      <c r="K214" s="15"/>
      <c r="L214" s="4"/>
      <c r="M214" s="19"/>
      <c r="N214" s="15"/>
      <c r="O214" s="19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9"/>
      <c r="N215" s="15"/>
      <c r="O215" s="19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43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6"/>
      <c r="N216" s="45"/>
      <c r="O216" s="46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9"/>
      <c r="N217" s="15"/>
      <c r="O217" s="19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6">
      <c r="A218" s="4"/>
      <c r="B218" s="15"/>
      <c r="C218" s="4"/>
      <c r="D218" s="4"/>
      <c r="E218" s="14"/>
      <c r="F218" s="4"/>
      <c r="G218" s="81"/>
      <c r="H218" s="81"/>
      <c r="I218" s="89"/>
      <c r="J218" s="42"/>
      <c r="K218" s="15"/>
      <c r="L218" s="4"/>
      <c r="M218" s="19"/>
      <c r="N218" s="15"/>
      <c r="O218" s="19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6">
      <c r="A219" s="4"/>
      <c r="B219" s="15"/>
      <c r="C219" s="4"/>
      <c r="D219" s="4"/>
      <c r="E219" s="14"/>
      <c r="F219" s="4"/>
      <c r="G219" s="81"/>
      <c r="H219" s="81"/>
      <c r="I219" s="89"/>
      <c r="K219" s="15"/>
      <c r="L219" s="4"/>
      <c r="M219" s="37"/>
      <c r="N219" s="15"/>
      <c r="O219" s="19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6">
      <c r="A220" s="4"/>
      <c r="B220" s="15"/>
      <c r="C220" s="4"/>
      <c r="D220" s="4"/>
      <c r="E220" s="14"/>
      <c r="F220" s="4"/>
      <c r="G220" s="81"/>
      <c r="H220" s="81"/>
      <c r="I220" s="89"/>
      <c r="J220" s="15"/>
      <c r="K220" s="15"/>
      <c r="L220" s="4"/>
      <c r="M220" s="19"/>
      <c r="N220" s="15"/>
      <c r="O220" s="19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6">
      <c r="A221" s="4"/>
      <c r="B221" s="15"/>
      <c r="C221" s="4"/>
      <c r="D221" s="4"/>
      <c r="E221" s="37"/>
      <c r="F221" s="4"/>
      <c r="G221" s="81"/>
      <c r="H221" s="81"/>
      <c r="I221" s="89"/>
      <c r="J221" s="15"/>
      <c r="K221" s="15"/>
      <c r="L221" s="4"/>
      <c r="M221" s="37"/>
      <c r="N221" s="15"/>
      <c r="O221" s="19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6">
      <c r="A222" s="4"/>
      <c r="B222" s="15"/>
      <c r="C222" s="4"/>
      <c r="D222" s="4"/>
      <c r="E222" s="37"/>
      <c r="F222" s="4"/>
      <c r="G222" s="81"/>
      <c r="H222" s="81"/>
      <c r="I222" s="89"/>
      <c r="J222" s="15"/>
      <c r="K222" s="15"/>
      <c r="L222" s="4"/>
      <c r="M222" s="37"/>
      <c r="N222" s="15"/>
      <c r="O222" s="19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9"/>
      <c r="N223" s="15"/>
      <c r="O223" s="19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43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6"/>
      <c r="N224" s="45"/>
      <c r="O224" s="46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9"/>
      <c r="N225" s="15"/>
      <c r="O225" s="19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6">
      <c r="A226" s="4"/>
      <c r="B226" s="15"/>
      <c r="C226" s="17"/>
      <c r="D226" s="4"/>
      <c r="E226" s="4"/>
      <c r="F226" s="4"/>
      <c r="G226" s="4"/>
      <c r="H226" s="4"/>
      <c r="I226" s="18"/>
      <c r="J226" s="4"/>
      <c r="K226" s="15"/>
      <c r="L226" s="15"/>
      <c r="M226" s="19"/>
      <c r="N226" s="15"/>
      <c r="O226" s="19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9"/>
      <c r="N227" s="15"/>
      <c r="O227" s="19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9"/>
      <c r="N228" s="15"/>
      <c r="O228" s="19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M229" s="28"/>
      <c r="O229" s="28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9"/>
      <c r="N230" s="15"/>
      <c r="O230" s="19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9"/>
      <c r="N231" s="15"/>
      <c r="O231" s="19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9"/>
      <c r="N232" s="15"/>
      <c r="O232" s="19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9"/>
      <c r="N233" s="15"/>
      <c r="O233" s="19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9"/>
      <c r="N234" s="15"/>
      <c r="O234" s="19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9"/>
      <c r="N235" s="15"/>
      <c r="O235" s="19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9"/>
      <c r="N236" s="15"/>
      <c r="O236" s="19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9"/>
      <c r="N237" s="15"/>
      <c r="O237" s="19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9"/>
      <c r="N238" s="15"/>
      <c r="O238" s="19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9"/>
      <c r="N239" s="15"/>
      <c r="O239" s="19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9"/>
      <c r="N240" s="15"/>
      <c r="O240" s="19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9"/>
      <c r="N241" s="15"/>
      <c r="O241" s="19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9"/>
      <c r="N242" s="15"/>
      <c r="O242" s="19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9"/>
      <c r="N243" s="15"/>
      <c r="O243" s="19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9"/>
      <c r="N244" s="15"/>
      <c r="O244" s="19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9"/>
      <c r="N245" s="15"/>
      <c r="O245" s="19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9"/>
      <c r="N246" s="15"/>
      <c r="O246" s="19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9"/>
      <c r="N247" s="15"/>
      <c r="O247" s="19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9"/>
      <c r="N248" s="15"/>
      <c r="O248" s="19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9"/>
      <c r="N249" s="15"/>
      <c r="O249" s="19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9"/>
      <c r="N250" s="15"/>
      <c r="O250" s="19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9"/>
      <c r="N251" s="15"/>
      <c r="O251" s="19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9"/>
      <c r="N252" s="15"/>
      <c r="O252" s="19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9"/>
      <c r="N253" s="15"/>
      <c r="O253" s="19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9"/>
      <c r="N254" s="15"/>
      <c r="O254" s="19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9"/>
      <c r="N255" s="15"/>
      <c r="O255" s="19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9"/>
      <c r="N256" s="15"/>
      <c r="O256" s="19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9"/>
      <c r="N257" s="15"/>
      <c r="O257" s="19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9"/>
      <c r="N258" s="15"/>
      <c r="O258" s="19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9"/>
      <c r="N259" s="15"/>
      <c r="O259" s="19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9"/>
      <c r="N260" s="15"/>
      <c r="O260" s="19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9"/>
      <c r="N261" s="15"/>
      <c r="O261" s="19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9"/>
      <c r="N262" s="15"/>
      <c r="O262" s="19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9"/>
      <c r="N263" s="15"/>
      <c r="O263" s="19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9"/>
      <c r="N264" s="15"/>
      <c r="O264" s="19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9"/>
      <c r="N265" s="15"/>
      <c r="O265" s="19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9"/>
      <c r="N266" s="15"/>
      <c r="O266" s="19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9"/>
      <c r="N267" s="15"/>
      <c r="O267" s="19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9"/>
      <c r="N268" s="15"/>
      <c r="O268" s="19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9"/>
      <c r="N269" s="15"/>
      <c r="O269" s="19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9"/>
      <c r="N270" s="15"/>
      <c r="O270" s="19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9"/>
      <c r="N271" s="15"/>
      <c r="O271" s="19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9"/>
      <c r="N272" s="15"/>
      <c r="O272" s="19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9"/>
      <c r="N273" s="15"/>
      <c r="O273" s="19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9"/>
      <c r="N274" s="15"/>
      <c r="O274" s="19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9"/>
      <c r="N275" s="15"/>
      <c r="O275" s="19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9"/>
      <c r="N276" s="15"/>
      <c r="O276" s="19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9"/>
      <c r="N277" s="15"/>
      <c r="O277" s="19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9"/>
      <c r="N278" s="15"/>
      <c r="O278" s="19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9"/>
      <c r="N279" s="15"/>
      <c r="O279" s="19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9"/>
      <c r="N280" s="15"/>
      <c r="O280" s="19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9"/>
      <c r="N281" s="15"/>
      <c r="O281" s="19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9"/>
      <c r="N282" s="15"/>
      <c r="O282" s="19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9"/>
      <c r="N283" s="15"/>
      <c r="O283" s="19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9"/>
      <c r="N284" s="15"/>
      <c r="O284" s="19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9"/>
      <c r="N285" s="15"/>
      <c r="O285" s="19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9"/>
      <c r="N286" s="15"/>
      <c r="O286" s="19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9"/>
      <c r="N287" s="15"/>
      <c r="O287" s="19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9"/>
      <c r="N288" s="15"/>
      <c r="O288" s="19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9"/>
      <c r="N289" s="15"/>
      <c r="O289" s="19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9"/>
      <c r="N290" s="15"/>
      <c r="O290" s="19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9"/>
      <c r="N291" s="15"/>
      <c r="O291" s="19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9"/>
      <c r="N292" s="15"/>
      <c r="O292" s="19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9"/>
      <c r="N293" s="15"/>
      <c r="O293" s="19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9"/>
      <c r="N294" s="15"/>
      <c r="O294" s="19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9"/>
      <c r="N295" s="15"/>
      <c r="O295" s="19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9"/>
      <c r="N296" s="15"/>
      <c r="O296" s="19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9"/>
      <c r="N297" s="15"/>
      <c r="O297" s="19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9"/>
      <c r="N298" s="15"/>
      <c r="O298" s="19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9"/>
      <c r="N299" s="15"/>
      <c r="O299" s="19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9"/>
      <c r="N300" s="15"/>
      <c r="O300" s="19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9"/>
      <c r="N301" s="15"/>
      <c r="O301" s="19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9"/>
      <c r="N302" s="15"/>
      <c r="O302" s="19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9"/>
      <c r="N303" s="15"/>
      <c r="O303" s="19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9"/>
      <c r="N304" s="15"/>
      <c r="O304" s="19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9"/>
      <c r="N305" s="15"/>
      <c r="O305" s="19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9"/>
      <c r="N306" s="15"/>
      <c r="O306" s="19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9"/>
      <c r="N307" s="15"/>
      <c r="O307" s="19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9"/>
      <c r="N308" s="15"/>
      <c r="O308" s="19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9"/>
      <c r="N309" s="15"/>
      <c r="O309" s="19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9"/>
      <c r="N310" s="15"/>
      <c r="O310" s="19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9"/>
      <c r="N311" s="15"/>
      <c r="O311" s="19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9"/>
      <c r="N312" s="15"/>
      <c r="O312" s="19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9"/>
      <c r="N313" s="15"/>
      <c r="O313" s="19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9"/>
      <c r="N314" s="15"/>
      <c r="O314" s="19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9"/>
      <c r="N315" s="15"/>
      <c r="O315" s="19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9"/>
      <c r="N316" s="15"/>
      <c r="O316" s="19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9"/>
      <c r="N317" s="15"/>
      <c r="O317" s="19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9"/>
      <c r="N318" s="15"/>
      <c r="O318" s="19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9"/>
      <c r="N319" s="15"/>
      <c r="O319" s="19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9"/>
      <c r="N320" s="15"/>
      <c r="O320" s="19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9"/>
      <c r="N321" s="15"/>
      <c r="O321" s="19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9"/>
      <c r="N322" s="15"/>
      <c r="O322" s="19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9"/>
      <c r="N323" s="15"/>
      <c r="O323" s="19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9"/>
      <c r="N324" s="15"/>
      <c r="O324" s="19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9"/>
      <c r="N325" s="15"/>
      <c r="O325" s="19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9"/>
      <c r="N326" s="15"/>
      <c r="O326" s="19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9"/>
      <c r="N327" s="15"/>
      <c r="O327" s="19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9"/>
      <c r="N328" s="15"/>
      <c r="O328" s="19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9"/>
      <c r="N329" s="15"/>
      <c r="O329" s="19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9"/>
      <c r="N330" s="15"/>
      <c r="O330" s="19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9"/>
      <c r="N331" s="15"/>
      <c r="O331" s="19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9"/>
      <c r="N332" s="15"/>
      <c r="O332" s="19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9"/>
      <c r="N333" s="15"/>
      <c r="O333" s="19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9"/>
      <c r="N334" s="15"/>
      <c r="O334" s="19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9"/>
      <c r="N335" s="15"/>
      <c r="O335" s="19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9"/>
      <c r="N336" s="15"/>
      <c r="O336" s="19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9"/>
      <c r="N337" s="15"/>
      <c r="O337" s="19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9"/>
      <c r="N338" s="15"/>
      <c r="O338" s="19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9"/>
      <c r="N339" s="15"/>
      <c r="O339" s="19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9"/>
      <c r="N340" s="15"/>
      <c r="O340" s="19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9"/>
      <c r="N341" s="15"/>
      <c r="O341" s="19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9"/>
      <c r="N342" s="15"/>
      <c r="O342" s="19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9"/>
      <c r="N343" s="15"/>
      <c r="O343" s="19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9"/>
      <c r="N344" s="15"/>
      <c r="O344" s="19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9"/>
      <c r="N345" s="15"/>
      <c r="O345" s="19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9"/>
      <c r="N346" s="15"/>
      <c r="O346" s="19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9"/>
      <c r="N347" s="15"/>
      <c r="O347" s="19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9"/>
      <c r="N348" s="15"/>
      <c r="O348" s="19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9"/>
      <c r="N349" s="15"/>
      <c r="O349" s="19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9"/>
      <c r="N350" s="15"/>
      <c r="O350" s="19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9"/>
      <c r="N351" s="15"/>
      <c r="O351" s="19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9"/>
      <c r="N352" s="15"/>
      <c r="O352" s="19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9"/>
      <c r="N353" s="15"/>
      <c r="O353" s="19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9"/>
      <c r="N354" s="15"/>
      <c r="O354" s="19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9"/>
      <c r="N355" s="15"/>
      <c r="O355" s="19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9"/>
      <c r="N356" s="15"/>
      <c r="O356" s="19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9"/>
      <c r="N357" s="15"/>
      <c r="O357" s="19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9"/>
      <c r="N358" s="15"/>
      <c r="O358" s="19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9"/>
      <c r="N359" s="15"/>
      <c r="O359" s="19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9"/>
      <c r="N360" s="15"/>
      <c r="O360" s="19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9"/>
      <c r="N361" s="15"/>
      <c r="O361" s="19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9"/>
      <c r="N362" s="15"/>
      <c r="O362" s="19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9"/>
      <c r="N363" s="15"/>
      <c r="O363" s="19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9"/>
      <c r="N364" s="15"/>
      <c r="O364" s="19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9"/>
      <c r="N365" s="15"/>
      <c r="O365" s="19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9"/>
      <c r="N366" s="15"/>
      <c r="O366" s="19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9"/>
      <c r="N367" s="15"/>
      <c r="O367" s="19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9"/>
      <c r="N368" s="15"/>
      <c r="O368" s="19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9"/>
      <c r="N369" s="15"/>
      <c r="O369" s="19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9"/>
      <c r="N370" s="15"/>
      <c r="O370" s="19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9"/>
      <c r="N371" s="15"/>
      <c r="O371" s="19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9"/>
      <c r="N372" s="15"/>
      <c r="O372" s="19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9"/>
      <c r="N373" s="15"/>
      <c r="O373" s="19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9"/>
      <c r="N374" s="15"/>
      <c r="O374" s="19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9"/>
      <c r="N375" s="15"/>
      <c r="O375" s="19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9"/>
      <c r="N376" s="15"/>
      <c r="O376" s="19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9"/>
      <c r="N377" s="15"/>
      <c r="O377" s="19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9"/>
      <c r="N378" s="15"/>
      <c r="O378" s="19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9"/>
      <c r="N379" s="15"/>
      <c r="O379" s="19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9"/>
      <c r="N380" s="15"/>
      <c r="O380" s="19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9"/>
      <c r="N381" s="15"/>
      <c r="O381" s="19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9"/>
      <c r="N382" s="15"/>
      <c r="O382" s="19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9"/>
      <c r="N383" s="15"/>
      <c r="O383" s="19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9"/>
      <c r="N384" s="15"/>
      <c r="O384" s="19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9"/>
      <c r="N385" s="15"/>
      <c r="O385" s="19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9"/>
      <c r="N386" s="15"/>
      <c r="O386" s="19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9"/>
      <c r="N387" s="15"/>
      <c r="O387" s="19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9"/>
      <c r="N388" s="15"/>
      <c r="O388" s="19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9"/>
      <c r="N389" s="15"/>
      <c r="O389" s="19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9"/>
      <c r="N390" s="15"/>
      <c r="O390" s="19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9"/>
      <c r="N391" s="15"/>
      <c r="O391" s="19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9"/>
      <c r="N392" s="15"/>
      <c r="O392" s="19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9"/>
      <c r="N393" s="15"/>
      <c r="O393" s="19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9"/>
      <c r="N394" s="15"/>
      <c r="O394" s="19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9"/>
      <c r="N395" s="15"/>
      <c r="O395" s="19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9"/>
      <c r="N396" s="15"/>
      <c r="O396" s="19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9"/>
      <c r="N397" s="15"/>
      <c r="O397" s="19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9"/>
      <c r="N398" s="15"/>
      <c r="O398" s="19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9"/>
      <c r="N399" s="15"/>
      <c r="O399" s="19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9"/>
      <c r="N400" s="15"/>
      <c r="O400" s="19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9"/>
      <c r="N401" s="15"/>
      <c r="O401" s="19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9"/>
      <c r="N402" s="15"/>
      <c r="O402" s="19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9"/>
      <c r="N403" s="15"/>
      <c r="O403" s="19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9"/>
      <c r="N404" s="15"/>
      <c r="O404" s="19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9"/>
      <c r="N405" s="15"/>
      <c r="O405" s="19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9"/>
      <c r="N406" s="15"/>
      <c r="O406" s="19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9"/>
      <c r="N407" s="15"/>
      <c r="O407" s="19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9"/>
      <c r="N408" s="15"/>
      <c r="O408" s="19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9"/>
      <c r="N409" s="15"/>
      <c r="O409" s="19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9"/>
      <c r="N410" s="15"/>
      <c r="O410" s="19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9"/>
      <c r="N411" s="15"/>
      <c r="O411" s="19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9"/>
      <c r="N412" s="15"/>
      <c r="O412" s="19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9"/>
      <c r="N413" s="15"/>
      <c r="O413" s="19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9"/>
      <c r="N414" s="15"/>
      <c r="O414" s="19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9"/>
      <c r="N415" s="15"/>
      <c r="O415" s="19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9"/>
      <c r="N416" s="15"/>
      <c r="O416" s="19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9"/>
      <c r="N417" s="15"/>
      <c r="O417" s="19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9"/>
      <c r="N418" s="15"/>
      <c r="O418" s="19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9"/>
      <c r="N419" s="15"/>
      <c r="O419" s="19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9"/>
      <c r="N420" s="15"/>
      <c r="O420" s="19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9"/>
      <c r="N421" s="15"/>
      <c r="O421" s="19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9"/>
      <c r="N422" s="15"/>
      <c r="O422" s="19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9"/>
      <c r="N423" s="15"/>
      <c r="O423" s="19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9"/>
      <c r="N424" s="15"/>
      <c r="O424" s="19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9"/>
      <c r="N425" s="15"/>
      <c r="O425" s="19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9"/>
      <c r="N426" s="15"/>
      <c r="O426" s="19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9"/>
      <c r="N427" s="15"/>
      <c r="O427" s="19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9"/>
      <c r="N428" s="15"/>
      <c r="O428" s="19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9"/>
      <c r="N429" s="15"/>
      <c r="O429" s="19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9"/>
      <c r="N430" s="15"/>
      <c r="O430" s="19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9"/>
      <c r="N431" s="15"/>
      <c r="O431" s="19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9"/>
      <c r="N432" s="15"/>
      <c r="O432" s="19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9"/>
      <c r="N433" s="15"/>
      <c r="O433" s="19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9"/>
      <c r="N434" s="15"/>
      <c r="O434" s="19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9"/>
      <c r="N435" s="15"/>
      <c r="O435" s="19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9"/>
      <c r="N436" s="15"/>
      <c r="O436" s="19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9"/>
      <c r="N437" s="15"/>
      <c r="O437" s="19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9"/>
      <c r="N438" s="15"/>
      <c r="O438" s="19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9"/>
      <c r="N439" s="15"/>
      <c r="O439" s="19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9"/>
      <c r="N440" s="15"/>
      <c r="O440" s="19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9"/>
      <c r="N441" s="15"/>
      <c r="O441" s="19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9"/>
      <c r="N442" s="15"/>
      <c r="O442" s="19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9"/>
      <c r="N443" s="15"/>
      <c r="O443" s="19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9"/>
      <c r="N444" s="15"/>
      <c r="O444" s="19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9"/>
      <c r="N445" s="15"/>
      <c r="O445" s="19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9"/>
      <c r="N446" s="15"/>
      <c r="O446" s="19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9"/>
      <c r="N447" s="15"/>
      <c r="O447" s="19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9"/>
      <c r="N448" s="15"/>
      <c r="O448" s="19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9"/>
      <c r="N449" s="15"/>
      <c r="O449" s="19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9"/>
      <c r="N450" s="15"/>
      <c r="O450" s="19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9"/>
      <c r="N451" s="15"/>
      <c r="O451" s="19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9"/>
      <c r="N452" s="15"/>
      <c r="O452" s="19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9"/>
      <c r="N453" s="15"/>
      <c r="O453" s="19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9"/>
      <c r="N454" s="15"/>
      <c r="O454" s="19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9"/>
      <c r="N455" s="15"/>
      <c r="O455" s="19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9"/>
      <c r="N456" s="15"/>
      <c r="O456" s="19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9"/>
      <c r="N457" s="15"/>
      <c r="O457" s="19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9"/>
      <c r="N458" s="15"/>
      <c r="O458" s="19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9"/>
      <c r="N459" s="15"/>
      <c r="O459" s="19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9"/>
      <c r="N460" s="15"/>
      <c r="O460" s="19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9"/>
      <c r="N461" s="15"/>
      <c r="O461" s="19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9"/>
      <c r="N462" s="15"/>
      <c r="O462" s="19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9"/>
      <c r="N463" s="15"/>
      <c r="O463" s="19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9"/>
      <c r="N464" s="15"/>
      <c r="O464" s="19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9"/>
      <c r="N465" s="15"/>
      <c r="O465" s="19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9"/>
      <c r="N466" s="15"/>
      <c r="O466" s="19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9"/>
      <c r="N467" s="15"/>
      <c r="O467" s="19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9"/>
      <c r="N468" s="15"/>
      <c r="O468" s="19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9"/>
      <c r="N469" s="15"/>
      <c r="O469" s="19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9"/>
      <c r="N470" s="15"/>
      <c r="O470" s="19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9"/>
      <c r="N471" s="15"/>
      <c r="O471" s="19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9"/>
      <c r="N472" s="15"/>
      <c r="O472" s="19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9"/>
      <c r="N473" s="15"/>
      <c r="O473" s="19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9"/>
      <c r="N474" s="15"/>
      <c r="O474" s="19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9"/>
      <c r="N475" s="15"/>
      <c r="O475" s="19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9"/>
      <c r="N476" s="15"/>
      <c r="O476" s="19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9"/>
      <c r="N477" s="15"/>
      <c r="O477" s="19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9"/>
      <c r="N478" s="15"/>
      <c r="O478" s="19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9"/>
      <c r="N479" s="15"/>
      <c r="O479" s="19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9"/>
      <c r="N480" s="15"/>
      <c r="O480" s="19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9"/>
      <c r="N481" s="15"/>
      <c r="O481" s="19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9"/>
      <c r="N482" s="15"/>
      <c r="O482" s="19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9"/>
      <c r="N483" s="15"/>
      <c r="O483" s="19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9"/>
      <c r="N484" s="15"/>
      <c r="O484" s="19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9"/>
      <c r="N485" s="15"/>
      <c r="O485" s="19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9"/>
      <c r="N486" s="15"/>
      <c r="O486" s="19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9"/>
      <c r="N487" s="15"/>
      <c r="O487" s="19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9"/>
      <c r="N488" s="15"/>
      <c r="O488" s="19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9"/>
      <c r="N489" s="15"/>
      <c r="O489" s="19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9"/>
      <c r="N490" s="15"/>
      <c r="O490" s="19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9"/>
      <c r="N491" s="15"/>
      <c r="O491" s="19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9"/>
      <c r="N492" s="15"/>
      <c r="O492" s="19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9"/>
      <c r="N493" s="15"/>
      <c r="O493" s="19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9"/>
      <c r="N494" s="15"/>
      <c r="O494" s="19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9"/>
      <c r="N495" s="15"/>
      <c r="O495" s="19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9"/>
      <c r="N496" s="15"/>
      <c r="O496" s="19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9"/>
      <c r="N497" s="15"/>
      <c r="O497" s="19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9"/>
      <c r="N498" s="15"/>
      <c r="O498" s="19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9"/>
      <c r="N499" s="15"/>
      <c r="O499" s="19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9"/>
      <c r="N500" s="15"/>
      <c r="O500" s="19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9"/>
      <c r="N501" s="15"/>
      <c r="O501" s="19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9"/>
      <c r="N502" s="15"/>
      <c r="O502" s="19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9"/>
      <c r="N503" s="15"/>
      <c r="O503" s="19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9"/>
      <c r="N504" s="15"/>
      <c r="O504" s="19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9"/>
      <c r="N505" s="15"/>
      <c r="O505" s="19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9"/>
      <c r="N506" s="15"/>
      <c r="O506" s="19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9"/>
      <c r="N507" s="15"/>
      <c r="O507" s="19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9"/>
      <c r="N508" s="15"/>
      <c r="O508" s="19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9"/>
      <c r="N509" s="15"/>
      <c r="O509" s="19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9"/>
      <c r="N510" s="15"/>
      <c r="O510" s="19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9"/>
      <c r="N511" s="15"/>
      <c r="O511" s="19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9"/>
      <c r="N512" s="15"/>
      <c r="O512" s="19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9"/>
      <c r="N513" s="15"/>
      <c r="O513" s="19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9"/>
      <c r="N514" s="15"/>
      <c r="O514" s="19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9"/>
      <c r="N515" s="15"/>
      <c r="O515" s="19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9"/>
      <c r="N516" s="15"/>
      <c r="O516" s="19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9"/>
      <c r="N517" s="15"/>
      <c r="O517" s="19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9"/>
      <c r="N518" s="15"/>
      <c r="O518" s="19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9"/>
      <c r="N519" s="15"/>
      <c r="O519" s="19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9"/>
      <c r="N520" s="15"/>
      <c r="O520" s="19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9"/>
      <c r="N521" s="15"/>
      <c r="O521" s="19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9"/>
      <c r="N522" s="15"/>
      <c r="O522" s="19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9"/>
      <c r="N523" s="15"/>
      <c r="O523" s="19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9"/>
      <c r="N524" s="15"/>
      <c r="O524" s="19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9"/>
      <c r="N525" s="15"/>
      <c r="O525" s="19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9"/>
      <c r="N526" s="15"/>
      <c r="O526" s="19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9"/>
      <c r="N527" s="15"/>
      <c r="O527" s="19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9"/>
      <c r="N528" s="15"/>
      <c r="O528" s="19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9"/>
      <c r="N529" s="15"/>
      <c r="O529" s="19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9"/>
      <c r="N530" s="15"/>
      <c r="O530" s="19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9"/>
      <c r="N531" s="15"/>
      <c r="O531" s="19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9"/>
      <c r="N532" s="15"/>
      <c r="O532" s="19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9"/>
      <c r="N533" s="15"/>
      <c r="O533" s="19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9"/>
      <c r="N534" s="15"/>
      <c r="O534" s="19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9"/>
      <c r="N535" s="15"/>
      <c r="O535" s="19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9"/>
      <c r="N536" s="15"/>
      <c r="O536" s="19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9"/>
      <c r="N537" s="15"/>
      <c r="O537" s="19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9"/>
      <c r="N538" s="15"/>
      <c r="O538" s="19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9"/>
      <c r="N539" s="15"/>
      <c r="O539" s="19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9"/>
      <c r="N540" s="15"/>
      <c r="O540" s="19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9"/>
      <c r="N541" s="15"/>
      <c r="O541" s="19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9"/>
      <c r="N542" s="15"/>
      <c r="O542" s="19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9"/>
      <c r="N543" s="15"/>
      <c r="O543" s="19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9"/>
      <c r="N544" s="15"/>
      <c r="O544" s="19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9"/>
      <c r="N545" s="15"/>
      <c r="O545" s="19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9"/>
      <c r="N546" s="15"/>
      <c r="O546" s="19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9"/>
      <c r="N547" s="15"/>
      <c r="O547" s="19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9"/>
      <c r="N548" s="15"/>
      <c r="O548" s="19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9"/>
      <c r="N549" s="15"/>
      <c r="O549" s="19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9"/>
      <c r="N550" s="15"/>
      <c r="O550" s="19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9"/>
      <c r="N551" s="15"/>
      <c r="O551" s="19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9"/>
      <c r="N552" s="15"/>
      <c r="O552" s="19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9"/>
      <c r="N553" s="15"/>
      <c r="O553" s="19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9"/>
      <c r="N554" s="15"/>
      <c r="O554" s="19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9"/>
      <c r="N555" s="15"/>
      <c r="O555" s="19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9"/>
      <c r="N556" s="15"/>
      <c r="O556" s="19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9"/>
      <c r="N557" s="15"/>
      <c r="O557" s="19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9"/>
      <c r="N558" s="15"/>
      <c r="O558" s="19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9"/>
      <c r="N559" s="15"/>
      <c r="O559" s="19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9"/>
      <c r="N560" s="15"/>
      <c r="O560" s="19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9"/>
      <c r="N561" s="15"/>
      <c r="O561" s="19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9"/>
      <c r="N562" s="15"/>
      <c r="O562" s="19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9"/>
      <c r="N563" s="15"/>
      <c r="O563" s="19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9"/>
      <c r="N564" s="15"/>
      <c r="O564" s="19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9"/>
      <c r="N565" s="15"/>
      <c r="O565" s="19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9"/>
      <c r="N566" s="15"/>
      <c r="O566" s="19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9"/>
      <c r="N567" s="15"/>
      <c r="O567" s="19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9"/>
      <c r="N568" s="15"/>
      <c r="O568" s="19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9"/>
      <c r="N569" s="15"/>
      <c r="O569" s="19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9"/>
      <c r="N570" s="15"/>
      <c r="O570" s="19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9"/>
      <c r="N571" s="15"/>
      <c r="O571" s="19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9"/>
      <c r="N572" s="15"/>
      <c r="O572" s="19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9"/>
      <c r="N573" s="15"/>
      <c r="O573" s="19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9"/>
      <c r="N574" s="15"/>
      <c r="O574" s="19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9"/>
      <c r="N575" s="15"/>
      <c r="O575" s="19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9"/>
      <c r="N576" s="15"/>
      <c r="O576" s="19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9"/>
      <c r="N577" s="15"/>
      <c r="O577" s="19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9"/>
      <c r="N578" s="15"/>
      <c r="O578" s="19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9"/>
      <c r="N579" s="15"/>
      <c r="O579" s="19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9"/>
      <c r="N580" s="15"/>
      <c r="O580" s="19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9"/>
      <c r="N581" s="15"/>
      <c r="O581" s="19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9"/>
      <c r="N582" s="15"/>
      <c r="O582" s="19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9"/>
      <c r="N583" s="15"/>
      <c r="O583" s="19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9"/>
      <c r="N584" s="15"/>
      <c r="O584" s="19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9"/>
      <c r="N585" s="15"/>
      <c r="O585" s="19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9"/>
      <c r="N586" s="15"/>
      <c r="O586" s="19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9"/>
      <c r="N587" s="15"/>
      <c r="O587" s="19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9"/>
      <c r="N588" s="15"/>
      <c r="O588" s="19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9"/>
      <c r="N589" s="15"/>
      <c r="O589" s="19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9"/>
      <c r="N590" s="15"/>
      <c r="O590" s="19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9"/>
      <c r="N591" s="15"/>
      <c r="O591" s="19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9"/>
      <c r="N592" s="15"/>
      <c r="O592" s="19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9"/>
      <c r="N593" s="15"/>
      <c r="O593" s="19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9"/>
      <c r="N594" s="15"/>
      <c r="O594" s="19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9"/>
      <c r="N595" s="15"/>
      <c r="O595" s="19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9"/>
      <c r="N596" s="15"/>
      <c r="O596" s="19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9"/>
      <c r="N597" s="15"/>
      <c r="O597" s="19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9"/>
      <c r="N598" s="15"/>
      <c r="O598" s="19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9"/>
      <c r="N599" s="15"/>
      <c r="O599" s="19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9"/>
      <c r="N600" s="15"/>
      <c r="O600" s="19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9"/>
      <c r="N601" s="15"/>
      <c r="O601" s="19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9"/>
      <c r="N602" s="15"/>
      <c r="O602" s="19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9"/>
      <c r="N603" s="15"/>
      <c r="O603" s="19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9"/>
      <c r="N604" s="15"/>
      <c r="O604" s="19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9"/>
      <c r="N605" s="15"/>
      <c r="O605" s="19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9"/>
      <c r="N606" s="15"/>
      <c r="O606" s="19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9"/>
      <c r="N607" s="15"/>
      <c r="O607" s="19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9"/>
      <c r="N608" s="15"/>
      <c r="O608" s="19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9"/>
      <c r="N609" s="15"/>
      <c r="O609" s="19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9"/>
      <c r="N610" s="15"/>
      <c r="O610" s="19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9"/>
      <c r="N611" s="15"/>
      <c r="O611" s="19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9"/>
      <c r="N612" s="15"/>
      <c r="O612" s="19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9"/>
      <c r="N613" s="15"/>
      <c r="O613" s="19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9"/>
      <c r="N614" s="15"/>
      <c r="O614" s="19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9"/>
      <c r="N615" s="15"/>
      <c r="O615" s="19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9"/>
      <c r="N616" s="15"/>
      <c r="O616" s="19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9"/>
      <c r="N617" s="15"/>
      <c r="O617" s="19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9"/>
      <c r="N618" s="15"/>
      <c r="O618" s="19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9"/>
      <c r="N619" s="15"/>
      <c r="O619" s="19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9"/>
      <c r="N620" s="15"/>
      <c r="O620" s="19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9"/>
      <c r="N621" s="15"/>
      <c r="O621" s="19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9"/>
      <c r="N622" s="15"/>
      <c r="O622" s="19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9"/>
      <c r="N623" s="15"/>
      <c r="O623" s="19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9"/>
      <c r="N624" s="15"/>
      <c r="O624" s="19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9"/>
      <c r="N625" s="15"/>
      <c r="O625" s="19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9"/>
      <c r="N626" s="15"/>
      <c r="O626" s="19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9"/>
      <c r="N627" s="15"/>
      <c r="O627" s="19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9"/>
      <c r="N628" s="15"/>
      <c r="O628" s="19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9"/>
      <c r="N629" s="15"/>
      <c r="O629" s="19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9"/>
      <c r="N630" s="15"/>
      <c r="O630" s="19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9"/>
      <c r="N631" s="15"/>
      <c r="O631" s="19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9"/>
      <c r="N632" s="15"/>
      <c r="O632" s="19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9"/>
      <c r="N633" s="15"/>
      <c r="O633" s="19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9"/>
      <c r="N634" s="15"/>
      <c r="O634" s="19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9"/>
      <c r="N635" s="15"/>
      <c r="O635" s="19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9"/>
      <c r="N636" s="15"/>
      <c r="O636" s="19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9"/>
      <c r="N637" s="15"/>
      <c r="O637" s="19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9"/>
      <c r="N638" s="15"/>
      <c r="O638" s="19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9"/>
      <c r="N639" s="15"/>
      <c r="O639" s="19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9"/>
      <c r="N640" s="15"/>
      <c r="O640" s="19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9"/>
      <c r="N641" s="15"/>
      <c r="O641" s="19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9"/>
      <c r="N642" s="15"/>
      <c r="O642" s="19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9"/>
      <c r="N643" s="15"/>
      <c r="O643" s="19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9"/>
      <c r="N644" s="15"/>
      <c r="O644" s="19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9"/>
      <c r="N645" s="15"/>
      <c r="O645" s="19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9"/>
      <c r="N646" s="15"/>
      <c r="O646" s="19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9"/>
      <c r="N647" s="15"/>
      <c r="O647" s="19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9"/>
      <c r="N648" s="15"/>
      <c r="O648" s="19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9"/>
      <c r="N649" s="15"/>
      <c r="O649" s="19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9"/>
      <c r="N650" s="15"/>
      <c r="O650" s="19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9"/>
      <c r="N651" s="15"/>
      <c r="O651" s="19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9"/>
      <c r="N652" s="15"/>
      <c r="O652" s="19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9"/>
      <c r="N653" s="15"/>
      <c r="O653" s="19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9"/>
      <c r="N654" s="15"/>
      <c r="O654" s="19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9"/>
      <c r="N655" s="15"/>
      <c r="O655" s="19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9"/>
      <c r="N656" s="15"/>
      <c r="O656" s="19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9"/>
      <c r="N657" s="15"/>
      <c r="O657" s="19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9"/>
      <c r="N658" s="15"/>
      <c r="O658" s="19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9"/>
      <c r="N659" s="15"/>
      <c r="O659" s="19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9"/>
      <c r="N660" s="15"/>
      <c r="O660" s="19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9"/>
      <c r="N661" s="15"/>
      <c r="O661" s="19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9"/>
      <c r="N662" s="15"/>
      <c r="O662" s="19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9"/>
      <c r="N663" s="15"/>
      <c r="O663" s="19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9"/>
      <c r="N664" s="15"/>
      <c r="O664" s="19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9"/>
      <c r="N665" s="15"/>
      <c r="O665" s="19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9"/>
      <c r="N666" s="15"/>
      <c r="O666" s="19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9"/>
      <c r="N667" s="15"/>
      <c r="O667" s="19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9"/>
      <c r="N668" s="15"/>
      <c r="O668" s="19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9"/>
      <c r="N669" s="15"/>
      <c r="O669" s="19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9"/>
      <c r="N670" s="15"/>
      <c r="O670" s="19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9"/>
      <c r="N671" s="15"/>
      <c r="O671" s="19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9"/>
      <c r="N672" s="15"/>
      <c r="O672" s="19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9"/>
      <c r="N673" s="15"/>
      <c r="O673" s="19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9"/>
      <c r="N674" s="15"/>
      <c r="O674" s="19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9"/>
      <c r="N675" s="15"/>
      <c r="O675" s="19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9"/>
      <c r="N676" s="15"/>
      <c r="O676" s="19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9"/>
      <c r="N677" s="15"/>
      <c r="O677" s="19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9"/>
      <c r="N678" s="15"/>
      <c r="O678" s="19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9"/>
      <c r="N679" s="15"/>
      <c r="O679" s="19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9"/>
      <c r="N680" s="15"/>
      <c r="O680" s="19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9"/>
      <c r="N681" s="15"/>
      <c r="O681" s="19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9"/>
      <c r="N682" s="15"/>
      <c r="O682" s="19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9"/>
      <c r="N683" s="15"/>
      <c r="O683" s="19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9"/>
      <c r="N684" s="15"/>
      <c r="O684" s="19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9"/>
      <c r="N685" s="15"/>
      <c r="O685" s="19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9"/>
      <c r="N686" s="15"/>
      <c r="O686" s="19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9"/>
      <c r="N687" s="15"/>
      <c r="O687" s="19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9"/>
      <c r="N688" s="15"/>
      <c r="O688" s="19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9"/>
      <c r="N689" s="15"/>
      <c r="O689" s="19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9"/>
      <c r="N690" s="15"/>
      <c r="O690" s="19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9"/>
      <c r="N691" s="15"/>
      <c r="O691" s="19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9"/>
      <c r="N692" s="15"/>
      <c r="O692" s="19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9"/>
      <c r="N693" s="15"/>
      <c r="O693" s="19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9"/>
      <c r="N694" s="15"/>
      <c r="O694" s="19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9"/>
      <c r="N695" s="15"/>
      <c r="O695" s="19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9"/>
      <c r="N696" s="15"/>
      <c r="O696" s="19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9"/>
      <c r="N697" s="15"/>
      <c r="O697" s="19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9"/>
      <c r="N698" s="15"/>
      <c r="O698" s="19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9"/>
      <c r="N699" s="15"/>
      <c r="O699" s="19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9"/>
      <c r="N700" s="15"/>
      <c r="O700" s="19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9"/>
      <c r="N701" s="15"/>
      <c r="O701" s="19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9"/>
      <c r="N702" s="15"/>
      <c r="O702" s="19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9"/>
      <c r="N703" s="15"/>
      <c r="O703" s="19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9"/>
      <c r="N704" s="15"/>
      <c r="O704" s="19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9"/>
      <c r="N705" s="15"/>
      <c r="O705" s="19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9"/>
      <c r="N706" s="15"/>
      <c r="O706" s="19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9"/>
      <c r="N707" s="15"/>
      <c r="O707" s="19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9"/>
      <c r="N708" s="15"/>
      <c r="O708" s="19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9"/>
      <c r="N709" s="15"/>
      <c r="O709" s="19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9"/>
      <c r="N710" s="15"/>
      <c r="O710" s="19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9"/>
      <c r="N711" s="15"/>
      <c r="O711" s="19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9"/>
      <c r="N712" s="15"/>
      <c r="O712" s="19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9"/>
      <c r="N713" s="15"/>
      <c r="O713" s="19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9"/>
      <c r="N714" s="15"/>
      <c r="O714" s="19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9"/>
      <c r="N715" s="15"/>
      <c r="O715" s="19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9"/>
      <c r="N716" s="15"/>
      <c r="O716" s="19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9"/>
      <c r="N717" s="15"/>
      <c r="O717" s="19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9"/>
      <c r="N718" s="15"/>
      <c r="O718" s="19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9"/>
      <c r="N719" s="15"/>
      <c r="O719" s="19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9"/>
      <c r="N720" s="15"/>
      <c r="O720" s="19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9"/>
      <c r="N721" s="15"/>
      <c r="O721" s="19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9"/>
      <c r="N722" s="15"/>
      <c r="O722" s="19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9"/>
      <c r="N723" s="15"/>
      <c r="O723" s="19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9"/>
      <c r="N724" s="15"/>
      <c r="O724" s="19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9"/>
      <c r="N725" s="15"/>
      <c r="O725" s="19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9"/>
      <c r="N726" s="15"/>
      <c r="O726" s="19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9"/>
      <c r="N727" s="15"/>
      <c r="O727" s="19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9"/>
      <c r="N728" s="15"/>
      <c r="O728" s="19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9"/>
      <c r="N729" s="15"/>
      <c r="O729" s="19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9"/>
      <c r="N730" s="15"/>
      <c r="O730" s="19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9"/>
      <c r="N731" s="15"/>
      <c r="O731" s="19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9"/>
      <c r="N732" s="15"/>
      <c r="O732" s="19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9"/>
      <c r="N733" s="15"/>
      <c r="O733" s="19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9"/>
      <c r="N734" s="15"/>
      <c r="O734" s="19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9"/>
      <c r="N735" s="15"/>
      <c r="O735" s="19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9"/>
      <c r="N736" s="15"/>
      <c r="O736" s="19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9"/>
      <c r="N737" s="15"/>
      <c r="O737" s="19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9"/>
      <c r="N738" s="15"/>
      <c r="O738" s="19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9"/>
      <c r="N739" s="15"/>
      <c r="O739" s="19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9"/>
      <c r="N740" s="15"/>
      <c r="O740" s="19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9"/>
      <c r="N741" s="15"/>
      <c r="O741" s="19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9"/>
      <c r="N742" s="15"/>
      <c r="O742" s="19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9"/>
      <c r="N743" s="15"/>
      <c r="O743" s="19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9"/>
      <c r="N744" s="15"/>
      <c r="O744" s="19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9"/>
      <c r="N745" s="15"/>
      <c r="O745" s="19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9"/>
      <c r="N746" s="15"/>
      <c r="O746" s="19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9"/>
      <c r="N747" s="15"/>
      <c r="O747" s="19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9"/>
      <c r="N748" s="15"/>
      <c r="O748" s="19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9"/>
      <c r="N749" s="15"/>
      <c r="O749" s="19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9"/>
      <c r="N750" s="15"/>
      <c r="O750" s="19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9"/>
      <c r="N751" s="15"/>
      <c r="O751" s="19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9"/>
      <c r="N752" s="15"/>
      <c r="O752" s="19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9"/>
      <c r="N753" s="15"/>
      <c r="O753" s="19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9"/>
      <c r="N754" s="15"/>
      <c r="O754" s="19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9"/>
      <c r="N755" s="15"/>
      <c r="O755" s="19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9"/>
      <c r="N756" s="15"/>
      <c r="O756" s="19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9"/>
      <c r="N757" s="15"/>
      <c r="O757" s="19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9"/>
      <c r="N758" s="15"/>
      <c r="O758" s="19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9"/>
      <c r="N759" s="15"/>
      <c r="O759" s="19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9"/>
      <c r="N760" s="15"/>
      <c r="O760" s="19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9"/>
      <c r="N761" s="15"/>
      <c r="O761" s="19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9"/>
      <c r="N762" s="15"/>
      <c r="O762" s="19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9"/>
      <c r="N763" s="15"/>
      <c r="O763" s="19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9"/>
      <c r="N764" s="15"/>
      <c r="O764" s="19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9"/>
      <c r="N765" s="15"/>
      <c r="O765" s="19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9"/>
      <c r="N766" s="15"/>
      <c r="O766" s="19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9"/>
      <c r="N767" s="15"/>
      <c r="O767" s="19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9"/>
      <c r="N768" s="15"/>
      <c r="O768" s="19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9"/>
      <c r="N769" s="15"/>
      <c r="O769" s="19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9"/>
      <c r="N770" s="15"/>
      <c r="O770" s="19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9"/>
      <c r="N771" s="15"/>
      <c r="O771" s="19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9"/>
      <c r="N772" s="15"/>
      <c r="O772" s="19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9"/>
      <c r="N773" s="15"/>
      <c r="O773" s="19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9"/>
      <c r="N774" s="15"/>
      <c r="O774" s="19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9"/>
      <c r="N775" s="15"/>
      <c r="O775" s="19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9"/>
      <c r="N776" s="15"/>
      <c r="O776" s="19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9"/>
      <c r="N777" s="15"/>
      <c r="O777" s="19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9"/>
      <c r="N778" s="15"/>
      <c r="O778" s="19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9"/>
      <c r="N779" s="15"/>
      <c r="O779" s="19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9"/>
      <c r="N780" s="15"/>
      <c r="O780" s="19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9"/>
      <c r="N781" s="15"/>
      <c r="O781" s="19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9"/>
      <c r="N782" s="15"/>
      <c r="O782" s="19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9"/>
      <c r="N783" s="15"/>
      <c r="O783" s="19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9"/>
      <c r="N784" s="15"/>
      <c r="O784" s="19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9"/>
      <c r="N785" s="15"/>
      <c r="O785" s="19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9"/>
      <c r="N786" s="15"/>
      <c r="O786" s="19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9"/>
      <c r="N787" s="15"/>
      <c r="O787" s="19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9"/>
      <c r="N788" s="15"/>
      <c r="O788" s="19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9"/>
      <c r="N789" s="15"/>
      <c r="O789" s="19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9"/>
      <c r="N790" s="15"/>
      <c r="O790" s="19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9"/>
      <c r="N791" s="15"/>
      <c r="O791" s="19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9"/>
      <c r="N792" s="15"/>
      <c r="O792" s="19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9"/>
      <c r="N793" s="15"/>
      <c r="O793" s="19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9"/>
      <c r="N794" s="15"/>
      <c r="O794" s="19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9"/>
      <c r="N795" s="15"/>
      <c r="O795" s="19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9"/>
      <c r="N796" s="15"/>
      <c r="O796" s="19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9"/>
      <c r="N797" s="15"/>
      <c r="O797" s="19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9"/>
      <c r="N798" s="15"/>
      <c r="O798" s="19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9"/>
      <c r="N799" s="15"/>
      <c r="O799" s="19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9"/>
      <c r="N800" s="15"/>
      <c r="O800" s="19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9"/>
      <c r="N801" s="15"/>
      <c r="O801" s="19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9"/>
      <c r="N802" s="15"/>
      <c r="O802" s="19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9"/>
      <c r="N803" s="15"/>
      <c r="O803" s="19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9"/>
      <c r="N804" s="15"/>
      <c r="O804" s="19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9"/>
      <c r="N805" s="15"/>
      <c r="O805" s="19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9"/>
      <c r="N806" s="15"/>
      <c r="O806" s="19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9"/>
      <c r="N807" s="15"/>
      <c r="O807" s="19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9"/>
      <c r="N808" s="15"/>
      <c r="O808" s="19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9"/>
      <c r="N809" s="15"/>
      <c r="O809" s="19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9"/>
      <c r="N810" s="15"/>
      <c r="O810" s="19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9"/>
      <c r="N811" s="15"/>
      <c r="O811" s="19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9"/>
      <c r="N812" s="15"/>
      <c r="O812" s="19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9"/>
      <c r="N813" s="15"/>
      <c r="O813" s="19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9"/>
      <c r="N814" s="15"/>
      <c r="O814" s="19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9"/>
      <c r="N815" s="15"/>
      <c r="O815" s="19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9"/>
      <c r="N816" s="15"/>
      <c r="O816" s="19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9"/>
      <c r="N817" s="15"/>
      <c r="O817" s="19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9"/>
      <c r="N818" s="15"/>
      <c r="O818" s="19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9"/>
      <c r="N819" s="15"/>
      <c r="O819" s="19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9"/>
      <c r="N820" s="15"/>
      <c r="O820" s="19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9"/>
      <c r="N821" s="15"/>
      <c r="O821" s="19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9"/>
      <c r="N822" s="15"/>
      <c r="O822" s="19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9"/>
      <c r="N823" s="15"/>
      <c r="O823" s="19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9"/>
      <c r="N824" s="15"/>
      <c r="O824" s="19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9"/>
      <c r="N825" s="15"/>
      <c r="O825" s="19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9"/>
      <c r="N826" s="15"/>
      <c r="O826" s="19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9"/>
      <c r="N827" s="15"/>
      <c r="O827" s="19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9"/>
      <c r="N828" s="15"/>
      <c r="O828" s="19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9"/>
      <c r="N829" s="15"/>
      <c r="O829" s="19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9"/>
      <c r="N830" s="15"/>
      <c r="O830" s="19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9"/>
      <c r="N831" s="15"/>
      <c r="O831" s="19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9"/>
      <c r="N832" s="15"/>
      <c r="O832" s="19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9"/>
      <c r="N833" s="15"/>
      <c r="O833" s="19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9"/>
      <c r="N834" s="15"/>
      <c r="O834" s="19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9"/>
      <c r="N835" s="15"/>
      <c r="O835" s="19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9"/>
      <c r="N836" s="15"/>
      <c r="O836" s="19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9"/>
      <c r="N837" s="15"/>
      <c r="O837" s="19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9"/>
      <c r="N838" s="15"/>
      <c r="O838" s="19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9"/>
      <c r="N839" s="15"/>
      <c r="O839" s="19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9"/>
      <c r="N840" s="15"/>
      <c r="O840" s="19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9"/>
      <c r="N841" s="15"/>
      <c r="O841" s="19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9"/>
      <c r="N842" s="15"/>
      <c r="O842" s="19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9"/>
      <c r="N843" s="15"/>
      <c r="O843" s="19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9"/>
      <c r="N844" s="15"/>
      <c r="O844" s="19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9"/>
      <c r="N845" s="15"/>
      <c r="O845" s="19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9"/>
      <c r="N846" s="15"/>
      <c r="O846" s="19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9"/>
      <c r="N847" s="15"/>
      <c r="O847" s="19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9"/>
      <c r="N848" s="15"/>
      <c r="O848" s="19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9"/>
      <c r="N849" s="15"/>
      <c r="O849" s="19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9"/>
      <c r="N850" s="15"/>
      <c r="O850" s="19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9"/>
      <c r="N851" s="15"/>
      <c r="O851" s="19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9"/>
      <c r="N852" s="15"/>
      <c r="O852" s="19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9"/>
      <c r="N853" s="15"/>
      <c r="O853" s="19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9"/>
      <c r="N854" s="15"/>
      <c r="O854" s="19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9"/>
      <c r="N855" s="15"/>
      <c r="O855" s="19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9"/>
      <c r="N856" s="15"/>
      <c r="O856" s="19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9"/>
      <c r="N857" s="15"/>
      <c r="O857" s="19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9"/>
      <c r="N858" s="15"/>
      <c r="O858" s="19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9"/>
      <c r="N859" s="15"/>
      <c r="O859" s="19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9"/>
      <c r="N860" s="15"/>
      <c r="O860" s="19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9"/>
      <c r="N861" s="15"/>
      <c r="O861" s="19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9"/>
      <c r="N862" s="15"/>
      <c r="O862" s="19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9"/>
      <c r="N863" s="15"/>
      <c r="O863" s="19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9"/>
      <c r="N864" s="15"/>
      <c r="O864" s="19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9"/>
      <c r="N865" s="15"/>
      <c r="O865" s="19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9"/>
      <c r="N866" s="15"/>
      <c r="O866" s="19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9"/>
      <c r="N867" s="15"/>
      <c r="O867" s="19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9"/>
      <c r="N868" s="15"/>
      <c r="O868" s="19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9"/>
      <c r="N869" s="15"/>
      <c r="O869" s="19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9"/>
      <c r="N870" s="15"/>
      <c r="O870" s="19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9"/>
      <c r="N871" s="15"/>
      <c r="O871" s="19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9"/>
      <c r="N872" s="15"/>
      <c r="O872" s="19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9"/>
      <c r="N873" s="15"/>
      <c r="O873" s="19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9"/>
      <c r="N874" s="15"/>
      <c r="O874" s="19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9"/>
      <c r="N875" s="15"/>
      <c r="O875" s="19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9"/>
      <c r="N876" s="15"/>
      <c r="O876" s="19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9"/>
      <c r="N877" s="15"/>
      <c r="O877" s="19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9"/>
      <c r="N878" s="15"/>
      <c r="O878" s="19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9"/>
      <c r="N879" s="15"/>
      <c r="O879" s="19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9"/>
      <c r="N880" s="15"/>
      <c r="O880" s="19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9"/>
      <c r="N881" s="15"/>
      <c r="O881" s="19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9"/>
      <c r="N882" s="15"/>
      <c r="O882" s="19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9"/>
      <c r="N883" s="15"/>
      <c r="O883" s="19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9"/>
      <c r="N884" s="15"/>
      <c r="O884" s="19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9"/>
      <c r="N885" s="15"/>
      <c r="O885" s="19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9"/>
      <c r="N886" s="15"/>
      <c r="O886" s="19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9"/>
      <c r="N887" s="15"/>
      <c r="O887" s="19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9"/>
      <c r="N888" s="15"/>
      <c r="O888" s="19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9"/>
      <c r="N889" s="15"/>
      <c r="O889" s="19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9"/>
      <c r="N890" s="15"/>
      <c r="O890" s="19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9"/>
      <c r="N891" s="15"/>
      <c r="O891" s="19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9"/>
      <c r="N892" s="15"/>
      <c r="O892" s="19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9"/>
      <c r="N893" s="15"/>
      <c r="O893" s="19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9"/>
      <c r="N894" s="15"/>
      <c r="O894" s="19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9"/>
      <c r="N895" s="15"/>
      <c r="O895" s="19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9"/>
      <c r="N896" s="15"/>
      <c r="O896" s="19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9"/>
      <c r="N897" s="15"/>
      <c r="O897" s="19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9"/>
      <c r="N898" s="15"/>
      <c r="O898" s="19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9"/>
      <c r="N899" s="15"/>
      <c r="O899" s="19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9"/>
      <c r="N900" s="15"/>
      <c r="O900" s="19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9"/>
      <c r="N901" s="15"/>
      <c r="O901" s="19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9"/>
      <c r="N902" s="15"/>
      <c r="O902" s="19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9"/>
      <c r="N903" s="15"/>
      <c r="O903" s="19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9"/>
      <c r="N904" s="15"/>
      <c r="O904" s="19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9"/>
      <c r="N905" s="15"/>
      <c r="O905" s="19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9"/>
      <c r="N906" s="15"/>
      <c r="O906" s="19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9"/>
      <c r="N907" s="15"/>
      <c r="O907" s="19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9"/>
      <c r="N908" s="15"/>
      <c r="O908" s="19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9"/>
      <c r="N909" s="15"/>
      <c r="O909" s="19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9"/>
      <c r="N910" s="15"/>
      <c r="O910" s="19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9"/>
      <c r="N911" s="15"/>
      <c r="O911" s="19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9"/>
      <c r="N912" s="15"/>
      <c r="O912" s="19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9"/>
      <c r="N913" s="15"/>
      <c r="O913" s="19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9"/>
      <c r="N914" s="15"/>
      <c r="O914" s="19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9"/>
      <c r="N915" s="15"/>
      <c r="O915" s="19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9"/>
      <c r="N916" s="15"/>
      <c r="O916" s="19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9"/>
      <c r="N917" s="15"/>
      <c r="O917" s="19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9"/>
      <c r="N918" s="15"/>
      <c r="O918" s="19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9"/>
      <c r="N919" s="15"/>
      <c r="O919" s="19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9"/>
      <c r="N920" s="15"/>
      <c r="O920" s="19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9"/>
      <c r="N921" s="15"/>
      <c r="O921" s="19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9"/>
      <c r="N922" s="15"/>
      <c r="O922" s="19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9"/>
      <c r="N923" s="15"/>
      <c r="O923" s="19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9"/>
      <c r="N924" s="15"/>
      <c r="O924" s="19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9"/>
      <c r="N925" s="15"/>
      <c r="O925" s="19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9"/>
      <c r="N926" s="15"/>
      <c r="O926" s="19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9"/>
      <c r="N927" s="15"/>
      <c r="O927" s="19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9"/>
      <c r="N928" s="15"/>
      <c r="O928" s="19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9"/>
      <c r="N929" s="15"/>
      <c r="O929" s="19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9"/>
      <c r="N930" s="15"/>
      <c r="O930" s="19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9"/>
      <c r="N931" s="15"/>
      <c r="O931" s="19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9"/>
      <c r="N932" s="15"/>
      <c r="O932" s="19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9"/>
      <c r="N933" s="15"/>
      <c r="O933" s="19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9"/>
      <c r="N934" s="15"/>
      <c r="O934" s="19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9"/>
      <c r="N935" s="15"/>
      <c r="O935" s="19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9"/>
      <c r="N936" s="15"/>
      <c r="O936" s="19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9"/>
      <c r="N937" s="15"/>
      <c r="O937" s="19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9"/>
      <c r="N938" s="15"/>
      <c r="O938" s="19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9"/>
      <c r="N939" s="15"/>
      <c r="O939" s="19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9"/>
      <c r="N940" s="15"/>
      <c r="O940" s="19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9"/>
      <c r="N941" s="15"/>
      <c r="O941" s="19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9"/>
      <c r="N942" s="15"/>
      <c r="O942" s="19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9"/>
      <c r="N943" s="15"/>
      <c r="O943" s="19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9"/>
      <c r="N944" s="15"/>
      <c r="O944" s="19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9"/>
      <c r="N945" s="15"/>
      <c r="O945" s="19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9"/>
      <c r="N946" s="15"/>
      <c r="O946" s="19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9"/>
      <c r="N947" s="15"/>
      <c r="O947" s="19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9"/>
      <c r="N948" s="15"/>
      <c r="O948" s="19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9"/>
      <c r="N949" s="15"/>
      <c r="O949" s="19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9"/>
      <c r="N950" s="15"/>
      <c r="O950" s="19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9"/>
      <c r="N951" s="15"/>
      <c r="O951" s="19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9"/>
      <c r="N952" s="15"/>
      <c r="O952" s="19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9"/>
      <c r="N953" s="15"/>
      <c r="O953" s="19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9"/>
      <c r="N954" s="15"/>
      <c r="O954" s="19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9"/>
      <c r="N955" s="15"/>
      <c r="O955" s="19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9"/>
      <c r="N956" s="15"/>
      <c r="O956" s="19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9"/>
      <c r="N957" s="15"/>
      <c r="O957" s="19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9"/>
      <c r="N958" s="15"/>
      <c r="O958" s="19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9"/>
      <c r="N959" s="15"/>
      <c r="O959" s="19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9"/>
      <c r="N960" s="15"/>
      <c r="O960" s="19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9"/>
      <c r="N961" s="15"/>
      <c r="O961" s="19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9"/>
      <c r="N962" s="15"/>
      <c r="O962" s="19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9"/>
      <c r="N963" s="15"/>
      <c r="O963" s="19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9"/>
      <c r="N964" s="15"/>
      <c r="O964" s="19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9"/>
      <c r="N965" s="15"/>
      <c r="O965" s="19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9"/>
      <c r="N966" s="15"/>
      <c r="O966" s="19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9"/>
      <c r="N967" s="15"/>
      <c r="O967" s="19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9"/>
      <c r="N968" s="15"/>
      <c r="O968" s="19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9"/>
      <c r="N969" s="15"/>
      <c r="O969" s="19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9"/>
      <c r="N970" s="15"/>
      <c r="O970" s="19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9"/>
      <c r="N971" s="15"/>
      <c r="O971" s="19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9"/>
      <c r="N972" s="15"/>
      <c r="O972" s="19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9"/>
      <c r="N973" s="15"/>
      <c r="O973" s="19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9"/>
      <c r="N974" s="15"/>
      <c r="O974" s="19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9"/>
      <c r="N975" s="15"/>
      <c r="O975" s="19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9"/>
      <c r="N976" s="15"/>
      <c r="O976" s="19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9"/>
      <c r="N977" s="15"/>
      <c r="O977" s="19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9"/>
      <c r="N978" s="15"/>
      <c r="O978" s="19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9"/>
      <c r="N979" s="15"/>
      <c r="O979" s="19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9"/>
      <c r="N980" s="15"/>
      <c r="O980" s="19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9"/>
      <c r="N981" s="15"/>
      <c r="O981" s="19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9"/>
      <c r="N982" s="15"/>
      <c r="O982" s="19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9"/>
      <c r="N983" s="15"/>
      <c r="O983" s="19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9"/>
      <c r="N984" s="15"/>
      <c r="O984" s="19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9"/>
      <c r="N985" s="15"/>
      <c r="O985" s="19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9"/>
      <c r="N986" s="15"/>
      <c r="O986" s="19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9"/>
      <c r="N987" s="15"/>
      <c r="O987" s="19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9"/>
      <c r="N988" s="15"/>
      <c r="O988" s="19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9"/>
      <c r="N989" s="15"/>
      <c r="O989" s="19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9"/>
      <c r="N990" s="15"/>
      <c r="O990" s="19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9"/>
      <c r="N991" s="15"/>
      <c r="O991" s="19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9"/>
      <c r="N992" s="15"/>
      <c r="O992" s="19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9"/>
      <c r="N993" s="15"/>
      <c r="O993" s="19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9"/>
      <c r="N994" s="15"/>
      <c r="O994" s="19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9"/>
      <c r="N995" s="15"/>
      <c r="O995" s="19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9"/>
      <c r="N996" s="15"/>
      <c r="O996" s="19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9"/>
      <c r="N997" s="15"/>
      <c r="O997" s="19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9"/>
      <c r="N998" s="15"/>
      <c r="O998" s="19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9"/>
      <c r="N999" s="15"/>
      <c r="O999" s="19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9"/>
      <c r="N1000" s="15"/>
      <c r="O1000" s="19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9"/>
      <c r="N1001" s="15"/>
      <c r="O1001" s="19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9"/>
      <c r="N1002" s="15"/>
      <c r="O1002" s="19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9"/>
      <c r="N1003" s="15"/>
      <c r="O1003" s="19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9"/>
      <c r="N1004" s="15"/>
      <c r="O1004" s="19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9"/>
      <c r="N1005" s="15"/>
      <c r="O1005" s="19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9"/>
      <c r="N1006" s="15"/>
      <c r="O1006" s="19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9"/>
      <c r="N1007" s="15"/>
      <c r="O1007" s="19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9"/>
      <c r="N1008" s="15"/>
      <c r="O1008" s="19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9"/>
      <c r="N1009" s="15"/>
      <c r="O1009" s="19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9"/>
      <c r="N1010" s="15"/>
      <c r="O1010" s="19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9"/>
      <c r="N1011" s="15"/>
      <c r="O1011" s="19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9"/>
      <c r="N1012" s="15"/>
      <c r="O1012" s="19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9"/>
      <c r="N1013" s="15"/>
      <c r="O1013" s="19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9"/>
      <c r="N1014" s="15"/>
      <c r="O1014" s="19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9"/>
      <c r="N1015" s="15"/>
      <c r="O1015" s="19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9"/>
      <c r="N1016" s="15"/>
      <c r="O1016" s="19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9"/>
      <c r="N1017" s="15"/>
      <c r="O1017" s="19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9"/>
      <c r="N1018" s="15"/>
      <c r="O1018" s="19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9"/>
      <c r="N1019" s="15"/>
      <c r="O1019" s="19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9"/>
      <c r="N1020" s="15"/>
      <c r="O1020" s="19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9"/>
      <c r="N1021" s="15"/>
      <c r="O1021" s="19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9"/>
      <c r="N1022" s="15"/>
      <c r="O1022" s="19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9"/>
      <c r="N1023" s="15"/>
      <c r="O1023" s="19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9"/>
      <c r="N1024" s="15"/>
      <c r="O1024" s="19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9"/>
      <c r="N1025" s="15"/>
      <c r="O1025" s="19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9"/>
      <c r="N1026" s="15"/>
      <c r="O1026" s="19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9"/>
      <c r="N1027" s="15"/>
      <c r="O1027" s="19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9"/>
      <c r="N1028" s="15"/>
      <c r="O1028" s="19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9"/>
      <c r="N1029" s="15"/>
      <c r="O1029" s="19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9"/>
      <c r="N1030" s="15"/>
      <c r="O1030" s="19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9"/>
      <c r="N1031" s="15"/>
      <c r="O1031" s="19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9"/>
      <c r="N1032" s="15"/>
      <c r="O1032" s="19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9"/>
      <c r="N1033" s="15"/>
      <c r="O1033" s="19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2"/>
  <sheetViews>
    <sheetView workbookViewId="0"/>
  </sheetViews>
  <sheetFormatPr baseColWidth="10" defaultColWidth="14.5" defaultRowHeight="15" customHeight="1"/>
  <cols>
    <col min="1" max="1" width="49.6640625" customWidth="1"/>
  </cols>
  <sheetData>
    <row r="1" spans="1:11">
      <c r="B1" s="1">
        <v>2016</v>
      </c>
      <c r="C1" s="1">
        <v>2021</v>
      </c>
      <c r="D1" s="1">
        <v>2026</v>
      </c>
      <c r="E1" s="1">
        <v>2031</v>
      </c>
      <c r="F1" s="1">
        <v>2036</v>
      </c>
      <c r="H1" s="1" t="s">
        <v>3</v>
      </c>
      <c r="J1" s="3" t="s">
        <v>4</v>
      </c>
      <c r="K1" s="1" t="s">
        <v>6</v>
      </c>
    </row>
    <row r="2" spans="1:11">
      <c r="A2" s="4"/>
    </row>
    <row r="3" spans="1:11">
      <c r="A3" s="4"/>
    </row>
    <row r="4" spans="1:11">
      <c r="A4" s="4" t="s">
        <v>7</v>
      </c>
      <c r="B4" s="5">
        <v>0.96499999999999997</v>
      </c>
      <c r="C4" s="10">
        <f>1-C5</f>
        <v>0.70750000000000002</v>
      </c>
      <c r="D4" s="10">
        <f>1-D5-D6</f>
        <v>0.35</v>
      </c>
      <c r="E4" s="5">
        <v>0.2</v>
      </c>
      <c r="F4" s="5">
        <v>0.1</v>
      </c>
      <c r="H4" t="str">
        <f t="shared" ref="H4:H6" si="0">"{" &amp; CHAR(34) &amp; $B$1&amp; K2 &amp; CHAR(34) &amp; ":" &amp; B4 &amp; "," &amp; CHAR(34) &amp; $C$1&amp; K2 &amp; CHAR(34) &amp; ":" &amp; C4 &amp; "," &amp; CHAR(34) &amp; $D$1&amp; K2 &amp; CHAR(34) &amp; ":" &amp; D4 &amp; "," &amp; CHAR(34) &amp; $E$1&amp; K2 &amp; CHAR(34) &amp; ":" &amp; E4 &amp; "," &amp; CHAR(34) &amp; $F$1&amp; K2 &amp; CHAR(34) &amp; ":" &amp; F4 &amp; "}"</f>
        <v>{"2016":0.965,"2021":0.7075,"2026":0.35,"2031":0.2,"2036":0.1}</v>
      </c>
    </row>
    <row r="5" spans="1:11">
      <c r="A5" s="4" t="s">
        <v>27</v>
      </c>
      <c r="B5" s="5">
        <v>3.5000000000000003E-2</v>
      </c>
      <c r="C5" s="10">
        <f>(B5+D5)/2</f>
        <v>0.29250000000000004</v>
      </c>
      <c r="D5" s="10">
        <v>0.55000000000000004</v>
      </c>
      <c r="E5" s="5">
        <v>0.5</v>
      </c>
      <c r="F5" s="5">
        <v>0.6</v>
      </c>
      <c r="H5" t="str">
        <f t="shared" si="0"/>
        <v>{"2016":0.035,"2021":0.2925,"2026":0.55,"2031":0.5,"2036":0.6}</v>
      </c>
    </row>
    <row r="6" spans="1:11">
      <c r="A6" s="4" t="s">
        <v>28</v>
      </c>
      <c r="B6" s="5">
        <v>0</v>
      </c>
      <c r="C6" s="10">
        <v>0</v>
      </c>
      <c r="D6" s="5">
        <v>0.1</v>
      </c>
      <c r="E6" s="5">
        <v>0.3</v>
      </c>
      <c r="F6" s="5">
        <v>0.3</v>
      </c>
      <c r="H6" t="str">
        <f t="shared" si="0"/>
        <v>{"2016":0,"2021":0,"2026":0.1,"2031":0.3,"2036":0.3}</v>
      </c>
    </row>
    <row r="7" spans="1:11">
      <c r="A7" s="4"/>
      <c r="B7" s="51">
        <f t="shared" ref="B7:F7" si="1">SUM(B4:B6)</f>
        <v>1</v>
      </c>
      <c r="C7" s="51">
        <f t="shared" si="1"/>
        <v>1</v>
      </c>
      <c r="D7" s="51">
        <f t="shared" si="1"/>
        <v>1</v>
      </c>
      <c r="E7" s="51">
        <f t="shared" si="1"/>
        <v>1</v>
      </c>
      <c r="F7" s="51">
        <f t="shared" si="1"/>
        <v>1</v>
      </c>
    </row>
    <row r="9" spans="1:11">
      <c r="A9" s="1" t="s">
        <v>29</v>
      </c>
      <c r="B9" s="53" t="s">
        <v>30</v>
      </c>
    </row>
    <row r="11" spans="1:11">
      <c r="B11" s="54"/>
    </row>
    <row r="12" spans="1:11">
      <c r="A12" s="55"/>
    </row>
  </sheetData>
  <hyperlinks>
    <hyperlink ref="B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/>
  <sheetData>
    <row r="1" spans="1:2">
      <c r="A1" s="1" t="s">
        <v>1</v>
      </c>
      <c r="B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/>
  <sheetData>
    <row r="1" spans="1:2">
      <c r="A1" s="1" t="s">
        <v>26</v>
      </c>
      <c r="B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hh IP data volume calcs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2019-06-21T11:05:33Z</dcterms:modified>
</cp:coreProperties>
</file>