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arams" sheetId="1" state="visible" r:id="rId1"/>
    <sheet name="changes" sheetId="2" state="visible" r:id="rId2"/>
    <sheet name="metadata" sheetId="3" state="visible" r:id="rId3"/>
    <sheet name="power_laptop" sheetId="4" state="visible" r:id="rId4"/>
    <sheet name="time_laptop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0.0000"/>
  </numFmts>
  <fonts count="7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sz val="11"/>
    </font>
  </fonts>
  <fills count="5">
    <fill>
      <patternFill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/>
      <right/>
      <top style="hair"/>
      <bottom/>
      <diagonal/>
    </border>
    <border>
      <left/>
      <right style="hair"/>
      <top style="hair"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1" fontId="5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1" fontId="0" fillId="0" borderId="4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1" fontId="5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1" fontId="0" fillId="0" borderId="4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U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5" activeCellId="0" sqref="D25"/>
    </sheetView>
  </sheetViews>
  <sheetFormatPr baseColWidth="8" defaultColWidth="11.5078125" defaultRowHeight="15" zeroHeight="0" outlineLevelRow="0"/>
  <cols>
    <col width="13.23" customWidth="1" style="23" min="5" max="5"/>
  </cols>
  <sheetData>
    <row r="1" ht="15" customHeight="1" s="24">
      <c r="A1" s="25" t="inlineStr">
        <is>
          <t>variable</t>
        </is>
      </c>
      <c r="B1" s="25" t="inlineStr">
        <is>
          <t>scenario</t>
        </is>
      </c>
      <c r="C1" s="25" t="inlineStr">
        <is>
          <t>group</t>
        </is>
      </c>
      <c r="D1" s="25" t="inlineStr">
        <is>
          <t>type</t>
        </is>
      </c>
      <c r="E1" s="25" t="inlineStr">
        <is>
          <t>param</t>
        </is>
      </c>
      <c r="F1" s="26" t="inlineStr">
        <is>
          <t>ref value</t>
        </is>
      </c>
      <c r="G1" s="25" t="inlineStr">
        <is>
          <t>mean growth</t>
        </is>
      </c>
      <c r="H1" s="25" t="inlineStr">
        <is>
          <t>initial_value_proportional_variation</t>
        </is>
      </c>
      <c r="I1" s="25" t="inlineStr">
        <is>
          <t>variability growth</t>
        </is>
      </c>
      <c r="J1" s="25" t="inlineStr">
        <is>
          <t>ref date</t>
        </is>
      </c>
      <c r="K1" s="26" t="inlineStr">
        <is>
          <t>unit</t>
        </is>
      </c>
      <c r="L1" s="25" t="inlineStr">
        <is>
          <t>label</t>
        </is>
      </c>
      <c r="M1" s="25" t="inlineStr">
        <is>
          <t>source</t>
        </is>
      </c>
      <c r="N1" s="25" t="inlineStr">
        <is>
          <t>comment</t>
        </is>
      </c>
      <c r="O1" s="25" t="inlineStr">
        <is>
          <t>control</t>
        </is>
      </c>
      <c r="P1" s="25" t="inlineStr">
        <is>
          <t>scenario notes</t>
        </is>
      </c>
      <c r="Q1" s="26" t="inlineStr">
        <is>
          <t>description</t>
        </is>
      </c>
      <c r="R1" s="25" t="inlineStr">
        <is>
          <t>ui variable</t>
        </is>
      </c>
      <c r="S1" s="26" t="inlineStr">
        <is>
          <t>user name</t>
        </is>
      </c>
      <c r="T1" s="27" t="inlineStr">
        <is>
          <t>id</t>
        </is>
      </c>
      <c r="U1" s="23" t="inlineStr">
        <is>
          <t>order</t>
        </is>
      </c>
    </row>
    <row r="2" ht="15" customHeight="1" s="24">
      <c r="A2" s="23" t="inlineStr">
        <is>
          <t>power_laptop</t>
        </is>
      </c>
      <c r="D2" s="23" t="inlineStr">
        <is>
          <t>exp</t>
        </is>
      </c>
      <c r="F2" s="23" t="n">
        <v>36000000</v>
      </c>
      <c r="G2" s="23" t="n">
        <v>0</v>
      </c>
      <c r="H2" s="28" t="n">
        <v>0</v>
      </c>
      <c r="I2" s="23" t="n">
        <v>0</v>
      </c>
      <c r="J2" s="29" t="n">
        <v>43617</v>
      </c>
      <c r="K2" s="23" t="inlineStr">
        <is>
          <t>W</t>
        </is>
      </c>
      <c r="Q2" s="28" t="inlineStr">
        <is>
          <t>what does it mean? How do collect this info?</t>
        </is>
      </c>
      <c r="R2" s="28" t="inlineStr">
        <is>
          <t>d</t>
        </is>
      </c>
      <c r="S2" s="28" t="inlineStr">
        <is>
          <t>power draw of laptop</t>
        </is>
      </c>
      <c r="T2" s="23" t="n">
        <v>0</v>
      </c>
      <c r="U2" s="23" t="n">
        <v>0</v>
      </c>
    </row>
    <row r="3" ht="15" customHeight="1" s="24">
      <c r="A3" s="23" t="inlineStr">
        <is>
          <t>time_laptop</t>
        </is>
      </c>
      <c r="D3" s="23" t="inlineStr">
        <is>
          <t>exp</t>
        </is>
      </c>
      <c r="F3" s="23" t="n">
        <v>20</v>
      </c>
      <c r="G3" s="23" t="n">
        <v>0</v>
      </c>
      <c r="H3" s="28" t="n">
        <v>0</v>
      </c>
      <c r="I3" s="23" t="n">
        <v>0</v>
      </c>
      <c r="J3" s="29" t="n">
        <v>43617</v>
      </c>
      <c r="K3" s="28" t="inlineStr">
        <is>
          <t>s</t>
        </is>
      </c>
      <c r="R3" s="28" t="inlineStr">
        <is>
          <t>d</t>
        </is>
      </c>
      <c r="S3" s="23" t="inlineStr">
        <is>
          <t>time users use laptops for</t>
        </is>
      </c>
      <c r="T3" s="23" t="n">
        <v>1</v>
      </c>
      <c r="U3" s="23" t="n">
        <v>1</v>
      </c>
    </row>
    <row r="4" ht="15" customHeight="1" s="24">
      <c r="A4" s="23" t="inlineStr">
        <is>
          <t>energy_intensity_network</t>
        </is>
      </c>
      <c r="D4" s="23" t="inlineStr">
        <is>
          <t>exp</t>
        </is>
      </c>
      <c r="F4" s="23" t="n">
        <v>20</v>
      </c>
      <c r="G4" s="23" t="n">
        <v>0</v>
      </c>
      <c r="H4" s="28" t="n">
        <v>0</v>
      </c>
      <c r="I4" s="23" t="n">
        <v>0</v>
      </c>
      <c r="J4" s="29" t="n">
        <v>42522</v>
      </c>
      <c r="K4" s="28" t="inlineStr">
        <is>
          <t>kWh/GB</t>
        </is>
      </c>
      <c r="T4" s="23" t="n">
        <v>2</v>
      </c>
      <c r="U4" s="23" t="n">
        <v>2</v>
      </c>
    </row>
    <row r="5" ht="15" customHeight="1" s="24">
      <c r="A5" s="23" t="inlineStr">
        <is>
          <t>bitrate_laptop</t>
        </is>
      </c>
      <c r="D5" s="23" t="inlineStr">
        <is>
          <t>exp</t>
        </is>
      </c>
      <c r="F5" s="30" t="n">
        <v>1000000</v>
      </c>
      <c r="G5" s="23" t="n">
        <v>0</v>
      </c>
      <c r="H5" s="28" t="n">
        <v>0</v>
      </c>
      <c r="I5" s="23" t="n">
        <v>0</v>
      </c>
      <c r="J5" s="29" t="n">
        <v>43617</v>
      </c>
      <c r="K5" s="28" t="inlineStr">
        <is>
          <t>bps</t>
        </is>
      </c>
      <c r="R5" s="28" t="inlineStr">
        <is>
          <t>d</t>
        </is>
      </c>
      <c r="S5" s="23" t="inlineStr">
        <is>
          <t>bitrate of laptop</t>
        </is>
      </c>
      <c r="T5" s="23" t="n">
        <v>3</v>
      </c>
      <c r="U5" s="23" t="n">
        <v>3</v>
      </c>
    </row>
    <row r="6" ht="15" customHeight="1" s="24">
      <c r="A6" s="23" t="inlineStr">
        <is>
          <t>carbon_intensity</t>
        </is>
      </c>
      <c r="D6" s="23" t="inlineStr">
        <is>
          <t>exp</t>
        </is>
      </c>
      <c r="F6" s="23" t="n">
        <v>0.5</v>
      </c>
      <c r="G6" s="23" t="n">
        <v>0</v>
      </c>
      <c r="H6" s="28" t="n">
        <v>0</v>
      </c>
      <c r="I6" s="23" t="n">
        <v>0</v>
      </c>
      <c r="J6" s="29" t="n">
        <v>43617</v>
      </c>
      <c r="K6" s="23" t="inlineStr">
        <is>
          <t>kg/kWh</t>
        </is>
      </c>
      <c r="R6" s="28" t="inlineStr">
        <is>
          <t>d</t>
        </is>
      </c>
      <c r="S6" s="23" t="inlineStr">
        <is>
          <t>carbon intensity of energy</t>
        </is>
      </c>
      <c r="T6" s="23" t="n">
        <v>4</v>
      </c>
      <c r="U6" s="23" t="n">
        <v>4</v>
      </c>
    </row>
    <row r="7" ht="15" customHeight="1" s="24">
      <c r="J7" s="29" t="n"/>
    </row>
    <row r="8" ht="13.8" customHeight="1" s="24">
      <c r="B8" s="31" t="inlineStr">
        <is>
          <t>A</t>
        </is>
      </c>
      <c r="C8" s="32" t="n"/>
    </row>
    <row r="9" ht="13.8" customHeight="1" s="24">
      <c r="B9" s="33" t="inlineStr">
        <is>
          <t>power_laptop</t>
        </is>
      </c>
      <c r="C9" s="34" t="n">
        <v>72000000</v>
      </c>
      <c r="F9" s="28" t="n"/>
    </row>
    <row r="10" ht="13.8" customHeight="1" s="24">
      <c r="B10" s="33" t="inlineStr">
        <is>
          <t>time_laptop</t>
        </is>
      </c>
      <c r="C10" s="34" t="n">
        <v>10</v>
      </c>
      <c r="E10" s="31" t="inlineStr">
        <is>
          <t>s_to_Hr</t>
        </is>
      </c>
      <c r="F10" s="32">
        <f>1/(60*60)</f>
        <v/>
      </c>
    </row>
    <row r="11" ht="13.8" customHeight="1" s="24">
      <c r="B11" s="33" t="n"/>
      <c r="C11" s="34" t="n"/>
      <c r="E11" s="33" t="inlineStr">
        <is>
          <t>w_to_GW</t>
        </is>
      </c>
      <c r="F11" s="34">
        <f>1/(1000*1000*1000)</f>
        <v/>
      </c>
    </row>
    <row r="12" ht="13.8" customHeight="1" s="24">
      <c r="B12" s="33" t="inlineStr">
        <is>
          <t>B</t>
        </is>
      </c>
      <c r="C12" s="34" t="n"/>
      <c r="E12" s="33" t="inlineStr">
        <is>
          <t>b_to_GB</t>
        </is>
      </c>
      <c r="F12" s="34">
        <f>1/(8*1000*1000*1000)</f>
        <v/>
      </c>
    </row>
    <row r="13" ht="13.8" customHeight="1" s="24">
      <c r="B13" s="33" t="inlineStr">
        <is>
          <t>power_laptop</t>
        </is>
      </c>
      <c r="C13" s="34" t="n">
        <v>80000000</v>
      </c>
      <c r="E13" s="33" t="inlineStr">
        <is>
          <t>to_year</t>
        </is>
      </c>
      <c r="F13" s="34" t="n">
        <v>13</v>
      </c>
    </row>
    <row r="14" ht="13.8" customHeight="1" s="24">
      <c r="B14" s="35" t="inlineStr">
        <is>
          <t>time_laptop</t>
        </is>
      </c>
      <c r="C14" s="36" t="n">
        <v>5</v>
      </c>
      <c r="E14" s="33" t="inlineStr">
        <is>
          <t>kwH_to_Gwh</t>
        </is>
      </c>
      <c r="F14" s="34">
        <f>1/(1000*1000)</f>
        <v/>
      </c>
    </row>
    <row r="15" ht="13.8" customHeight="1" s="24">
      <c r="E15" s="35" t="inlineStr">
        <is>
          <t>kg_to_Mt</t>
        </is>
      </c>
      <c r="F15" s="36">
        <f>1/(1000*1000*1000)</f>
        <v/>
      </c>
    </row>
    <row r="16"/>
    <row r="17" ht="13.8" customHeight="1" s="24">
      <c r="B17" s="31" t="inlineStr">
        <is>
          <t>Laptop</t>
        </is>
      </c>
      <c r="C17" s="37" t="n"/>
      <c r="D17" s="37" t="n"/>
      <c r="E17" s="37" t="inlineStr">
        <is>
          <t>energy</t>
        </is>
      </c>
      <c r="F17" s="37" t="inlineStr">
        <is>
          <t>data_volume_laptop</t>
        </is>
      </c>
      <c r="G17" s="37" t="inlineStr">
        <is>
          <t>carbon</t>
        </is>
      </c>
      <c r="H17" s="37" t="n"/>
      <c r="I17" s="32" t="n"/>
    </row>
    <row r="18" ht="13.8" customHeight="1" s="24">
      <c r="B18" s="33" t="n"/>
      <c r="D18" s="23" t="inlineStr">
        <is>
          <t>A</t>
        </is>
      </c>
      <c r="E18" s="38">
        <f>C9*F10*C10*F11*F13</f>
        <v/>
      </c>
      <c r="F18" s="23">
        <f>C10*F5*F12</f>
        <v/>
      </c>
      <c r="G18" s="23">
        <f>E18*F6/1000</f>
        <v/>
      </c>
      <c r="I18" s="34">
        <f>(E18+E19)/2</f>
        <v/>
      </c>
    </row>
    <row r="19" ht="13.8" customHeight="1" s="24">
      <c r="B19" s="33" t="n"/>
      <c r="D19" s="23" t="inlineStr">
        <is>
          <t>B</t>
        </is>
      </c>
      <c r="E19" s="38">
        <f>C13*C14*F10*F11*F13</f>
        <v/>
      </c>
      <c r="F19" s="23">
        <f>C14*F5*F12</f>
        <v/>
      </c>
      <c r="G19" s="23">
        <f>E19*F6/1000</f>
        <v/>
      </c>
      <c r="I19" s="34">
        <f>(G18+G19)/2</f>
        <v/>
      </c>
    </row>
    <row r="20" ht="13.8" customHeight="1" s="24">
      <c r="B20" s="33" t="n"/>
      <c r="I20" s="34" t="n"/>
    </row>
    <row r="21" ht="13.8" customHeight="1" s="24">
      <c r="B21" s="33" t="inlineStr">
        <is>
          <t>Internet Network</t>
        </is>
      </c>
      <c r="E21" s="23" t="inlineStr">
        <is>
          <t>energy</t>
        </is>
      </c>
      <c r="F21" s="23" t="inlineStr">
        <is>
          <t>data_volume</t>
        </is>
      </c>
      <c r="G21" s="23" t="inlineStr">
        <is>
          <t>carbon</t>
        </is>
      </c>
      <c r="I21" s="34" t="n"/>
    </row>
    <row r="22" ht="13.8" customHeight="1" s="24">
      <c r="B22" s="33" t="n"/>
      <c r="D22" s="23" t="inlineStr">
        <is>
          <t>A</t>
        </is>
      </c>
      <c r="E22" s="23">
        <f>F18*F4*F13*F14</f>
        <v/>
      </c>
      <c r="F22" s="23">
        <f>F18</f>
        <v/>
      </c>
      <c r="G22" s="23">
        <f>E22*F6/F14*F15</f>
        <v/>
      </c>
      <c r="I22" s="34">
        <f>(E22+E23)/2</f>
        <v/>
      </c>
    </row>
    <row r="23" ht="13.8" customHeight="1" s="24">
      <c r="B23" s="33" t="n"/>
      <c r="D23" s="23" t="inlineStr">
        <is>
          <t>B</t>
        </is>
      </c>
      <c r="E23" s="23">
        <f>F19*F4*F13*F14</f>
        <v/>
      </c>
      <c r="F23" s="23">
        <f>F19</f>
        <v/>
      </c>
      <c r="G23" s="23">
        <f>E23*F6/F14*F15</f>
        <v/>
      </c>
      <c r="I23" s="34">
        <f>(G22+G23)/2</f>
        <v/>
      </c>
    </row>
    <row r="24" ht="13.8" customHeight="1" s="24">
      <c r="B24" s="33" t="n"/>
      <c r="I24" s="39" t="n"/>
    </row>
    <row r="25" ht="13.8" customHeight="1" s="24">
      <c r="B25" s="33" t="inlineStr">
        <is>
          <t>CDN</t>
        </is>
      </c>
      <c r="E25" s="23" t="inlineStr">
        <is>
          <t>energy</t>
        </is>
      </c>
      <c r="G25" s="23" t="inlineStr">
        <is>
          <t>carbon</t>
        </is>
      </c>
      <c r="I25" s="34" t="n"/>
    </row>
    <row r="26" ht="13.8" customHeight="1" s="24">
      <c r="B26" s="33" t="n"/>
      <c r="D26" s="23" t="inlineStr">
        <is>
          <t>A</t>
        </is>
      </c>
      <c r="E26" s="23">
        <f>F22*F4*F14*F13</f>
        <v/>
      </c>
      <c r="G26" s="23">
        <f>E26*F6/F14*F15</f>
        <v/>
      </c>
      <c r="I26" s="34">
        <f>(E26+E27)/2</f>
        <v/>
      </c>
    </row>
    <row r="27" ht="13.8" customHeight="1" s="24">
      <c r="B27" s="35" t="n"/>
      <c r="C27" s="40" t="n"/>
      <c r="D27" s="40" t="inlineStr">
        <is>
          <t>B</t>
        </is>
      </c>
      <c r="E27" s="40">
        <f>F23*F4*F14*F13</f>
        <v/>
      </c>
      <c r="F27" s="40" t="n"/>
      <c r="G27" s="40">
        <f>E27*F6/F14*F15</f>
        <v/>
      </c>
      <c r="H27" s="40" t="n"/>
      <c r="I27" s="36">
        <f>(G26+G27)/2</f>
        <v/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5078125" defaultRowHeight="15" zeroHeight="0" outlineLevelRow="0"/>
  <sheetData>
    <row r="1" ht="15" customHeight="1" s="24">
      <c r="A1" s="41" t="inlineStr">
        <is>
          <t>31.7.18</t>
        </is>
      </c>
      <c r="B1" s="41" t="inlineStr">
        <is>
          <t>DS change all to lowercase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5078125" defaultRowHeight="15" zeroHeight="0" outlineLevelRow="0"/>
  <sheetData>
    <row r="1" ht="15" customHeight="1" s="24">
      <c r="A1" s="41" t="inlineStr">
        <is>
          <t>version</t>
        </is>
      </c>
      <c r="B1" s="41" t="n">
        <v>2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scenario</t>
        </is>
      </c>
      <c r="C1" t="inlineStr">
        <is>
          <t>ref value</t>
        </is>
      </c>
      <c r="D1" t="inlineStr">
        <is>
          <t>mean growth</t>
        </is>
      </c>
      <c r="E1" t="inlineStr">
        <is>
          <t>initial_value_proportional_variation</t>
        </is>
      </c>
      <c r="F1" t="inlineStr">
        <is>
          <t>variability growth</t>
        </is>
      </c>
      <c r="G1" t="inlineStr">
        <is>
          <t>id</t>
        </is>
      </c>
    </row>
    <row r="2">
      <c r="A2" t="inlineStr">
        <is>
          <t>A</t>
        </is>
      </c>
      <c r="C2" t="n">
        <v>72000000</v>
      </c>
      <c r="D2" t="n">
        <v>0</v>
      </c>
      <c r="E2" t="n">
        <v>0</v>
      </c>
      <c r="F2" t="n">
        <v>0</v>
      </c>
    </row>
    <row r="3">
      <c r="A3" t="inlineStr">
        <is>
          <t>B</t>
        </is>
      </c>
      <c r="C3" t="n">
        <v>80000000</v>
      </c>
      <c r="D3" t="n">
        <v>0</v>
      </c>
      <c r="E3" t="n">
        <v>0</v>
      </c>
      <c r="F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</t>
        </is>
      </c>
      <c r="B1" t="inlineStr">
        <is>
          <t>scenario</t>
        </is>
      </c>
      <c r="C1" t="inlineStr">
        <is>
          <t>ref value</t>
        </is>
      </c>
      <c r="D1" t="inlineStr">
        <is>
          <t>mean growth</t>
        </is>
      </c>
      <c r="E1" t="inlineStr">
        <is>
          <t>initial_value_proportional_variation</t>
        </is>
      </c>
      <c r="F1" t="inlineStr">
        <is>
          <t>variability growth</t>
        </is>
      </c>
      <c r="G1" t="inlineStr">
        <is>
          <t>id</t>
        </is>
      </c>
    </row>
    <row r="2">
      <c r="A2" t="inlineStr">
        <is>
          <t>A</t>
        </is>
      </c>
      <c r="C2" t="n">
        <v>10</v>
      </c>
      <c r="D2" t="n">
        <v>0</v>
      </c>
      <c r="E2" t="n">
        <v>0</v>
      </c>
      <c r="F2" t="n">
        <v>0</v>
      </c>
    </row>
    <row r="3">
      <c r="A3" t="inlineStr">
        <is>
          <t>B</t>
        </is>
      </c>
      <c r="C3" t="n">
        <v>5</v>
      </c>
      <c r="D3" t="n">
        <v>0</v>
      </c>
      <c r="E3" t="n">
        <v>0</v>
      </c>
      <c r="F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2020-04-23T17:14:05Z</dcterms:created>
  <dcterms:modified xsi:type="dcterms:W3CDTF">2021-08-13T14:22:51Z</dcterms:modified>
  <cp:revision>5</cp:revision>
</cp:coreProperties>
</file>