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HARAGUCHI.Yuji\Documents\hara\発表用\論文\Original papers\P30\data (20250403)\Table S6\"/>
    </mc:Choice>
  </mc:AlternateContent>
  <xr:revisionPtr revIDLastSave="0" documentId="13_ncr:1_{DB531E9F-F104-44C4-9A7E-2D04935BB5B0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Glucos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4" i="1" l="1"/>
  <c r="F14" i="1"/>
  <c r="G14" i="1"/>
  <c r="E15" i="1"/>
  <c r="E22" i="1" s="1"/>
  <c r="F15" i="1"/>
  <c r="F22" i="1" s="1"/>
  <c r="G15" i="1"/>
  <c r="G22" i="1" s="1"/>
  <c r="E16" i="1"/>
  <c r="E23" i="1" s="1"/>
  <c r="F16" i="1"/>
  <c r="G16" i="1"/>
  <c r="E17" i="1"/>
  <c r="F17" i="1"/>
  <c r="G17" i="1"/>
  <c r="E18" i="1"/>
  <c r="F18" i="1"/>
  <c r="G18" i="1"/>
  <c r="E19" i="1"/>
  <c r="F19" i="1"/>
  <c r="G19" i="1"/>
  <c r="D15" i="1"/>
  <c r="D16" i="1"/>
  <c r="D17" i="1"/>
  <c r="D18" i="1"/>
  <c r="D19" i="1"/>
  <c r="D14" i="1"/>
  <c r="D22" i="1" l="1"/>
  <c r="D21" i="1"/>
  <c r="G21" i="1"/>
  <c r="F21" i="1"/>
  <c r="E21" i="1"/>
  <c r="E4" i="1" s="1"/>
  <c r="D23" i="1"/>
  <c r="D4" i="1" s="1"/>
  <c r="G23" i="1"/>
  <c r="G3" i="1" s="1"/>
  <c r="F23" i="1"/>
  <c r="D3" i="1" l="1"/>
  <c r="F3" i="1"/>
  <c r="E3" i="1"/>
  <c r="G4" i="1"/>
  <c r="F4" i="1"/>
</calcChain>
</file>

<file path=xl/sharedStrings.xml><?xml version="1.0" encoding="utf-8"?>
<sst xmlns="http://schemas.openxmlformats.org/spreadsheetml/2006/main" count="47" uniqueCount="19">
  <si>
    <t>CM</t>
    <phoneticPr fontId="7"/>
  </si>
  <si>
    <t>MW</t>
    <phoneticPr fontId="7"/>
  </si>
  <si>
    <t>20% TE</t>
  </si>
  <si>
    <t>40% TE</t>
  </si>
  <si>
    <t>60% TE</t>
  </si>
  <si>
    <t>mg/dL</t>
    <phoneticPr fontId="7"/>
  </si>
  <si>
    <t>mM</t>
    <phoneticPr fontId="7"/>
  </si>
  <si>
    <t>Consumption</t>
  </si>
  <si>
    <t>Consumption</t>
    <phoneticPr fontId="7"/>
  </si>
  <si>
    <t>Glucose</t>
    <phoneticPr fontId="7"/>
  </si>
  <si>
    <t>mean</t>
  </si>
  <si>
    <t>standard deviation</t>
  </si>
  <si>
    <t>n = 1</t>
  </si>
  <si>
    <t>Without microorganisms</t>
    <phoneticPr fontId="7"/>
  </si>
  <si>
    <t>n = 2</t>
  </si>
  <si>
    <t>n = 3</t>
  </si>
  <si>
    <t>With microorganisms</t>
    <phoneticPr fontId="7"/>
  </si>
  <si>
    <t>CM</t>
  </si>
  <si>
    <t>Concentration</t>
    <phoneticPr fontId="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</si>
</sst>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00_ "/>
  </numFmts>
  <fonts count="9" x14ac:knownFonts="1">
    <font>
      <sz val="11"/>
      <name val="Calibri"/>
    </font>
    <font>
      <sz val="11"/>
      <color rgb="FF000000"/>
      <name val="Tahoma"/>
      <family val="2"/>
    </font>
    <font>
      <sz val="10"/>
      <color rgb="FF000000"/>
      <name val="Tahoma"/>
      <family val="2"/>
    </font>
    <font>
      <b/>
      <sz val="11"/>
      <color rgb="FF000000"/>
      <name val="Tahoma"/>
      <family val="2"/>
    </font>
    <font>
      <b/>
      <sz val="11"/>
      <color rgb="FFFFFFFF"/>
      <name val="Tahoma"/>
      <family val="2"/>
    </font>
    <font>
      <b/>
      <sz val="11"/>
      <color rgb="FF2F4F4F"/>
      <name val="Tahoma"/>
      <family val="2"/>
    </font>
    <font>
      <b/>
      <sz val="10"/>
      <color rgb="FFFFFFFF"/>
      <name val="Tahoma"/>
      <family val="2"/>
    </font>
    <font>
      <sz val="6"/>
      <name val="ＭＳ Ｐゴシック"/>
      <family val="3"/>
      <charset val="128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4682B4"/>
      </patternFill>
    </fill>
    <fill>
      <patternFill patternType="solid">
        <fgColor rgb="FF00BFFF"/>
      </patternFill>
    </fill>
    <fill>
      <patternFill patternType="solid">
        <fgColor rgb="FFB0C4DE"/>
      </patternFill>
    </fill>
    <fill>
      <patternFill patternType="solid">
        <fgColor rgb="FF7D91AB"/>
      </patternFill>
    </fill>
    <fill>
      <patternFill patternType="solid">
        <fgColor rgb="FFD3D3D3"/>
      </patternFill>
    </fill>
  </fills>
  <borders count="1">
    <border>
      <left/>
      <right/>
      <top/>
      <bottom/>
      <diagonal/>
    </border>
  </borders>
  <cellStyleXfs count="12">
    <xf numFmtId="0" fontId="0" fillId="0" borderId="0"/>
    <xf numFmtId="0" fontId="3" fillId="0" borderId="0">
      <alignment horizontal="center"/>
    </xf>
    <xf numFmtId="0" fontId="2" fillId="0" borderId="0">
      <alignment horizontal="center"/>
    </xf>
    <xf numFmtId="0" fontId="4" fillId="2" borderId="0">
      <alignment horizontal="center"/>
    </xf>
    <xf numFmtId="0" fontId="1" fillId="0" borderId="0">
      <alignment horizontal="center"/>
    </xf>
    <xf numFmtId="0" fontId="5" fillId="3" borderId="0">
      <alignment horizontal="center"/>
    </xf>
    <xf numFmtId="0" fontId="6" fillId="4" borderId="0">
      <alignment horizontal="center"/>
    </xf>
    <xf numFmtId="0" fontId="6" fillId="5" borderId="0">
      <alignment horizontal="center"/>
    </xf>
    <xf numFmtId="0" fontId="6" fillId="6" borderId="0">
      <alignment horizontal="center"/>
    </xf>
    <xf numFmtId="0" fontId="6" fillId="6" borderId="0">
      <alignment horizontal="center"/>
    </xf>
    <xf numFmtId="0" fontId="1" fillId="0" borderId="0">
      <alignment horizontal="center"/>
    </xf>
    <xf numFmtId="0" fontId="2" fillId="0" borderId="0">
      <alignment horizontal="center"/>
    </xf>
  </cellStyleXfs>
  <cellXfs count="8">
    <xf numFmtId="0" fontId="0" fillId="0" borderId="0" xfId="0" applyNumberFormat="1" applyFont="1" applyProtection="1"/>
    <xf numFmtId="0" fontId="8" fillId="0" borderId="0" xfId="0" applyNumberFormat="1" applyFont="1" applyProtection="1"/>
    <xf numFmtId="176" fontId="8" fillId="0" borderId="0" xfId="0" applyNumberFormat="1" applyFont="1" applyProtection="1"/>
    <xf numFmtId="0" fontId="8" fillId="0" borderId="0" xfId="0" applyFont="1"/>
    <xf numFmtId="0" fontId="8" fillId="0" borderId="0" xfId="0" applyFont="1" applyAlignment="1">
      <alignment horizontal="center"/>
    </xf>
    <xf numFmtId="0" fontId="8" fillId="0" borderId="0" xfId="0" applyFont="1" applyAlignment="1">
      <alignment horizontal="center" vertical="center"/>
    </xf>
    <xf numFmtId="0" fontId="8" fillId="0" borderId="0" xfId="0" applyNumberFormat="1" applyFont="1" applyAlignment="1" applyProtection="1">
      <alignment horizontal="center"/>
    </xf>
    <xf numFmtId="0" fontId="8" fillId="0" borderId="0" xfId="0" applyFont="1" applyAlignment="1">
      <alignment horizontal="center" vertical="center" wrapText="1"/>
    </xf>
  </cellXfs>
  <cellStyles count="12">
    <cellStyle name="BlankWellStyle" xfId="6" xr:uid="{00000000-0005-0000-0000-000000000000}"/>
    <cellStyle name="DateStyle" xfId="10" xr:uid="{00000000-0005-0000-0000-000001000000}"/>
    <cellStyle name="EndPointSelectedWellStyle" xfId="9" xr:uid="{00000000-0005-0000-0000-000002000000}"/>
    <cellStyle name="HeaderStyle" xfId="1" xr:uid="{00000000-0005-0000-0000-000003000000}"/>
    <cellStyle name="NormalTextStyle" xfId="2" xr:uid="{00000000-0005-0000-0000-000004000000}"/>
    <cellStyle name="ResultsHeaderStyle" xfId="3" xr:uid="{00000000-0005-0000-0000-000005000000}"/>
    <cellStyle name="ResultsTextStyle" xfId="4" xr:uid="{00000000-0005-0000-0000-000006000000}"/>
    <cellStyle name="SelectedWellStyle" xfId="5" xr:uid="{00000000-0005-0000-0000-000007000000}"/>
    <cellStyle name="SmallerDateStyle" xfId="11" xr:uid="{00000000-0005-0000-0000-000008000000}"/>
    <cellStyle name="StandardWellStyle" xfId="7" xr:uid="{00000000-0005-0000-0000-000009000000}"/>
    <cellStyle name="UnselectedWellStyle" xfId="8" xr:uid="{00000000-0005-0000-0000-00000A000000}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workbookViewId="0">
      <selection activeCell="A5" sqref="A5:XFD5"/>
    </sheetView>
  </sheetViews>
  <sheetFormatPr defaultColWidth="10" defaultRowHeight="14" x14ac:dyDescent="0.3"/>
  <cols>
    <col min="1" max="16384" width="10" style="1"/>
  </cols>
  <sheetData>
    <row r="1" spans="1:7" x14ac:dyDescent="0.3">
      <c r="A1" s="4" t="s">
        <v>9</v>
      </c>
      <c r="B1" s="4"/>
      <c r="C1" s="4"/>
    </row>
    <row r="2" spans="1:7" x14ac:dyDescent="0.3">
      <c r="A2" s="4" t="s">
        <v>8</v>
      </c>
      <c r="B2" s="4"/>
      <c r="C2" s="4"/>
      <c r="D2" s="2" t="s">
        <v>0</v>
      </c>
      <c r="E2" s="2" t="s">
        <v>2</v>
      </c>
      <c r="F2" s="2" t="s">
        <v>3</v>
      </c>
      <c r="G2" s="2" t="s">
        <v>4</v>
      </c>
    </row>
    <row r="3" spans="1:7" x14ac:dyDescent="0.3">
      <c r="A3" s="5" t="s">
        <v>6</v>
      </c>
      <c r="B3" s="4" t="s">
        <v>10</v>
      </c>
      <c r="C3" s="4"/>
      <c r="D3" s="1">
        <f>AVERAGE(D21:D23)</f>
        <v>0.3885521436976842</v>
      </c>
      <c r="E3" s="1">
        <f t="shared" ref="E3:F3" si="0">AVERAGE(E21:E23)</f>
        <v>16.171170171036952</v>
      </c>
      <c r="F3" s="1">
        <f t="shared" si="0"/>
        <v>23.51665593522651</v>
      </c>
      <c r="G3" s="1">
        <f>AVERAGE(G21:G23)</f>
        <v>29.807500166522345</v>
      </c>
    </row>
    <row r="4" spans="1:7" x14ac:dyDescent="0.3">
      <c r="A4" s="5"/>
      <c r="B4" s="4" t="s">
        <v>11</v>
      </c>
      <c r="C4" s="4"/>
      <c r="D4" s="2">
        <f>_xlfn.STDEV.S(D21:D23)</f>
        <v>0</v>
      </c>
      <c r="E4" s="2">
        <f t="shared" ref="E4:G4" si="1">_xlfn.STDEV.S(E21:E23)</f>
        <v>3.9113391391827257</v>
      </c>
      <c r="F4" s="2">
        <f t="shared" si="1"/>
        <v>6.1861136582344995</v>
      </c>
      <c r="G4" s="2">
        <f t="shared" si="1"/>
        <v>6.3514203076475155</v>
      </c>
    </row>
    <row r="5" spans="1:7" x14ac:dyDescent="0.3">
      <c r="A5" s="6" t="s">
        <v>18</v>
      </c>
      <c r="B5" s="6"/>
      <c r="C5" s="6"/>
      <c r="D5" s="2" t="s">
        <v>17</v>
      </c>
      <c r="E5" s="2" t="s">
        <v>2</v>
      </c>
      <c r="F5" s="2" t="s">
        <v>3</v>
      </c>
      <c r="G5" s="2" t="s">
        <v>4</v>
      </c>
    </row>
    <row r="6" spans="1:7" x14ac:dyDescent="0.3">
      <c r="A6" s="5" t="s">
        <v>5</v>
      </c>
      <c r="B6" s="3" t="s">
        <v>12</v>
      </c>
      <c r="C6" s="7" t="s">
        <v>13</v>
      </c>
      <c r="D6" s="1">
        <v>7</v>
      </c>
      <c r="E6" s="1">
        <v>248</v>
      </c>
      <c r="F6" s="1">
        <v>481</v>
      </c>
      <c r="G6" s="1">
        <v>720</v>
      </c>
    </row>
    <row r="7" spans="1:7" x14ac:dyDescent="0.3">
      <c r="A7" s="5"/>
      <c r="B7" s="3" t="s">
        <v>14</v>
      </c>
      <c r="C7" s="7"/>
      <c r="D7" s="1">
        <v>7</v>
      </c>
      <c r="E7" s="1">
        <v>385</v>
      </c>
      <c r="F7" s="1">
        <v>734</v>
      </c>
      <c r="G7" s="1">
        <v>1088</v>
      </c>
    </row>
    <row r="8" spans="1:7" x14ac:dyDescent="0.3">
      <c r="A8" s="5"/>
      <c r="B8" s="3" t="s">
        <v>15</v>
      </c>
      <c r="C8" s="7"/>
      <c r="D8" s="1">
        <v>7</v>
      </c>
      <c r="E8" s="1">
        <v>394</v>
      </c>
      <c r="F8" s="1">
        <v>771</v>
      </c>
      <c r="G8" s="1">
        <v>1142</v>
      </c>
    </row>
    <row r="9" spans="1:7" x14ac:dyDescent="0.3">
      <c r="A9" s="5"/>
      <c r="B9" s="3" t="s">
        <v>12</v>
      </c>
      <c r="C9" s="7" t="s">
        <v>16</v>
      </c>
      <c r="D9" s="1">
        <v>0</v>
      </c>
      <c r="E9" s="1">
        <v>38</v>
      </c>
      <c r="F9" s="1">
        <v>186</v>
      </c>
      <c r="G9" s="1">
        <v>244</v>
      </c>
    </row>
    <row r="10" spans="1:7" x14ac:dyDescent="0.3">
      <c r="A10" s="5"/>
      <c r="B10" s="3" t="s">
        <v>14</v>
      </c>
      <c r="C10" s="7"/>
      <c r="D10" s="1">
        <v>0</v>
      </c>
      <c r="E10" s="1">
        <v>55</v>
      </c>
      <c r="F10" s="1">
        <v>248</v>
      </c>
      <c r="G10" s="1">
        <v>622</v>
      </c>
    </row>
    <row r="11" spans="1:7" x14ac:dyDescent="0.3">
      <c r="A11" s="5"/>
      <c r="B11" s="3" t="s">
        <v>15</v>
      </c>
      <c r="C11" s="7"/>
      <c r="D11" s="1">
        <v>0</v>
      </c>
      <c r="E11" s="1">
        <v>60</v>
      </c>
      <c r="F11" s="1">
        <v>281</v>
      </c>
      <c r="G11" s="1">
        <v>473</v>
      </c>
    </row>
    <row r="12" spans="1:7" x14ac:dyDescent="0.3">
      <c r="A12" s="4" t="s">
        <v>1</v>
      </c>
      <c r="B12" s="4"/>
      <c r="C12" s="3">
        <v>180.15600000000001</v>
      </c>
      <c r="D12" s="2"/>
      <c r="E12" s="2"/>
      <c r="F12" s="2"/>
      <c r="G12" s="2"/>
    </row>
    <row r="13" spans="1:7" x14ac:dyDescent="0.3">
      <c r="A13" s="6" t="s">
        <v>18</v>
      </c>
      <c r="B13" s="6"/>
      <c r="C13" s="6"/>
      <c r="D13" s="2" t="s">
        <v>17</v>
      </c>
      <c r="E13" s="2" t="s">
        <v>2</v>
      </c>
      <c r="F13" s="2" t="s">
        <v>3</v>
      </c>
      <c r="G13" s="2" t="s">
        <v>4</v>
      </c>
    </row>
    <row r="14" spans="1:7" x14ac:dyDescent="0.3">
      <c r="A14" s="5" t="s">
        <v>6</v>
      </c>
      <c r="B14" s="3" t="s">
        <v>12</v>
      </c>
      <c r="C14" s="7" t="s">
        <v>13</v>
      </c>
      <c r="D14" s="1">
        <f>D6/180.156*10</f>
        <v>0.3885521436976842</v>
      </c>
      <c r="E14" s="1">
        <f t="shared" ref="E14:G14" si="2">E6/180.156*10</f>
        <v>13.765847376717954</v>
      </c>
      <c r="F14" s="1">
        <f t="shared" si="2"/>
        <v>26.699083016940875</v>
      </c>
      <c r="G14" s="1">
        <f t="shared" si="2"/>
        <v>39.965363351761802</v>
      </c>
    </row>
    <row r="15" spans="1:7" x14ac:dyDescent="0.3">
      <c r="A15" s="5"/>
      <c r="B15" s="3" t="s">
        <v>14</v>
      </c>
      <c r="C15" s="7"/>
      <c r="D15" s="1">
        <f>D7/180.156*10</f>
        <v>0.3885521436976842</v>
      </c>
      <c r="E15" s="1">
        <f>E7/180.156*10</f>
        <v>21.370367903372632</v>
      </c>
      <c r="F15" s="1">
        <f>F7/180.156*10</f>
        <v>40.742467639157169</v>
      </c>
      <c r="G15" s="1">
        <f>G7/180.156*10</f>
        <v>60.392104620440065</v>
      </c>
    </row>
    <row r="16" spans="1:7" x14ac:dyDescent="0.3">
      <c r="A16" s="5"/>
      <c r="B16" s="3" t="s">
        <v>15</v>
      </c>
      <c r="C16" s="7"/>
      <c r="D16" s="1">
        <f>D8/180.156*10</f>
        <v>0.3885521436976842</v>
      </c>
      <c r="E16" s="1">
        <f>E8/180.156*10</f>
        <v>21.869934945269655</v>
      </c>
      <c r="F16" s="1">
        <f>F8/180.156*10</f>
        <v>42.796243255844935</v>
      </c>
      <c r="G16" s="1">
        <f>G8/180.156*10</f>
        <v>63.389506871822192</v>
      </c>
    </row>
    <row r="17" spans="1:7" x14ac:dyDescent="0.3">
      <c r="A17" s="5"/>
      <c r="B17" s="3" t="s">
        <v>12</v>
      </c>
      <c r="C17" s="7" t="s">
        <v>16</v>
      </c>
      <c r="D17" s="1">
        <f>D9/180.156*10</f>
        <v>0</v>
      </c>
      <c r="E17" s="1">
        <f>E9/180.156*10</f>
        <v>2.1092830657874289</v>
      </c>
      <c r="F17" s="1">
        <f>F9/180.156*10</f>
        <v>10.324385532538468</v>
      </c>
      <c r="G17" s="1">
        <f>G9/180.156*10</f>
        <v>13.543817580319278</v>
      </c>
    </row>
    <row r="18" spans="1:7" x14ac:dyDescent="0.3">
      <c r="A18" s="5"/>
      <c r="B18" s="3" t="s">
        <v>14</v>
      </c>
      <c r="C18" s="7"/>
      <c r="D18" s="1">
        <f>D10/180.156*10</f>
        <v>0</v>
      </c>
      <c r="E18" s="1">
        <f>E10/180.156*10</f>
        <v>3.0529097004818047</v>
      </c>
      <c r="F18" s="1">
        <f>F10/180.156*10</f>
        <v>13.765847376717954</v>
      </c>
      <c r="G18" s="1">
        <f>G10/180.156*10</f>
        <v>34.525633339994222</v>
      </c>
    </row>
    <row r="19" spans="1:7" x14ac:dyDescent="0.3">
      <c r="A19" s="5"/>
      <c r="B19" s="3" t="s">
        <v>15</v>
      </c>
      <c r="C19" s="7"/>
      <c r="D19" s="1">
        <f>D11/180.156*10</f>
        <v>0</v>
      </c>
      <c r="E19" s="1">
        <f>E11/180.156*10</f>
        <v>3.3304469459801505</v>
      </c>
      <c r="F19" s="1">
        <f>F11/180.156*10</f>
        <v>15.597593197007038</v>
      </c>
      <c r="G19" s="1">
        <f>G11/180.156*10</f>
        <v>26.25502342414352</v>
      </c>
    </row>
    <row r="20" spans="1:7" x14ac:dyDescent="0.3">
      <c r="A20" s="4" t="s">
        <v>7</v>
      </c>
      <c r="B20" s="4"/>
      <c r="C20" s="4"/>
      <c r="D20" s="1" t="s">
        <v>17</v>
      </c>
      <c r="E20" s="1" t="s">
        <v>2</v>
      </c>
      <c r="F20" s="1" t="s">
        <v>3</v>
      </c>
      <c r="G20" s="1" t="s">
        <v>4</v>
      </c>
    </row>
    <row r="21" spans="1:7" x14ac:dyDescent="0.3">
      <c r="A21" s="5" t="s">
        <v>6</v>
      </c>
      <c r="B21" s="3" t="s">
        <v>12</v>
      </c>
      <c r="C21" s="3"/>
      <c r="D21" s="1">
        <f>D14-D17</f>
        <v>0.3885521436976842</v>
      </c>
      <c r="E21" s="1">
        <f t="shared" ref="E21:G21" si="3">E14-E17</f>
        <v>11.656564310930525</v>
      </c>
      <c r="F21" s="1">
        <f t="shared" si="3"/>
        <v>16.374697484402407</v>
      </c>
      <c r="G21" s="1">
        <f t="shared" si="3"/>
        <v>26.421545771442524</v>
      </c>
    </row>
    <row r="22" spans="1:7" x14ac:dyDescent="0.3">
      <c r="A22" s="5"/>
      <c r="B22" s="3" t="s">
        <v>14</v>
      </c>
      <c r="C22" s="3"/>
      <c r="D22" s="1">
        <f>D15-D18</f>
        <v>0.3885521436976842</v>
      </c>
      <c r="E22" s="1">
        <f t="shared" ref="D22:G23" si="4">E15-E18</f>
        <v>18.317458202890826</v>
      </c>
      <c r="F22" s="1">
        <f t="shared" si="4"/>
        <v>26.976620262439216</v>
      </c>
      <c r="G22" s="1">
        <f t="shared" si="4"/>
        <v>25.866471280445843</v>
      </c>
    </row>
    <row r="23" spans="1:7" x14ac:dyDescent="0.3">
      <c r="A23" s="5"/>
      <c r="B23" s="3" t="s">
        <v>15</v>
      </c>
      <c r="C23" s="3"/>
      <c r="D23" s="1">
        <f t="shared" si="4"/>
        <v>0.3885521436976842</v>
      </c>
      <c r="E23" s="1">
        <f t="shared" si="4"/>
        <v>18.539487999289506</v>
      </c>
      <c r="F23" s="1">
        <f t="shared" si="4"/>
        <v>27.198650058837899</v>
      </c>
      <c r="G23" s="1">
        <f t="shared" si="4"/>
        <v>37.134483447678676</v>
      </c>
    </row>
  </sheetData>
  <mergeCells count="16">
    <mergeCell ref="A5:C5"/>
    <mergeCell ref="A21:A23"/>
    <mergeCell ref="A20:C20"/>
    <mergeCell ref="A6:A11"/>
    <mergeCell ref="C6:C8"/>
    <mergeCell ref="C9:C11"/>
    <mergeCell ref="A14:A19"/>
    <mergeCell ref="C14:C16"/>
    <mergeCell ref="C17:C19"/>
    <mergeCell ref="A12:B12"/>
    <mergeCell ref="A13:C13"/>
    <mergeCell ref="A1:C1"/>
    <mergeCell ref="A2:C2"/>
    <mergeCell ref="A3:A4"/>
    <mergeCell ref="B3:C3"/>
    <mergeCell ref="B4:C4"/>
  </mergeCells>
  <phoneticPr fontId="7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Glucose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yharaguchi</dc:creator>
  <cp:lastModifiedBy>HARAGUCHI.Yuji</cp:lastModifiedBy>
  <dcterms:created xsi:type="dcterms:W3CDTF">2023-10-16T01:21:46Z</dcterms:created>
  <dcterms:modified xsi:type="dcterms:W3CDTF">2025-04-03T06:25:29Z</dcterms:modified>
</cp:coreProperties>
</file>