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Table S7\"/>
    </mc:Choice>
  </mc:AlternateContent>
  <xr:revisionPtr revIDLastSave="0" documentId="13_ncr:1_{3DD3F31D-417D-4EDD-904C-F12CB157392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luco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E15" i="1"/>
  <c r="E14" i="1"/>
  <c r="D14" i="1"/>
  <c r="F19" i="1"/>
  <c r="E19" i="1"/>
  <c r="D19" i="1"/>
  <c r="G18" i="1"/>
  <c r="F18" i="1"/>
  <c r="E18" i="1"/>
  <c r="D18" i="1"/>
  <c r="G17" i="1"/>
  <c r="F17" i="1"/>
  <c r="E17" i="1"/>
  <c r="D17" i="1"/>
  <c r="G16" i="1"/>
  <c r="G23" i="1" s="1"/>
  <c r="F16" i="1"/>
  <c r="F23" i="1" s="1"/>
  <c r="E16" i="1"/>
  <c r="D16" i="1"/>
  <c r="D23" i="1" s="1"/>
  <c r="G15" i="1"/>
  <c r="F15" i="1"/>
  <c r="F22" i="1" s="1"/>
  <c r="E22" i="1"/>
  <c r="D15" i="1"/>
  <c r="D22" i="1" s="1"/>
  <c r="G14" i="1"/>
  <c r="F14" i="1"/>
  <c r="F21" i="1" s="1"/>
  <c r="E21" i="1"/>
  <c r="D21" i="1"/>
  <c r="E4" i="1" l="1"/>
  <c r="E23" i="1"/>
  <c r="E3" i="1"/>
  <c r="G22" i="1"/>
  <c r="G21" i="1"/>
  <c r="F4" i="1"/>
  <c r="D4" i="1"/>
  <c r="D3" i="1"/>
  <c r="F3" i="1"/>
  <c r="G4" i="1" l="1"/>
  <c r="G3" i="1"/>
</calcChain>
</file>

<file path=xl/sharedStrings.xml><?xml version="1.0" encoding="utf-8"?>
<sst xmlns="http://schemas.openxmlformats.org/spreadsheetml/2006/main" count="47" uniqueCount="19">
  <si>
    <t>CM</t>
    <phoneticPr fontId="7"/>
  </si>
  <si>
    <t>20% TE</t>
  </si>
  <si>
    <t>40% TE</t>
  </si>
  <si>
    <t>60% TE</t>
  </si>
  <si>
    <t>mg/dL</t>
    <phoneticPr fontId="7"/>
  </si>
  <si>
    <t>mM</t>
    <phoneticPr fontId="7"/>
  </si>
  <si>
    <t>Consumption</t>
  </si>
  <si>
    <t>Consumption</t>
    <phoneticPr fontId="7"/>
  </si>
  <si>
    <t>MW</t>
    <phoneticPr fontId="7"/>
  </si>
  <si>
    <t>Glucose</t>
    <phoneticPr fontId="7"/>
  </si>
  <si>
    <t>mean</t>
  </si>
  <si>
    <t>standard deviation</t>
  </si>
  <si>
    <t>n = 1</t>
  </si>
  <si>
    <t>Without microorganisms</t>
    <phoneticPr fontId="7"/>
  </si>
  <si>
    <t>n = 2</t>
  </si>
  <si>
    <t>n = 3</t>
  </si>
  <si>
    <t>With microorganisms</t>
    <phoneticPr fontId="7"/>
  </si>
  <si>
    <t>CM</t>
  </si>
  <si>
    <t>Concentration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</si>
</sst>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9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9">
    <xf numFmtId="0" fontId="0" fillId="0" borderId="0" xfId="0" applyNumberFormat="1" applyFont="1" applyProtection="1"/>
    <xf numFmtId="0" fontId="0" fillId="0" borderId="0" xfId="0" applyNumberFormat="1" applyFont="1" applyProtection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8" fillId="0" borderId="0" xfId="0" applyFont="1"/>
    <xf numFmtId="0" fontId="8" fillId="0" borderId="0" xfId="0" applyNumberFormat="1" applyFont="1" applyAlignment="1" applyProtection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A4" zoomScaleNormal="100" workbookViewId="0">
      <selection activeCell="G20" sqref="G20"/>
    </sheetView>
  </sheetViews>
  <sheetFormatPr defaultColWidth="10" defaultRowHeight="14.5" x14ac:dyDescent="0.35"/>
  <cols>
    <col min="1" max="2" width="10" style="1"/>
    <col min="4" max="4" width="10" style="1"/>
  </cols>
  <sheetData>
    <row r="1" spans="1:8" s="1" customFormat="1" x14ac:dyDescent="0.35">
      <c r="A1" s="7" t="s">
        <v>9</v>
      </c>
      <c r="B1" s="7"/>
      <c r="C1" s="7"/>
    </row>
    <row r="2" spans="1:8" x14ac:dyDescent="0.35">
      <c r="A2" s="7" t="s">
        <v>7</v>
      </c>
      <c r="B2" s="7"/>
      <c r="C2" s="7"/>
      <c r="D2" s="3" t="s">
        <v>0</v>
      </c>
      <c r="E2" s="3" t="s">
        <v>1</v>
      </c>
      <c r="F2" s="3" t="s">
        <v>2</v>
      </c>
      <c r="G2" s="3" t="s">
        <v>3</v>
      </c>
    </row>
    <row r="3" spans="1:8" x14ac:dyDescent="0.35">
      <c r="A3" s="6" t="s">
        <v>5</v>
      </c>
      <c r="B3" s="7" t="s">
        <v>10</v>
      </c>
      <c r="C3" s="7"/>
      <c r="D3" s="2">
        <f>AVERAGE(D21:D23)</f>
        <v>1.850248303322306E-2</v>
      </c>
      <c r="E3" s="2">
        <f>AVERAGE(E21:E23)</f>
        <v>0.4440595927973538</v>
      </c>
      <c r="F3" s="2">
        <f t="shared" ref="F3:G3" si="0">AVERAGE(F21:F23)</f>
        <v>0.62908442312958412</v>
      </c>
      <c r="G3" s="2">
        <f t="shared" si="0"/>
        <v>-0.51806952493024561</v>
      </c>
    </row>
    <row r="4" spans="1:8" x14ac:dyDescent="0.35">
      <c r="A4" s="6"/>
      <c r="B4" s="7" t="s">
        <v>11</v>
      </c>
      <c r="C4" s="7"/>
      <c r="D4" s="3">
        <f>STDEV(D21:D23)</f>
        <v>3.2047240679723449E-2</v>
      </c>
      <c r="E4" s="3">
        <f>STDEV(E21:E23)</f>
        <v>0.24195136123918584</v>
      </c>
      <c r="F4" s="3">
        <f t="shared" ref="F4:G4" si="1">STDEV(F21:F23)</f>
        <v>0.17843148458360025</v>
      </c>
      <c r="G4" s="3">
        <f t="shared" si="1"/>
        <v>1.2770734938414399</v>
      </c>
    </row>
    <row r="5" spans="1:8" s="1" customFormat="1" x14ac:dyDescent="0.35">
      <c r="A5" s="5" t="s">
        <v>18</v>
      </c>
      <c r="B5" s="5"/>
      <c r="C5" s="5"/>
      <c r="D5" s="3" t="s">
        <v>17</v>
      </c>
      <c r="E5" s="3" t="s">
        <v>1</v>
      </c>
      <c r="F5" s="3" t="s">
        <v>2</v>
      </c>
      <c r="G5" s="3" t="s">
        <v>3</v>
      </c>
      <c r="H5" s="2"/>
    </row>
    <row r="6" spans="1:8" x14ac:dyDescent="0.35">
      <c r="A6" s="6" t="s">
        <v>4</v>
      </c>
      <c r="B6" s="4" t="s">
        <v>12</v>
      </c>
      <c r="C6" s="8" t="s">
        <v>13</v>
      </c>
      <c r="D6" s="2">
        <v>1</v>
      </c>
      <c r="E6" s="2">
        <v>75</v>
      </c>
      <c r="F6" s="2">
        <v>150</v>
      </c>
      <c r="G6" s="2">
        <v>218</v>
      </c>
      <c r="H6" s="2"/>
    </row>
    <row r="7" spans="1:8" x14ac:dyDescent="0.35">
      <c r="A7" s="6"/>
      <c r="B7" s="4" t="s">
        <v>14</v>
      </c>
      <c r="C7" s="8"/>
      <c r="D7" s="2">
        <v>0</v>
      </c>
      <c r="E7" s="2">
        <v>82</v>
      </c>
      <c r="F7" s="2">
        <v>160</v>
      </c>
      <c r="G7" s="2">
        <v>236</v>
      </c>
    </row>
    <row r="8" spans="1:8" ht="14.5" customHeight="1" x14ac:dyDescent="0.35">
      <c r="A8" s="6"/>
      <c r="B8" s="4" t="s">
        <v>15</v>
      </c>
      <c r="C8" s="8"/>
      <c r="D8" s="2">
        <v>0</v>
      </c>
      <c r="E8" s="2">
        <v>83</v>
      </c>
      <c r="F8" s="2">
        <v>164</v>
      </c>
      <c r="G8" s="2">
        <v>242</v>
      </c>
    </row>
    <row r="9" spans="1:8" x14ac:dyDescent="0.35">
      <c r="A9" s="6"/>
      <c r="B9" s="4" t="s">
        <v>12</v>
      </c>
      <c r="C9" s="8" t="s">
        <v>16</v>
      </c>
      <c r="D9" s="2">
        <v>0</v>
      </c>
      <c r="E9" s="2">
        <v>70</v>
      </c>
      <c r="F9" s="2">
        <v>140</v>
      </c>
      <c r="G9" s="2">
        <v>250</v>
      </c>
    </row>
    <row r="10" spans="1:8" x14ac:dyDescent="0.35">
      <c r="A10" s="6"/>
      <c r="B10" s="4" t="s">
        <v>14</v>
      </c>
      <c r="C10" s="8"/>
      <c r="D10" s="2">
        <v>0</v>
      </c>
      <c r="E10" s="2">
        <v>69</v>
      </c>
      <c r="F10" s="2">
        <v>151</v>
      </c>
      <c r="G10" s="2">
        <v>246</v>
      </c>
    </row>
    <row r="11" spans="1:8" ht="14.5" customHeight="1" x14ac:dyDescent="0.35">
      <c r="A11" s="6"/>
      <c r="B11" s="4" t="s">
        <v>15</v>
      </c>
      <c r="C11" s="8"/>
      <c r="D11" s="2">
        <v>0</v>
      </c>
      <c r="E11" s="2">
        <v>77</v>
      </c>
      <c r="F11" s="2">
        <v>149</v>
      </c>
      <c r="G11" s="2">
        <v>228</v>
      </c>
    </row>
    <row r="12" spans="1:8" s="1" customFormat="1" ht="14.5" customHeight="1" x14ac:dyDescent="0.35">
      <c r="A12" s="7" t="s">
        <v>8</v>
      </c>
      <c r="B12" s="7"/>
      <c r="C12" s="4">
        <v>180.15600000000001</v>
      </c>
      <c r="D12" s="3"/>
      <c r="E12" s="3"/>
      <c r="F12" s="3"/>
      <c r="G12" s="3"/>
    </row>
    <row r="13" spans="1:8" s="1" customFormat="1" ht="14.5" customHeight="1" x14ac:dyDescent="0.35">
      <c r="A13" s="5" t="s">
        <v>18</v>
      </c>
      <c r="B13" s="5"/>
      <c r="C13" s="5"/>
      <c r="D13" s="3" t="s">
        <v>17</v>
      </c>
      <c r="E13" s="3" t="s">
        <v>1</v>
      </c>
      <c r="F13" s="3" t="s">
        <v>2</v>
      </c>
      <c r="G13" s="3" t="s">
        <v>3</v>
      </c>
    </row>
    <row r="14" spans="1:8" x14ac:dyDescent="0.35">
      <c r="A14" s="6" t="s">
        <v>5</v>
      </c>
      <c r="B14" s="4" t="s">
        <v>12</v>
      </c>
      <c r="C14" s="8" t="s">
        <v>13</v>
      </c>
      <c r="D14" s="2">
        <f>D6/180.156*10</f>
        <v>5.5507449099669176E-2</v>
      </c>
      <c r="E14" s="2">
        <f>E6/180.156*10</f>
        <v>4.1630586824751878</v>
      </c>
      <c r="F14" s="2">
        <f t="shared" ref="E14:G14" si="2">F6/180.156*10</f>
        <v>8.3261173649503757</v>
      </c>
      <c r="G14" s="2">
        <f t="shared" si="2"/>
        <v>12.100623903727881</v>
      </c>
    </row>
    <row r="15" spans="1:8" x14ac:dyDescent="0.35">
      <c r="A15" s="6"/>
      <c r="B15" s="4" t="s">
        <v>14</v>
      </c>
      <c r="C15" s="8"/>
      <c r="D15" s="2">
        <f t="shared" ref="D15:G15" si="3">D7/180.156*10</f>
        <v>0</v>
      </c>
      <c r="E15" s="2">
        <f>E7/180.156*10</f>
        <v>4.5516108261728725</v>
      </c>
      <c r="F15" s="2">
        <f t="shared" si="3"/>
        <v>8.8811918559470691</v>
      </c>
      <c r="G15" s="2">
        <f t="shared" si="3"/>
        <v>13.099757987521926</v>
      </c>
    </row>
    <row r="16" spans="1:8" ht="14.5" customHeight="1" x14ac:dyDescent="0.35">
      <c r="A16" s="6"/>
      <c r="B16" s="4" t="s">
        <v>15</v>
      </c>
      <c r="C16" s="8"/>
      <c r="D16" s="2">
        <f t="shared" ref="D16:G16" si="4">D8/180.156*10</f>
        <v>0</v>
      </c>
      <c r="E16" s="2">
        <f t="shared" si="4"/>
        <v>4.6071182752725415</v>
      </c>
      <c r="F16" s="2">
        <f t="shared" si="4"/>
        <v>9.103221652345745</v>
      </c>
      <c r="G16" s="2">
        <f t="shared" si="4"/>
        <v>13.43280268211994</v>
      </c>
    </row>
    <row r="17" spans="1:7" x14ac:dyDescent="0.35">
      <c r="A17" s="6"/>
      <c r="B17" s="4" t="s">
        <v>12</v>
      </c>
      <c r="C17" s="8" t="s">
        <v>16</v>
      </c>
      <c r="D17" s="2">
        <f t="shared" ref="D17:G17" si="5">D9/180.156*10</f>
        <v>0</v>
      </c>
      <c r="E17" s="2">
        <f t="shared" si="5"/>
        <v>3.885521436976842</v>
      </c>
      <c r="F17" s="2">
        <f t="shared" si="5"/>
        <v>7.7710428739536841</v>
      </c>
      <c r="G17" s="2">
        <f t="shared" si="5"/>
        <v>13.876862274917293</v>
      </c>
    </row>
    <row r="18" spans="1:7" x14ac:dyDescent="0.35">
      <c r="A18" s="6"/>
      <c r="B18" s="4" t="s">
        <v>14</v>
      </c>
      <c r="C18" s="8"/>
      <c r="D18" s="2">
        <f t="shared" ref="D18:G18" si="6">D10/180.156*10</f>
        <v>0</v>
      </c>
      <c r="E18" s="2">
        <f t="shared" si="6"/>
        <v>3.8300139878771726</v>
      </c>
      <c r="F18" s="2">
        <f t="shared" si="6"/>
        <v>8.3816248140500456</v>
      </c>
      <c r="G18" s="2">
        <f t="shared" si="6"/>
        <v>13.654832478518617</v>
      </c>
    </row>
    <row r="19" spans="1:7" x14ac:dyDescent="0.35">
      <c r="A19" s="6"/>
      <c r="B19" s="4" t="s">
        <v>15</v>
      </c>
      <c r="C19" s="8"/>
      <c r="D19" s="2">
        <f t="shared" ref="D19:G19" si="7">D11/180.156*10</f>
        <v>0</v>
      </c>
      <c r="E19" s="2">
        <f t="shared" si="7"/>
        <v>4.2740735806745258</v>
      </c>
      <c r="F19" s="2">
        <f t="shared" si="7"/>
        <v>8.2706099158507076</v>
      </c>
      <c r="G19" s="2">
        <f>G11/180.156*10</f>
        <v>12.655698394724572</v>
      </c>
    </row>
    <row r="20" spans="1:7" s="1" customFormat="1" x14ac:dyDescent="0.35">
      <c r="A20" s="7" t="s">
        <v>6</v>
      </c>
      <c r="B20" s="7"/>
      <c r="C20" s="7"/>
      <c r="D20" s="2" t="s">
        <v>17</v>
      </c>
      <c r="E20" s="2" t="s">
        <v>1</v>
      </c>
      <c r="F20" s="2" t="s">
        <v>2</v>
      </c>
      <c r="G20" s="2" t="s">
        <v>3</v>
      </c>
    </row>
    <row r="21" spans="1:7" x14ac:dyDescent="0.35">
      <c r="A21" s="6" t="s">
        <v>5</v>
      </c>
      <c r="B21" s="4" t="s">
        <v>12</v>
      </c>
      <c r="C21" s="4"/>
      <c r="D21" s="2">
        <f>D14-D17</f>
        <v>5.5507449099669176E-2</v>
      </c>
      <c r="E21" s="2">
        <f t="shared" ref="E21:G21" si="8">E14-E17</f>
        <v>0.2775372454983458</v>
      </c>
      <c r="F21" s="2">
        <f t="shared" si="8"/>
        <v>0.55507449099669159</v>
      </c>
      <c r="G21" s="2">
        <f t="shared" si="8"/>
        <v>-1.7762383711894127</v>
      </c>
    </row>
    <row r="22" spans="1:7" x14ac:dyDescent="0.35">
      <c r="A22" s="6"/>
      <c r="B22" s="4" t="s">
        <v>14</v>
      </c>
      <c r="C22" s="4"/>
      <c r="D22" s="2">
        <f t="shared" ref="D22:G23" si="9">D15-D18</f>
        <v>0</v>
      </c>
      <c r="E22" s="2">
        <f t="shared" si="9"/>
        <v>0.72159683829569987</v>
      </c>
      <c r="F22" s="2">
        <f t="shared" si="9"/>
        <v>0.4995670418970235</v>
      </c>
      <c r="G22" s="2">
        <f t="shared" si="9"/>
        <v>-0.55507449099669159</v>
      </c>
    </row>
    <row r="23" spans="1:7" x14ac:dyDescent="0.35">
      <c r="A23" s="6"/>
      <c r="B23" s="4" t="s">
        <v>15</v>
      </c>
      <c r="C23" s="4"/>
      <c r="D23" s="2">
        <f t="shared" si="9"/>
        <v>0</v>
      </c>
      <c r="E23" s="2">
        <f t="shared" si="9"/>
        <v>0.33304469459801567</v>
      </c>
      <c r="F23" s="2">
        <f t="shared" si="9"/>
        <v>0.83261173649503739</v>
      </c>
      <c r="G23" s="2">
        <f t="shared" si="9"/>
        <v>0.77710428739536752</v>
      </c>
    </row>
  </sheetData>
  <mergeCells count="16">
    <mergeCell ref="A13:C13"/>
    <mergeCell ref="A21:A23"/>
    <mergeCell ref="A1:C1"/>
    <mergeCell ref="A2:C2"/>
    <mergeCell ref="A3:A4"/>
    <mergeCell ref="B3:C3"/>
    <mergeCell ref="B4:C4"/>
    <mergeCell ref="A6:A11"/>
    <mergeCell ref="C6:C8"/>
    <mergeCell ref="C9:C11"/>
    <mergeCell ref="A14:A19"/>
    <mergeCell ref="C14:C16"/>
    <mergeCell ref="C17:C19"/>
    <mergeCell ref="A5:C5"/>
    <mergeCell ref="A20:C20"/>
    <mergeCell ref="A12:B12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Glucose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2025-04-03T05:58:12Z</dcterms:modified>
</cp:coreProperties>
</file>