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5)\Table S8\"/>
    </mc:Choice>
  </mc:AlternateContent>
  <xr:revisionPtr revIDLastSave="0" documentId="13_ncr:1_{DDB5DBA8-F01E-44D7-A3F9-16D1E551D2B3}" xr6:coauthVersionLast="47" xr6:coauthVersionMax="47" xr10:uidLastSave="{00000000-0000-0000-0000-000000000000}"/>
  <bookViews>
    <workbookView xWindow="-110" yWindow="-110" windowWidth="19420" windowHeight="10300" xr2:uid="{A5C2ED6C-EFA7-400D-AA69-BAA1DED104B4}"/>
  </bookViews>
  <sheets>
    <sheet name="Amino aci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11" i="1"/>
  <c r="D6" i="1" l="1"/>
  <c r="D10" i="1"/>
  <c r="D9" i="1"/>
  <c r="D13" i="1"/>
  <c r="D12" i="1"/>
  <c r="D4" i="1" s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E6" i="1"/>
  <c r="E5" i="1"/>
  <c r="E4" i="1"/>
  <c r="E3" i="1"/>
  <c r="D3" i="1" l="1"/>
  <c r="D5" i="1"/>
</calcChain>
</file>

<file path=xl/sharedStrings.xml><?xml version="1.0" encoding="utf-8"?>
<sst xmlns="http://schemas.openxmlformats.org/spreadsheetml/2006/main" count="61" uniqueCount="35">
  <si>
    <t>Aspartate</t>
  </si>
  <si>
    <t>Threonine</t>
  </si>
  <si>
    <t>Serine</t>
  </si>
  <si>
    <t>Glutamate</t>
  </si>
  <si>
    <t>Glutamine</t>
  </si>
  <si>
    <t>Proline</t>
  </si>
  <si>
    <t>Glycine</t>
  </si>
  <si>
    <t>Alanine</t>
  </si>
  <si>
    <t>Valine</t>
  </si>
  <si>
    <t>Cystine</t>
  </si>
  <si>
    <t>Methionine</t>
  </si>
  <si>
    <t>Isoleucine</t>
  </si>
  <si>
    <t>Leucine</t>
  </si>
  <si>
    <t>Tyrosine</t>
  </si>
  <si>
    <t>Phenylalanine</t>
  </si>
  <si>
    <t>Histidine</t>
  </si>
  <si>
    <t>Tryptophan</t>
  </si>
  <si>
    <t>Lysine</t>
  </si>
  <si>
    <t>Arginine</t>
  </si>
  <si>
    <t>Total</t>
    <phoneticPr fontId="1"/>
  </si>
  <si>
    <t>Asparagine</t>
    <phoneticPr fontId="1"/>
  </si>
  <si>
    <t>mM</t>
    <phoneticPr fontId="1"/>
  </si>
  <si>
    <t xml:space="preserve">Acidic hydrolysis method </t>
  </si>
  <si>
    <t>Shaking method</t>
  </si>
  <si>
    <t>Total</t>
  </si>
  <si>
    <t>Asparagine</t>
  </si>
  <si>
    <t>mean</t>
  </si>
  <si>
    <t>standard deviation</t>
  </si>
  <si>
    <t>n = 1</t>
  </si>
  <si>
    <t>n = 2</t>
  </si>
  <si>
    <t>n = 3</t>
  </si>
  <si>
    <t>Concentration</t>
    <phoneticPr fontId="1"/>
  </si>
  <si>
    <t>Amino acids</t>
    <phoneticPr fontId="1"/>
  </si>
  <si>
    <t>Threonine</t>
    <phoneticPr fontId="1"/>
  </si>
  <si>
    <t>Serine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</si>
</sst>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C383-74DE-443B-A593-4F41E540DE7D}">
  <dimension ref="A1:X13"/>
  <sheetViews>
    <sheetView tabSelected="1" topLeftCell="H7" zoomScaleNormal="100" workbookViewId="0">
      <selection activeCell="X7" sqref="X7:X13"/>
    </sheetView>
  </sheetViews>
  <sheetFormatPr defaultRowHeight="18" x14ac:dyDescent="0.55000000000000004"/>
  <sheetData>
    <row r="1" spans="1:24" x14ac:dyDescent="0.55000000000000004">
      <c r="A1" s="4" t="s">
        <v>32</v>
      </c>
      <c r="B1" s="4"/>
      <c r="C1" s="4"/>
    </row>
    <row r="2" spans="1:24" ht="28" x14ac:dyDescent="0.55000000000000004">
      <c r="A2" s="4" t="s">
        <v>31</v>
      </c>
      <c r="B2" s="4"/>
      <c r="C2" s="4"/>
      <c r="D2" s="1" t="s">
        <v>19</v>
      </c>
      <c r="E2" s="1" t="s">
        <v>0</v>
      </c>
      <c r="F2" s="1" t="s">
        <v>1</v>
      </c>
      <c r="G2" s="1" t="s">
        <v>2</v>
      </c>
      <c r="H2" s="1" t="s">
        <v>20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13</v>
      </c>
      <c r="T2" s="1" t="s">
        <v>14</v>
      </c>
      <c r="U2" s="1" t="s">
        <v>15</v>
      </c>
      <c r="V2" s="1" t="s">
        <v>16</v>
      </c>
      <c r="W2" s="1" t="s">
        <v>17</v>
      </c>
      <c r="X2" s="1" t="s">
        <v>18</v>
      </c>
    </row>
    <row r="3" spans="1:24" ht="40" customHeight="1" x14ac:dyDescent="0.55000000000000004">
      <c r="A3" s="4" t="s">
        <v>21</v>
      </c>
      <c r="B3" s="5" t="s">
        <v>26</v>
      </c>
      <c r="C3" s="1" t="s">
        <v>22</v>
      </c>
      <c r="D3" s="2">
        <f>AVERAGE(D8:D10)/1000</f>
        <v>30.353166666666667</v>
      </c>
      <c r="E3" s="2">
        <f>AVERAGE(E8:E10)/1000</f>
        <v>10.845333333333334</v>
      </c>
      <c r="F3" s="2">
        <f t="shared" ref="F3:X3" si="0">AVERAGE(F8:F10)/1000</f>
        <v>0.5534</v>
      </c>
      <c r="G3" s="2">
        <f t="shared" si="0"/>
        <v>1.0492000000000001</v>
      </c>
      <c r="H3" s="2">
        <f t="shared" si="0"/>
        <v>8.3333333333333332E-3</v>
      </c>
      <c r="I3" s="2">
        <f t="shared" si="0"/>
        <v>3.4473333333333334</v>
      </c>
      <c r="J3" s="2">
        <f t="shared" si="0"/>
        <v>0</v>
      </c>
      <c r="K3" s="2">
        <f t="shared" si="0"/>
        <v>0.61953333333333338</v>
      </c>
      <c r="L3" s="2">
        <f t="shared" si="0"/>
        <v>3.0677666666666665</v>
      </c>
      <c r="M3" s="2">
        <f t="shared" si="0"/>
        <v>3.012</v>
      </c>
      <c r="N3" s="2">
        <f t="shared" si="0"/>
        <v>0.25423333333333337</v>
      </c>
      <c r="O3" s="2">
        <f t="shared" si="0"/>
        <v>5.1666666666666666E-3</v>
      </c>
      <c r="P3" s="2">
        <f t="shared" si="0"/>
        <v>0.13520000000000001</v>
      </c>
      <c r="Q3" s="2">
        <f t="shared" si="0"/>
        <v>0.1995666666666667</v>
      </c>
      <c r="R3" s="2">
        <f t="shared" si="0"/>
        <v>0.89033333333333342</v>
      </c>
      <c r="S3" s="2">
        <f t="shared" si="0"/>
        <v>0.30689999999999995</v>
      </c>
      <c r="T3" s="2">
        <f t="shared" si="0"/>
        <v>0.29960000000000003</v>
      </c>
      <c r="U3" s="2">
        <f t="shared" si="0"/>
        <v>0.11283333333333333</v>
      </c>
      <c r="V3" s="2">
        <f t="shared" si="0"/>
        <v>1.38E-2</v>
      </c>
      <c r="W3" s="2">
        <f t="shared" si="0"/>
        <v>0.55463333333333331</v>
      </c>
      <c r="X3" s="2">
        <f t="shared" si="0"/>
        <v>4.9779999999999998</v>
      </c>
    </row>
    <row r="4" spans="1:24" ht="28" x14ac:dyDescent="0.55000000000000004">
      <c r="A4" s="6"/>
      <c r="B4" s="5"/>
      <c r="C4" s="1" t="s">
        <v>23</v>
      </c>
      <c r="D4" s="2">
        <f>AVERAGE(D11:D13)/1000</f>
        <v>31.32503333333333</v>
      </c>
      <c r="E4" s="2">
        <f>AVERAGE(E11:E13)/1000</f>
        <v>3.2460666666666671</v>
      </c>
      <c r="F4" s="2">
        <f t="shared" ref="F4:X4" si="1">AVERAGE(F11:F13)/1000</f>
        <v>1.1801666666666668</v>
      </c>
      <c r="G4" s="2">
        <f t="shared" si="1"/>
        <v>1.3931333333333331</v>
      </c>
      <c r="H4" s="2">
        <f t="shared" si="1"/>
        <v>0.23786666666666664</v>
      </c>
      <c r="I4" s="2">
        <f t="shared" si="1"/>
        <v>4.1959999999999997</v>
      </c>
      <c r="J4" s="2">
        <f t="shared" si="1"/>
        <v>0.62693333333333323</v>
      </c>
      <c r="K4" s="2">
        <f t="shared" si="1"/>
        <v>0.78300000000000003</v>
      </c>
      <c r="L4" s="2">
        <f t="shared" si="1"/>
        <v>2.0841333333333334</v>
      </c>
      <c r="M4" s="2">
        <f t="shared" si="1"/>
        <v>4.5033000000000003</v>
      </c>
      <c r="N4" s="2">
        <f t="shared" si="1"/>
        <v>1.5692000000000002</v>
      </c>
      <c r="O4" s="2">
        <f t="shared" si="1"/>
        <v>1.8066666666666665E-2</v>
      </c>
      <c r="P4" s="2">
        <f t="shared" si="1"/>
        <v>0.3721666666666667</v>
      </c>
      <c r="Q4" s="2">
        <f t="shared" si="1"/>
        <v>1.2383666666666666</v>
      </c>
      <c r="R4" s="2">
        <f t="shared" si="1"/>
        <v>2.2419333333333329</v>
      </c>
      <c r="S4" s="2">
        <f t="shared" si="1"/>
        <v>0.67976666666666663</v>
      </c>
      <c r="T4" s="2">
        <f t="shared" si="1"/>
        <v>0.87436666666666663</v>
      </c>
      <c r="U4" s="2">
        <f t="shared" si="1"/>
        <v>0.29300000000000004</v>
      </c>
      <c r="V4" s="2">
        <f t="shared" si="1"/>
        <v>0.16716666666666669</v>
      </c>
      <c r="W4" s="2">
        <f t="shared" si="1"/>
        <v>2.0301333333333331</v>
      </c>
      <c r="X4" s="2">
        <f t="shared" si="1"/>
        <v>3.5902666666666665</v>
      </c>
    </row>
    <row r="5" spans="1:24" ht="28" customHeight="1" x14ac:dyDescent="0.55000000000000004">
      <c r="A5" s="6"/>
      <c r="B5" s="5" t="s">
        <v>27</v>
      </c>
      <c r="C5" s="1" t="s">
        <v>22</v>
      </c>
      <c r="D5" s="2">
        <f>STDEV(D8:D10)/1000</f>
        <v>1.1452688825482553</v>
      </c>
      <c r="E5" s="2">
        <f>STDEV(E8:E10)/1000</f>
        <v>0.61295785608256403</v>
      </c>
      <c r="F5" s="2">
        <f t="shared" ref="F5:X5" si="2">STDEV(F8:F10)/1000</f>
        <v>4.4529877610431388E-2</v>
      </c>
      <c r="G5" s="2">
        <f t="shared" si="2"/>
        <v>7.4826265442022422E-2</v>
      </c>
      <c r="H5" s="2">
        <f t="shared" si="2"/>
        <v>1.0115993936995679E-3</v>
      </c>
      <c r="I5" s="2">
        <f t="shared" si="2"/>
        <v>9.658847412260603E-2</v>
      </c>
      <c r="J5" s="2">
        <f t="shared" si="2"/>
        <v>0</v>
      </c>
      <c r="K5" s="2">
        <f t="shared" si="2"/>
        <v>3.0361543658604238E-2</v>
      </c>
      <c r="L5" s="2">
        <f t="shared" si="2"/>
        <v>0.14938126834825477</v>
      </c>
      <c r="M5" s="2">
        <f t="shared" si="2"/>
        <v>5.1961524227066319E-2</v>
      </c>
      <c r="N5" s="2">
        <f t="shared" si="2"/>
        <v>1.2622334702159232E-2</v>
      </c>
      <c r="O5" s="2">
        <f t="shared" si="2"/>
        <v>8.6216781042517017E-4</v>
      </c>
      <c r="P5" s="2">
        <f t="shared" si="2"/>
        <v>9.439809320108114E-3</v>
      </c>
      <c r="Q5" s="2">
        <f t="shared" si="2"/>
        <v>1.4671173549969796E-2</v>
      </c>
      <c r="R5" s="2">
        <f t="shared" si="2"/>
        <v>0.1506994802025981</v>
      </c>
      <c r="S5" s="2">
        <f t="shared" si="2"/>
        <v>1.8542923178398837E-2</v>
      </c>
      <c r="T5" s="2">
        <f t="shared" si="2"/>
        <v>1.9408503291083536E-2</v>
      </c>
      <c r="U5" s="2">
        <f t="shared" si="2"/>
        <v>6.9241124581662745E-3</v>
      </c>
      <c r="V5" s="2">
        <f t="shared" si="2"/>
        <v>1.8083141320025232E-3</v>
      </c>
      <c r="W5" s="2">
        <f t="shared" si="2"/>
        <v>4.1757194988808026E-2</v>
      </c>
      <c r="X5" s="2">
        <f t="shared" si="2"/>
        <v>7.9899937421752706E-2</v>
      </c>
    </row>
    <row r="6" spans="1:24" ht="28" x14ac:dyDescent="0.55000000000000004">
      <c r="A6" s="6"/>
      <c r="B6" s="5"/>
      <c r="C6" s="1" t="s">
        <v>23</v>
      </c>
      <c r="D6" s="2">
        <f>STDEV(D11:D13)/1000</f>
        <v>3.723270413673081</v>
      </c>
      <c r="E6" s="2">
        <f>STDEV(E11:E13)/1000</f>
        <v>0.33800675042568812</v>
      </c>
      <c r="F6" s="2">
        <f t="shared" ref="F6:X6" si="3">STDEV(F11:F13)/1000</f>
        <v>0.23341363142141699</v>
      </c>
      <c r="G6" s="2">
        <f t="shared" si="3"/>
        <v>6.7200024801582658E-2</v>
      </c>
      <c r="H6" s="2">
        <f t="shared" si="3"/>
        <v>8.4596828151730086E-2</v>
      </c>
      <c r="I6" s="2">
        <f t="shared" si="3"/>
        <v>0.34207016824037728</v>
      </c>
      <c r="J6" s="2">
        <f t="shared" si="3"/>
        <v>4.2576088751003549E-2</v>
      </c>
      <c r="K6" s="2">
        <f t="shared" si="3"/>
        <v>0.16578603680648107</v>
      </c>
      <c r="L6" s="2">
        <f t="shared" si="3"/>
        <v>0.37119270377168434</v>
      </c>
      <c r="M6" s="2">
        <f t="shared" si="3"/>
        <v>0.6327284014488368</v>
      </c>
      <c r="N6" s="2">
        <f t="shared" si="3"/>
        <v>0.26989503515255631</v>
      </c>
      <c r="O6" s="2">
        <f t="shared" si="3"/>
        <v>6.0706946335105138E-3</v>
      </c>
      <c r="P6" s="2">
        <f t="shared" si="3"/>
        <v>4.8351456372412831E-2</v>
      </c>
      <c r="Q6" s="2">
        <f t="shared" si="3"/>
        <v>0.15568276504910084</v>
      </c>
      <c r="R6" s="2">
        <f t="shared" si="3"/>
        <v>0.25620777375663933</v>
      </c>
      <c r="S6" s="2">
        <f t="shared" si="3"/>
        <v>0.12267054794584295</v>
      </c>
      <c r="T6" s="2">
        <f t="shared" si="3"/>
        <v>0.12587217060706163</v>
      </c>
      <c r="U6" s="2">
        <f t="shared" si="3"/>
        <v>5.0775683156408624E-2</v>
      </c>
      <c r="V6" s="2">
        <f t="shared" si="3"/>
        <v>1.6778061071927631E-2</v>
      </c>
      <c r="W6" s="2">
        <f t="shared" si="3"/>
        <v>0.33234863221221833</v>
      </c>
      <c r="X6" s="2">
        <f t="shared" si="3"/>
        <v>0.35391654854405047</v>
      </c>
    </row>
    <row r="7" spans="1:24" ht="28" x14ac:dyDescent="0.55000000000000004">
      <c r="A7" s="4" t="s">
        <v>31</v>
      </c>
      <c r="B7" s="4"/>
      <c r="C7" s="4"/>
      <c r="D7" s="1" t="s">
        <v>24</v>
      </c>
      <c r="E7" s="1" t="s">
        <v>0</v>
      </c>
      <c r="F7" s="1" t="s">
        <v>33</v>
      </c>
      <c r="G7" s="1" t="s">
        <v>34</v>
      </c>
      <c r="H7" s="1" t="s">
        <v>25</v>
      </c>
      <c r="I7" s="1" t="s">
        <v>3</v>
      </c>
      <c r="J7" s="1" t="s">
        <v>4</v>
      </c>
      <c r="K7" s="1" t="s">
        <v>5</v>
      </c>
      <c r="L7" s="1" t="s">
        <v>6</v>
      </c>
      <c r="M7" s="1" t="s">
        <v>7</v>
      </c>
      <c r="N7" s="1" t="s">
        <v>8</v>
      </c>
      <c r="O7" s="1" t="s">
        <v>9</v>
      </c>
      <c r="P7" s="1" t="s">
        <v>10</v>
      </c>
      <c r="Q7" s="1" t="s">
        <v>11</v>
      </c>
      <c r="R7" s="1" t="s">
        <v>12</v>
      </c>
      <c r="S7" s="1" t="s">
        <v>13</v>
      </c>
      <c r="T7" s="1" t="s">
        <v>14</v>
      </c>
      <c r="U7" s="1" t="s">
        <v>15</v>
      </c>
      <c r="V7" s="1" t="s">
        <v>16</v>
      </c>
      <c r="W7" s="1" t="s">
        <v>17</v>
      </c>
      <c r="X7" s="1" t="s">
        <v>18</v>
      </c>
    </row>
    <row r="8" spans="1:24" x14ac:dyDescent="0.55000000000000004">
      <c r="A8" s="4" t="s">
        <v>21</v>
      </c>
      <c r="B8" s="2" t="s">
        <v>28</v>
      </c>
      <c r="C8" s="5" t="s">
        <v>22</v>
      </c>
      <c r="D8" s="2">
        <f>SUM(E8:X8)</f>
        <v>30465.899999999998</v>
      </c>
      <c r="E8" s="3">
        <v>11020</v>
      </c>
      <c r="F8" s="3">
        <v>583.9</v>
      </c>
      <c r="G8" s="3">
        <v>1086</v>
      </c>
      <c r="H8" s="3">
        <v>7.8</v>
      </c>
      <c r="I8" s="3">
        <v>3380</v>
      </c>
      <c r="J8" s="3">
        <v>0</v>
      </c>
      <c r="K8" s="3">
        <v>620.5</v>
      </c>
      <c r="L8" s="3">
        <v>2909.3</v>
      </c>
      <c r="M8" s="3">
        <v>2982</v>
      </c>
      <c r="N8" s="3">
        <v>255.1</v>
      </c>
      <c r="O8" s="3">
        <v>4.4000000000000004</v>
      </c>
      <c r="P8" s="3">
        <v>138.30000000000001</v>
      </c>
      <c r="Q8" s="3">
        <v>189.5</v>
      </c>
      <c r="R8" s="3">
        <v>926</v>
      </c>
      <c r="S8" s="3">
        <v>293.7</v>
      </c>
      <c r="T8" s="3">
        <v>293.60000000000002</v>
      </c>
      <c r="U8" s="3">
        <v>113.5</v>
      </c>
      <c r="V8" s="3">
        <v>11.9</v>
      </c>
      <c r="W8" s="3">
        <v>584.4</v>
      </c>
      <c r="X8" s="3">
        <v>5066</v>
      </c>
    </row>
    <row r="9" spans="1:24" x14ac:dyDescent="0.55000000000000004">
      <c r="A9" s="4"/>
      <c r="B9" s="2" t="s">
        <v>29</v>
      </c>
      <c r="C9" s="5"/>
      <c r="D9" s="2">
        <f t="shared" ref="D9:D13" si="4">SUM(E9:X9)</f>
        <v>31437.9</v>
      </c>
      <c r="E9" s="3">
        <v>11352</v>
      </c>
      <c r="F9" s="3">
        <v>574</v>
      </c>
      <c r="G9" s="3">
        <v>1098.5</v>
      </c>
      <c r="H9" s="3">
        <v>9.5</v>
      </c>
      <c r="I9" s="3">
        <v>3558</v>
      </c>
      <c r="J9" s="3">
        <v>0</v>
      </c>
      <c r="K9" s="3">
        <v>649.4</v>
      </c>
      <c r="L9" s="3">
        <v>3206</v>
      </c>
      <c r="M9" s="3">
        <v>3072</v>
      </c>
      <c r="N9" s="3">
        <v>266.39999999999998</v>
      </c>
      <c r="O9" s="3">
        <v>6.1</v>
      </c>
      <c r="P9" s="3">
        <v>142.69999999999999</v>
      </c>
      <c r="Q9" s="3">
        <v>216.4</v>
      </c>
      <c r="R9" s="3">
        <v>1020</v>
      </c>
      <c r="S9" s="3">
        <v>328.1</v>
      </c>
      <c r="T9" s="3">
        <v>321.3</v>
      </c>
      <c r="U9" s="3">
        <v>119.4</v>
      </c>
      <c r="V9" s="3">
        <v>15.5</v>
      </c>
      <c r="W9" s="3">
        <v>572.6</v>
      </c>
      <c r="X9" s="3">
        <v>4910</v>
      </c>
    </row>
    <row r="10" spans="1:24" x14ac:dyDescent="0.55000000000000004">
      <c r="A10" s="4"/>
      <c r="B10" s="2" t="s">
        <v>30</v>
      </c>
      <c r="C10" s="5"/>
      <c r="D10" s="2">
        <f t="shared" si="4"/>
        <v>29155.700000000004</v>
      </c>
      <c r="E10" s="3">
        <v>10164</v>
      </c>
      <c r="F10" s="3">
        <v>502.3</v>
      </c>
      <c r="G10" s="3">
        <v>963.1</v>
      </c>
      <c r="H10" s="3">
        <v>7.7</v>
      </c>
      <c r="I10" s="3">
        <v>3404</v>
      </c>
      <c r="J10" s="3">
        <v>0</v>
      </c>
      <c r="K10" s="3">
        <v>588.70000000000005</v>
      </c>
      <c r="L10" s="3">
        <v>3088</v>
      </c>
      <c r="M10" s="3">
        <v>2982</v>
      </c>
      <c r="N10" s="3">
        <v>241.2</v>
      </c>
      <c r="O10" s="3">
        <v>5</v>
      </c>
      <c r="P10" s="3">
        <v>124.6</v>
      </c>
      <c r="Q10" s="3">
        <v>192.8</v>
      </c>
      <c r="R10" s="3">
        <v>725</v>
      </c>
      <c r="S10" s="3">
        <v>298.89999999999998</v>
      </c>
      <c r="T10" s="3">
        <v>283.89999999999998</v>
      </c>
      <c r="U10" s="3">
        <v>105.6</v>
      </c>
      <c r="V10" s="3">
        <v>14</v>
      </c>
      <c r="W10" s="3">
        <v>506.9</v>
      </c>
      <c r="X10" s="3">
        <v>4958</v>
      </c>
    </row>
    <row r="11" spans="1:24" x14ac:dyDescent="0.55000000000000004">
      <c r="A11" s="4"/>
      <c r="B11" s="2" t="s">
        <v>28</v>
      </c>
      <c r="C11" s="5" t="s">
        <v>23</v>
      </c>
      <c r="D11" s="2">
        <f>SUM(E11:X11)</f>
        <v>33896.899999999994</v>
      </c>
      <c r="E11" s="3">
        <v>3624</v>
      </c>
      <c r="F11" s="3">
        <v>1359.3000000000002</v>
      </c>
      <c r="G11" s="3">
        <v>1460.3</v>
      </c>
      <c r="H11" s="3">
        <v>218.39999999999998</v>
      </c>
      <c r="I11" s="3">
        <v>4350</v>
      </c>
      <c r="J11" s="3">
        <v>637.4</v>
      </c>
      <c r="K11" s="3">
        <v>894.59999999999991</v>
      </c>
      <c r="L11" s="3">
        <v>2269.1</v>
      </c>
      <c r="M11" s="3">
        <v>4872.2</v>
      </c>
      <c r="N11" s="3">
        <v>1712.1000000000001</v>
      </c>
      <c r="O11" s="3">
        <v>24.599999999999998</v>
      </c>
      <c r="P11" s="3">
        <v>420.29999999999995</v>
      </c>
      <c r="Q11" s="3">
        <v>1323</v>
      </c>
      <c r="R11" s="3">
        <v>2380.1</v>
      </c>
      <c r="S11" s="3">
        <v>775.19999999999993</v>
      </c>
      <c r="T11" s="3">
        <v>957</v>
      </c>
      <c r="U11" s="3">
        <v>317.70000000000005</v>
      </c>
      <c r="V11" s="3">
        <v>184.8</v>
      </c>
      <c r="W11" s="3">
        <v>2233.4</v>
      </c>
      <c r="X11" s="3">
        <v>3883.4</v>
      </c>
    </row>
    <row r="12" spans="1:24" x14ac:dyDescent="0.55000000000000004">
      <c r="A12" s="4"/>
      <c r="B12" s="2" t="s">
        <v>29</v>
      </c>
      <c r="C12" s="5"/>
      <c r="D12" s="2">
        <f t="shared" si="4"/>
        <v>27055.5</v>
      </c>
      <c r="E12" s="3">
        <v>2972.7</v>
      </c>
      <c r="F12" s="3">
        <v>916.19999999999993</v>
      </c>
      <c r="G12" s="3">
        <v>1325.9</v>
      </c>
      <c r="H12" s="3">
        <v>330.5</v>
      </c>
      <c r="I12" s="3">
        <v>3804</v>
      </c>
      <c r="J12" s="3">
        <v>580.1</v>
      </c>
      <c r="K12" s="3">
        <v>592.5</v>
      </c>
      <c r="L12" s="3">
        <v>1656.8</v>
      </c>
      <c r="M12" s="3">
        <v>3772.7</v>
      </c>
      <c r="N12" s="3">
        <v>1257.9000000000001</v>
      </c>
      <c r="O12" s="3">
        <v>17</v>
      </c>
      <c r="P12" s="3">
        <v>323.60000000000002</v>
      </c>
      <c r="Q12" s="3">
        <v>1058.6999999999998</v>
      </c>
      <c r="R12" s="3">
        <v>1946.3</v>
      </c>
      <c r="S12" s="3">
        <v>541.4</v>
      </c>
      <c r="T12" s="3">
        <v>729.5</v>
      </c>
      <c r="U12" s="3">
        <v>234.60000000000002</v>
      </c>
      <c r="V12" s="3">
        <v>151.4</v>
      </c>
      <c r="W12" s="3">
        <v>1646.6</v>
      </c>
      <c r="X12" s="3">
        <v>3197.1000000000004</v>
      </c>
    </row>
    <row r="13" spans="1:24" x14ac:dyDescent="0.55000000000000004">
      <c r="A13" s="4"/>
      <c r="B13" s="2" t="s">
        <v>30</v>
      </c>
      <c r="C13" s="5"/>
      <c r="D13" s="2">
        <f t="shared" si="4"/>
        <v>33022.699999999997</v>
      </c>
      <c r="E13" s="3">
        <v>3141.5</v>
      </c>
      <c r="F13" s="3">
        <v>1265</v>
      </c>
      <c r="G13" s="3">
        <v>1393.1999999999998</v>
      </c>
      <c r="H13" s="3">
        <v>164.7</v>
      </c>
      <c r="I13" s="3">
        <v>4434</v>
      </c>
      <c r="J13" s="3">
        <v>663.3</v>
      </c>
      <c r="K13" s="3">
        <v>861.90000000000009</v>
      </c>
      <c r="L13" s="3">
        <v>2326.5</v>
      </c>
      <c r="M13" s="3">
        <v>4865</v>
      </c>
      <c r="N13" s="3">
        <v>1737.6000000000001</v>
      </c>
      <c r="O13" s="3">
        <v>12.600000000000001</v>
      </c>
      <c r="P13" s="3">
        <v>372.6</v>
      </c>
      <c r="Q13" s="3">
        <v>1333.4</v>
      </c>
      <c r="R13" s="3">
        <v>2399.3999999999996</v>
      </c>
      <c r="S13" s="3">
        <v>722.7</v>
      </c>
      <c r="T13" s="3">
        <v>936.59999999999991</v>
      </c>
      <c r="U13" s="3">
        <v>326.70000000000005</v>
      </c>
      <c r="V13" s="3">
        <v>165.3</v>
      </c>
      <c r="W13" s="3">
        <v>2210.3999999999996</v>
      </c>
      <c r="X13" s="3">
        <v>3690.2999999999997</v>
      </c>
    </row>
  </sheetData>
  <mergeCells count="9">
    <mergeCell ref="A1:C1"/>
    <mergeCell ref="A8:A13"/>
    <mergeCell ref="C8:C10"/>
    <mergeCell ref="C11:C13"/>
    <mergeCell ref="A2:C2"/>
    <mergeCell ref="A7:C7"/>
    <mergeCell ref="A3:A6"/>
    <mergeCell ref="B3:B4"/>
    <mergeCell ref="B5:B6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Amino acids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HARAGUCHI.Yuji</dc:creator>
  <cp:lastModifiedBy>HARAGUCHI.Yuji</cp:lastModifiedBy>
  <dcterms:created xsi:type="dcterms:W3CDTF">2025-01-31T06:48:19Z</dcterms:created>
  <dcterms:modified xsi:type="dcterms:W3CDTF">2025-04-05T07:35:41Z</dcterms:modified>
</cp:coreProperties>
</file>