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3)\Table S10\"/>
    </mc:Choice>
  </mc:AlternateContent>
  <xr:revisionPtr revIDLastSave="0" documentId="13_ncr:1_{B4BD5994-285E-469B-BCE9-D51970E731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yruv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E11" i="1"/>
  <c r="E7" i="1"/>
  <c r="E8" i="1"/>
  <c r="E9" i="1"/>
  <c r="E10" i="1"/>
  <c r="E6" i="1"/>
  <c r="D7" i="1"/>
  <c r="D8" i="1"/>
  <c r="D9" i="1"/>
  <c r="D10" i="1"/>
  <c r="D11" i="1"/>
  <c r="D23" i="1" s="1"/>
  <c r="E23" i="1" l="1"/>
  <c r="D21" i="1"/>
  <c r="E21" i="1"/>
  <c r="D22" i="1"/>
  <c r="E22" i="1"/>
  <c r="D4" i="1" l="1"/>
  <c r="E4" i="1"/>
  <c r="E3" i="1"/>
  <c r="D3" i="1"/>
</calcChain>
</file>

<file path=xl/sharedStrings.xml><?xml version="1.0" encoding="utf-8"?>
<sst xmlns="http://schemas.openxmlformats.org/spreadsheetml/2006/main" count="39" uniqueCount="18">
  <si>
    <t>CM</t>
    <phoneticPr fontId="7"/>
  </si>
  <si>
    <t>100% TE(S)</t>
    <phoneticPr fontId="7"/>
  </si>
  <si>
    <t>Pyruvate</t>
    <phoneticPr fontId="7"/>
  </si>
  <si>
    <t>mM</t>
  </si>
  <si>
    <t>mM</t>
    <phoneticPr fontId="7"/>
  </si>
  <si>
    <t>mg/dL</t>
    <phoneticPr fontId="7"/>
  </si>
  <si>
    <t>MW</t>
    <phoneticPr fontId="7"/>
  </si>
  <si>
    <t>Consumption/production</t>
  </si>
  <si>
    <t>mean</t>
  </si>
  <si>
    <t>standard deviation</t>
  </si>
  <si>
    <t>n = 1</t>
  </si>
  <si>
    <t>Without microorganisms</t>
    <phoneticPr fontId="7"/>
  </si>
  <si>
    <t>n = 2</t>
  </si>
  <si>
    <t>n = 3</t>
  </si>
  <si>
    <t>With microorganisms</t>
    <phoneticPr fontId="7"/>
  </si>
  <si>
    <t>Concentration</t>
    <phoneticPr fontId="7"/>
  </si>
  <si>
    <t>CM</t>
  </si>
  <si>
    <t>100% TE(S)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</si>
</sst>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9" x14ac:knownFonts="1">
    <font>
      <sz val="11"/>
      <name val="Calibri"/>
    </font>
    <font>
      <sz val="11"/>
      <color rgb="FF000000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Tahoma"/>
      <family val="2"/>
    </font>
    <font>
      <b/>
      <sz val="11"/>
      <color rgb="FFFFFFFF"/>
      <name val="Tahoma"/>
      <family val="2"/>
    </font>
    <font>
      <b/>
      <sz val="11"/>
      <color rgb="FF2F4F4F"/>
      <name val="Tahoma"/>
      <family val="2"/>
    </font>
    <font>
      <b/>
      <sz val="10"/>
      <color rgb="FFFFFFFF"/>
      <name val="Tahoma"/>
      <family val="2"/>
    </font>
    <font>
      <sz val="6"/>
      <name val="ＭＳ Ｐゴシック"/>
      <family val="3"/>
      <charset val="128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BFFF"/>
      </patternFill>
    </fill>
    <fill>
      <patternFill patternType="solid">
        <fgColor rgb="FFB0C4DE"/>
      </patternFill>
    </fill>
    <fill>
      <patternFill patternType="solid">
        <fgColor rgb="FF7D91AB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>
      <alignment horizontal="center"/>
    </xf>
    <xf numFmtId="0" fontId="2" fillId="0" borderId="0">
      <alignment horizontal="center"/>
    </xf>
    <xf numFmtId="0" fontId="4" fillId="2" borderId="0">
      <alignment horizontal="center"/>
    </xf>
    <xf numFmtId="0" fontId="1" fillId="0" borderId="0">
      <alignment horizontal="center"/>
    </xf>
    <xf numFmtId="0" fontId="5" fillId="3" borderId="0">
      <alignment horizontal="center"/>
    </xf>
    <xf numFmtId="0" fontId="6" fillId="4" borderId="0">
      <alignment horizontal="center"/>
    </xf>
    <xf numFmtId="0" fontId="6" fillId="5" borderId="0">
      <alignment horizontal="center"/>
    </xf>
    <xf numFmtId="0" fontId="6" fillId="6" borderId="0">
      <alignment horizontal="center"/>
    </xf>
    <xf numFmtId="0" fontId="6" fillId="6" borderId="0">
      <alignment horizontal="center"/>
    </xf>
    <xf numFmtId="0" fontId="1" fillId="0" borderId="0">
      <alignment horizontal="center"/>
    </xf>
    <xf numFmtId="0" fontId="2" fillId="0" borderId="0">
      <alignment horizontal="center"/>
    </xf>
  </cellStyleXfs>
  <cellXfs count="11">
    <xf numFmtId="0" fontId="0" fillId="0" borderId="0" xfId="0" applyNumberFormat="1" applyFont="1" applyProtection="1"/>
    <xf numFmtId="0" fontId="0" fillId="0" borderId="0" xfId="0" applyNumberFormat="1" applyFont="1" applyProtection="1"/>
    <xf numFmtId="0" fontId="8" fillId="0" borderId="0" xfId="0" applyNumberFormat="1" applyFont="1" applyProtection="1"/>
    <xf numFmtId="176" fontId="8" fillId="0" borderId="0" xfId="0" applyNumberFormat="1" applyFont="1" applyProtection="1"/>
    <xf numFmtId="177" fontId="8" fillId="0" borderId="0" xfId="0" applyNumberFormat="1" applyFont="1" applyProtection="1"/>
    <xf numFmtId="0" fontId="8" fillId="0" borderId="0" xfId="0" applyFont="1"/>
    <xf numFmtId="0" fontId="8" fillId="0" borderId="0" xfId="0" applyNumberFormat="1" applyFont="1" applyAlignment="1" applyProtection="1">
      <alignment horizontal="center"/>
    </xf>
    <xf numFmtId="0" fontId="8" fillId="0" borderId="0" xfId="0" applyNumberFormat="1" applyFont="1" applyAlignment="1" applyProtection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2">
    <cellStyle name="BlankWellStyle" xfId="6" xr:uid="{00000000-0005-0000-0000-000000000000}"/>
    <cellStyle name="DateStyle" xfId="10" xr:uid="{00000000-0005-0000-0000-000001000000}"/>
    <cellStyle name="EndPointSelectedWellStyle" xfId="9" xr:uid="{00000000-0005-0000-0000-000002000000}"/>
    <cellStyle name="HeaderStyle" xfId="1" xr:uid="{00000000-0005-0000-0000-000003000000}"/>
    <cellStyle name="NormalTextStyle" xfId="2" xr:uid="{00000000-0005-0000-0000-000004000000}"/>
    <cellStyle name="ResultsHeaderStyle" xfId="3" xr:uid="{00000000-0005-0000-0000-000005000000}"/>
    <cellStyle name="ResultsTextStyle" xfId="4" xr:uid="{00000000-0005-0000-0000-000006000000}"/>
    <cellStyle name="SelectedWellStyle" xfId="5" xr:uid="{00000000-0005-0000-0000-000007000000}"/>
    <cellStyle name="SmallerDateStyle" xfId="11" xr:uid="{00000000-0005-0000-0000-000008000000}"/>
    <cellStyle name="StandardWellStyle" xfId="7" xr:uid="{00000000-0005-0000-0000-000009000000}"/>
    <cellStyle name="UnselectedWellStyle" xfId="8" xr:uid="{00000000-0005-0000-0000-00000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13" sqref="A13:C13"/>
    </sheetView>
  </sheetViews>
  <sheetFormatPr defaultColWidth="10" defaultRowHeight="14.5" x14ac:dyDescent="0.35"/>
  <cols>
    <col min="1" max="2" width="10" style="1"/>
    <col min="4" max="4" width="10" style="1"/>
  </cols>
  <sheetData>
    <row r="1" spans="1:5" s="1" customFormat="1" x14ac:dyDescent="0.35">
      <c r="A1" s="2" t="s">
        <v>2</v>
      </c>
    </row>
    <row r="2" spans="1:5" x14ac:dyDescent="0.35">
      <c r="A2" s="2" t="s">
        <v>7</v>
      </c>
      <c r="B2" s="2"/>
      <c r="D2" s="3" t="s">
        <v>0</v>
      </c>
      <c r="E2" s="3" t="s">
        <v>1</v>
      </c>
    </row>
    <row r="3" spans="1:5" x14ac:dyDescent="0.35">
      <c r="A3" s="7" t="s">
        <v>4</v>
      </c>
      <c r="B3" s="8" t="s">
        <v>8</v>
      </c>
      <c r="C3" s="8"/>
      <c r="D3" s="2">
        <f>AVERAGE(D21:D23)</f>
        <v>-0.19153607388901506</v>
      </c>
      <c r="E3" s="2">
        <f>AVERAGE(E21:E23)</f>
        <v>0.27140585964115371</v>
      </c>
    </row>
    <row r="4" spans="1:5" x14ac:dyDescent="0.35">
      <c r="A4" s="7"/>
      <c r="B4" s="8" t="s">
        <v>9</v>
      </c>
      <c r="C4" s="8"/>
      <c r="D4" s="3">
        <f>STDEV(D21:D23)</f>
        <v>0.14890661451535331</v>
      </c>
      <c r="E4" s="3">
        <f>STDEV(E21:E23)</f>
        <v>2.296587374080929E-2</v>
      </c>
    </row>
    <row r="5" spans="1:5" x14ac:dyDescent="0.35">
      <c r="A5" s="6" t="s">
        <v>15</v>
      </c>
      <c r="B5" s="6"/>
      <c r="C5" s="6"/>
      <c r="D5" s="3" t="s">
        <v>0</v>
      </c>
      <c r="E5" s="3" t="s">
        <v>1</v>
      </c>
    </row>
    <row r="6" spans="1:5" x14ac:dyDescent="0.35">
      <c r="A6" s="9" t="s">
        <v>4</v>
      </c>
      <c r="B6" s="5" t="s">
        <v>10</v>
      </c>
      <c r="C6" s="10" t="s">
        <v>11</v>
      </c>
      <c r="D6" s="2">
        <f>D14/$C$12*10</f>
        <v>0.27140585964115377</v>
      </c>
      <c r="E6" s="2">
        <f>E14/$C$12*10</f>
        <v>0.26232114467408585</v>
      </c>
    </row>
    <row r="7" spans="1:5" x14ac:dyDescent="0.35">
      <c r="A7" s="9"/>
      <c r="B7" s="5" t="s">
        <v>12</v>
      </c>
      <c r="C7" s="10"/>
      <c r="D7" s="2">
        <f>D15/$C$12*10</f>
        <v>0.26799909152850326</v>
      </c>
      <c r="E7" s="2">
        <f>E15/$C$12*10</f>
        <v>0.27140585964115377</v>
      </c>
    </row>
    <row r="8" spans="1:5" x14ac:dyDescent="0.35">
      <c r="A8" s="9"/>
      <c r="B8" s="5" t="s">
        <v>13</v>
      </c>
      <c r="C8" s="10"/>
      <c r="D8" s="2">
        <f>D16/$C$12*10</f>
        <v>0.27027027027027023</v>
      </c>
      <c r="E8" s="2">
        <f>E16/$C$12*10</f>
        <v>0.30547354076765837</v>
      </c>
    </row>
    <row r="9" spans="1:5" x14ac:dyDescent="0.35">
      <c r="A9" s="9"/>
      <c r="B9" s="5" t="s">
        <v>10</v>
      </c>
      <c r="C9" s="10" t="s">
        <v>14</v>
      </c>
      <c r="D9" s="2">
        <f>D17/$C$12*10</f>
        <v>0.61548943901885078</v>
      </c>
      <c r="E9" s="2">
        <f>E17/$C$12*10</f>
        <v>7.9491255961844209E-3</v>
      </c>
    </row>
    <row r="10" spans="1:5" x14ac:dyDescent="0.35">
      <c r="A10" s="9"/>
      <c r="B10" s="5" t="s">
        <v>12</v>
      </c>
      <c r="C10" s="10"/>
      <c r="D10" s="2">
        <f>D18/$C$12*10</f>
        <v>0.31455825573472629</v>
      </c>
      <c r="E10" s="2">
        <f>E18/$C$12*10</f>
        <v>9.0847149670679091E-3</v>
      </c>
    </row>
    <row r="11" spans="1:5" x14ac:dyDescent="0.35">
      <c r="A11" s="9"/>
      <c r="B11" s="5" t="s">
        <v>13</v>
      </c>
      <c r="C11" s="10"/>
      <c r="D11" s="2">
        <f>D19/$C$12*10</f>
        <v>0.45423574835339542</v>
      </c>
      <c r="E11" s="2">
        <f>E19/$C$12*10</f>
        <v>7.9491255961844209E-3</v>
      </c>
    </row>
    <row r="12" spans="1:5" s="1" customFormat="1" x14ac:dyDescent="0.35">
      <c r="A12" s="7" t="s">
        <v>6</v>
      </c>
      <c r="B12" s="7"/>
      <c r="C12" s="2">
        <v>88.06</v>
      </c>
      <c r="D12" s="2"/>
      <c r="E12" s="2"/>
    </row>
    <row r="13" spans="1:5" s="1" customFormat="1" x14ac:dyDescent="0.35">
      <c r="A13" s="6" t="s">
        <v>15</v>
      </c>
      <c r="B13" s="6"/>
      <c r="C13" s="6"/>
      <c r="D13" s="2" t="s">
        <v>16</v>
      </c>
      <c r="E13" s="2" t="s">
        <v>17</v>
      </c>
    </row>
    <row r="14" spans="1:5" x14ac:dyDescent="0.35">
      <c r="A14" s="9" t="s">
        <v>5</v>
      </c>
      <c r="B14" s="5" t="s">
        <v>10</v>
      </c>
      <c r="C14" s="10" t="s">
        <v>11</v>
      </c>
      <c r="D14" s="4">
        <v>2.39</v>
      </c>
      <c r="E14" s="4">
        <v>2.31</v>
      </c>
    </row>
    <row r="15" spans="1:5" x14ac:dyDescent="0.35">
      <c r="A15" s="9"/>
      <c r="B15" s="5" t="s">
        <v>12</v>
      </c>
      <c r="C15" s="10"/>
      <c r="D15" s="4">
        <v>2.36</v>
      </c>
      <c r="E15" s="4">
        <v>2.39</v>
      </c>
    </row>
    <row r="16" spans="1:5" x14ac:dyDescent="0.35">
      <c r="A16" s="9"/>
      <c r="B16" s="5" t="s">
        <v>13</v>
      </c>
      <c r="C16" s="10"/>
      <c r="D16" s="4">
        <v>2.38</v>
      </c>
      <c r="E16" s="4">
        <v>2.69</v>
      </c>
    </row>
    <row r="17" spans="1:5" x14ac:dyDescent="0.35">
      <c r="A17" s="9"/>
      <c r="B17" s="5" t="s">
        <v>10</v>
      </c>
      <c r="C17" s="10" t="s">
        <v>14</v>
      </c>
      <c r="D17" s="4">
        <v>5.42</v>
      </c>
      <c r="E17" s="4">
        <v>7.0000000000000007E-2</v>
      </c>
    </row>
    <row r="18" spans="1:5" x14ac:dyDescent="0.35">
      <c r="A18" s="9"/>
      <c r="B18" s="5" t="s">
        <v>12</v>
      </c>
      <c r="C18" s="10"/>
      <c r="D18" s="4">
        <v>2.77</v>
      </c>
      <c r="E18" s="4">
        <v>0.08</v>
      </c>
    </row>
    <row r="19" spans="1:5" x14ac:dyDescent="0.35">
      <c r="A19" s="9"/>
      <c r="B19" s="5" t="s">
        <v>13</v>
      </c>
      <c r="C19" s="10"/>
      <c r="D19" s="4">
        <v>4</v>
      </c>
      <c r="E19" s="4">
        <v>7.0000000000000007E-2</v>
      </c>
    </row>
    <row r="20" spans="1:5" s="1" customFormat="1" x14ac:dyDescent="0.35">
      <c r="A20" s="6" t="s">
        <v>7</v>
      </c>
      <c r="B20" s="6"/>
      <c r="C20" s="6"/>
      <c r="D20" s="3" t="s">
        <v>0</v>
      </c>
      <c r="E20" s="3" t="s">
        <v>1</v>
      </c>
    </row>
    <row r="21" spans="1:5" x14ac:dyDescent="0.35">
      <c r="A21" s="7" t="s">
        <v>3</v>
      </c>
      <c r="B21" s="2" t="s">
        <v>10</v>
      </c>
      <c r="C21" s="2"/>
      <c r="D21" s="2">
        <f>D6-D9</f>
        <v>-0.34408357937769701</v>
      </c>
      <c r="E21" s="2">
        <f>E6-E9</f>
        <v>0.25437201907790141</v>
      </c>
    </row>
    <row r="22" spans="1:5" x14ac:dyDescent="0.35">
      <c r="A22" s="7"/>
      <c r="B22" s="2" t="s">
        <v>12</v>
      </c>
      <c r="C22" s="2"/>
      <c r="D22" s="2">
        <f t="shared" ref="D22:E23" si="0">D7-D10</f>
        <v>-4.6559164206223025E-2</v>
      </c>
      <c r="E22" s="2">
        <f t="shared" si="0"/>
        <v>0.26232114467408585</v>
      </c>
    </row>
    <row r="23" spans="1:5" x14ac:dyDescent="0.35">
      <c r="A23" s="7"/>
      <c r="B23" s="2" t="s">
        <v>13</v>
      </c>
      <c r="C23" s="2"/>
      <c r="D23" s="2">
        <f t="shared" si="0"/>
        <v>-0.18396547808312519</v>
      </c>
      <c r="E23" s="2">
        <f t="shared" si="0"/>
        <v>0.29752441517147393</v>
      </c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</sheetData>
  <mergeCells count="14">
    <mergeCell ref="A20:C20"/>
    <mergeCell ref="A21:A23"/>
    <mergeCell ref="B3:C3"/>
    <mergeCell ref="B4:C4"/>
    <mergeCell ref="A3:A4"/>
    <mergeCell ref="A14:A19"/>
    <mergeCell ref="C14:C16"/>
    <mergeCell ref="C17:C19"/>
    <mergeCell ref="A6:A11"/>
    <mergeCell ref="C6:C8"/>
    <mergeCell ref="C9:C11"/>
    <mergeCell ref="A12:B12"/>
    <mergeCell ref="A5:C5"/>
    <mergeCell ref="A13:C13"/>
  </mergeCells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Pyruvate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2023-10-16T01:21:46Z</dcterms:created>
  <dcterms:modified xsi:type="dcterms:W3CDTF">2025-04-03T05:51:57Z</dcterms:modified>
</cp:coreProperties>
</file>