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5)\Figure 2\"/>
    </mc:Choice>
  </mc:AlternateContent>
  <xr:revisionPtr revIDLastSave="0" documentId="13_ncr:1_{93533FE7-382B-4A91-925D-C6BA624777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ino ac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" i="1" l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E21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E20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E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E17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Y16" i="1"/>
  <c r="E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E14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E13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E12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E10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E9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E8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E7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E6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E5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E4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E3" i="1"/>
</calcChain>
</file>

<file path=xl/sharedStrings.xml><?xml version="1.0" encoding="utf-8"?>
<sst xmlns="http://schemas.openxmlformats.org/spreadsheetml/2006/main" count="124" uniqueCount="45">
  <si>
    <t>Aspartate</t>
  </si>
  <si>
    <t>Threonine</t>
  </si>
  <si>
    <t>Serine</t>
  </si>
  <si>
    <t>Asparagine</t>
  </si>
  <si>
    <t>Glutamate</t>
  </si>
  <si>
    <t>Glutamine</t>
  </si>
  <si>
    <t>Proline</t>
  </si>
  <si>
    <t>Glycine</t>
  </si>
  <si>
    <t>Alanine</t>
  </si>
  <si>
    <t>Valine</t>
  </si>
  <si>
    <t>Cystine</t>
  </si>
  <si>
    <t>Methionine</t>
  </si>
  <si>
    <t>Isoleucine</t>
  </si>
  <si>
    <t>Leucine</t>
  </si>
  <si>
    <t>Phenylalanine</t>
  </si>
  <si>
    <t>Histidine</t>
  </si>
  <si>
    <t>Lysine</t>
  </si>
  <si>
    <t>Arginine</t>
  </si>
  <si>
    <t>CM</t>
  </si>
  <si>
    <t>10% TE</t>
  </si>
  <si>
    <t>20% TE</t>
  </si>
  <si>
    <t>40% TE</t>
  </si>
  <si>
    <t>60% TE</t>
  </si>
  <si>
    <t>Total</t>
  </si>
  <si>
    <t>Amino acids</t>
    <phoneticPr fontId="1"/>
  </si>
  <si>
    <t>without microorganisms</t>
  </si>
  <si>
    <t>with microorganisms</t>
  </si>
  <si>
    <t>10% TE</t>
    <phoneticPr fontId="1"/>
  </si>
  <si>
    <t>20% TE</t>
    <phoneticPr fontId="1"/>
  </si>
  <si>
    <t>mM</t>
    <phoneticPr fontId="1"/>
  </si>
  <si>
    <t>mean</t>
    <phoneticPr fontId="1"/>
  </si>
  <si>
    <t>n = 1</t>
  </si>
  <si>
    <t>n = 1</t>
    <phoneticPr fontId="1"/>
  </si>
  <si>
    <t>n = 2</t>
  </si>
  <si>
    <t>n = 2</t>
    <phoneticPr fontId="1"/>
  </si>
  <si>
    <t>n = 3</t>
  </si>
  <si>
    <t>n = 3</t>
    <phoneticPr fontId="1"/>
  </si>
  <si>
    <t>standard deviation</t>
    <phoneticPr fontId="1"/>
  </si>
  <si>
    <t>without microorganisms</t>
    <phoneticPr fontId="1"/>
  </si>
  <si>
    <t>40% TE</t>
    <phoneticPr fontId="1"/>
  </si>
  <si>
    <t>60% TE</t>
    <phoneticPr fontId="1"/>
  </si>
  <si>
    <t>Concentration</t>
    <phoneticPr fontId="1"/>
  </si>
  <si>
    <t>Tryptophan</t>
  </si>
  <si>
    <t>Tyrosine</t>
  </si>
  <si>
    <t>Tyrosine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</si>
</sst>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'Amino acids'!$C$3:$D$3</c:f>
              <c:strCache>
                <c:ptCount val="2"/>
                <c:pt idx="0">
                  <c:v>CM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acids'!$E$13:$X$13</c:f>
                <c:numCache>
                  <c:formatCode>General</c:formatCode>
                  <c:ptCount val="20"/>
                  <c:pt idx="0">
                    <c:v>2.4478630135964199E-2</c:v>
                  </c:pt>
                  <c:pt idx="1">
                    <c:v>2.0924387685186941E-2</c:v>
                  </c:pt>
                  <c:pt idx="2">
                    <c:v>9.4817245266881664E-2</c:v>
                  </c:pt>
                  <c:pt idx="3">
                    <c:v>4.3931651459966796E-2</c:v>
                  </c:pt>
                  <c:pt idx="4">
                    <c:v>4.2442117446391925E-2</c:v>
                  </c:pt>
                  <c:pt idx="5">
                    <c:v>1.10151410945722E-3</c:v>
                  </c:pt>
                  <c:pt idx="6">
                    <c:v>1.0743525181863408E-2</c:v>
                  </c:pt>
                  <c:pt idx="7">
                    <c:v>1.0970110907977802E-2</c:v>
                  </c:pt>
                  <c:pt idx="8">
                    <c:v>1.425026315546498E-2</c:v>
                  </c:pt>
                  <c:pt idx="9">
                    <c:v>0.13663421972551387</c:v>
                  </c:pt>
                  <c:pt idx="10">
                    <c:v>0</c:v>
                  </c:pt>
                  <c:pt idx="11">
                    <c:v>2.8942068573848245E-2</c:v>
                  </c:pt>
                  <c:pt idx="12">
                    <c:v>5.0965576617948684E-2</c:v>
                  </c:pt>
                  <c:pt idx="13">
                    <c:v>6.7715089406522197E-2</c:v>
                  </c:pt>
                  <c:pt idx="14">
                    <c:v>7.1547187226333265E-3</c:v>
                  </c:pt>
                  <c:pt idx="15">
                    <c:v>1.491207564358493E-2</c:v>
                  </c:pt>
                  <c:pt idx="16">
                    <c:v>4.0627699910282859E-2</c:v>
                  </c:pt>
                  <c:pt idx="17">
                    <c:v>2.1197484127446356E-3</c:v>
                  </c:pt>
                  <c:pt idx="18">
                    <c:v>8.3187318745106806E-2</c:v>
                  </c:pt>
                  <c:pt idx="19">
                    <c:v>2.1622287883878755E-2</c:v>
                  </c:pt>
                </c:numCache>
              </c:numRef>
            </c:plus>
            <c:minus>
              <c:numRef>
                <c:f>'Amino acids'!$E$13:$X$13</c:f>
                <c:numCache>
                  <c:formatCode>General</c:formatCode>
                  <c:ptCount val="20"/>
                  <c:pt idx="0">
                    <c:v>2.4478630135964199E-2</c:v>
                  </c:pt>
                  <c:pt idx="1">
                    <c:v>2.0924387685186941E-2</c:v>
                  </c:pt>
                  <c:pt idx="2">
                    <c:v>9.4817245266881664E-2</c:v>
                  </c:pt>
                  <c:pt idx="3">
                    <c:v>4.3931651459966796E-2</c:v>
                  </c:pt>
                  <c:pt idx="4">
                    <c:v>4.2442117446391925E-2</c:v>
                  </c:pt>
                  <c:pt idx="5">
                    <c:v>1.10151410945722E-3</c:v>
                  </c:pt>
                  <c:pt idx="6">
                    <c:v>1.0743525181863408E-2</c:v>
                  </c:pt>
                  <c:pt idx="7">
                    <c:v>1.0970110907977802E-2</c:v>
                  </c:pt>
                  <c:pt idx="8">
                    <c:v>1.425026315546498E-2</c:v>
                  </c:pt>
                  <c:pt idx="9">
                    <c:v>0.13663421972551387</c:v>
                  </c:pt>
                  <c:pt idx="10">
                    <c:v>0</c:v>
                  </c:pt>
                  <c:pt idx="11">
                    <c:v>2.8942068573848245E-2</c:v>
                  </c:pt>
                  <c:pt idx="12">
                    <c:v>5.0965576617948684E-2</c:v>
                  </c:pt>
                  <c:pt idx="13">
                    <c:v>6.7715089406522197E-2</c:v>
                  </c:pt>
                  <c:pt idx="14">
                    <c:v>7.1547187226333265E-3</c:v>
                  </c:pt>
                  <c:pt idx="15">
                    <c:v>1.491207564358493E-2</c:v>
                  </c:pt>
                  <c:pt idx="16">
                    <c:v>4.0627699910282859E-2</c:v>
                  </c:pt>
                  <c:pt idx="17">
                    <c:v>2.1197484127446356E-3</c:v>
                  </c:pt>
                  <c:pt idx="18">
                    <c:v>8.3187318745106806E-2</c:v>
                  </c:pt>
                  <c:pt idx="19">
                    <c:v>2.1622287883878755E-2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acids'!$E$3:$X$3</c:f>
              <c:numCache>
                <c:formatCode>General</c:formatCode>
                <c:ptCount val="20"/>
                <c:pt idx="0">
                  <c:v>0.63896666666666668</c:v>
                </c:pt>
                <c:pt idx="1">
                  <c:v>1.4710000000000001</c:v>
                </c:pt>
                <c:pt idx="2">
                  <c:v>1.6244000000000003</c:v>
                </c:pt>
                <c:pt idx="3">
                  <c:v>1.2428000000000001</c:v>
                </c:pt>
                <c:pt idx="4">
                  <c:v>1.6186666666666667</c:v>
                </c:pt>
                <c:pt idx="5">
                  <c:v>6.4166666666666664E-2</c:v>
                </c:pt>
                <c:pt idx="6">
                  <c:v>0.32236666666666669</c:v>
                </c:pt>
                <c:pt idx="7">
                  <c:v>0.49626666666666663</c:v>
                </c:pt>
                <c:pt idx="8">
                  <c:v>2.0040999999999998</c:v>
                </c:pt>
                <c:pt idx="9">
                  <c:v>2.1435999999999997</c:v>
                </c:pt>
                <c:pt idx="10">
                  <c:v>0</c:v>
                </c:pt>
                <c:pt idx="11">
                  <c:v>0.95973333333333333</c:v>
                </c:pt>
                <c:pt idx="12">
                  <c:v>1.6940999999999999</c:v>
                </c:pt>
                <c:pt idx="13">
                  <c:v>4.8126666666666669</c:v>
                </c:pt>
                <c:pt idx="14">
                  <c:v>0.31630000000000003</c:v>
                </c:pt>
                <c:pt idx="15">
                  <c:v>1.8349</c:v>
                </c:pt>
                <c:pt idx="16">
                  <c:v>0.87749999999999995</c:v>
                </c:pt>
                <c:pt idx="17">
                  <c:v>0.49636666666666668</c:v>
                </c:pt>
                <c:pt idx="18">
                  <c:v>3.7840000000000003</c:v>
                </c:pt>
                <c:pt idx="19">
                  <c:v>1.7159333333333333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C-4733-8659-51D97E93C73D}"/>
            </c:ext>
          </c:extLst>
        </c:ser>
        <c:ser>
          <c:idx val="3"/>
          <c:order val="1"/>
          <c:tx>
            <c:strRef>
              <c:f>'Amino acids'!$C$4:$D$4</c:f>
              <c:strCache>
                <c:ptCount val="2"/>
                <c:pt idx="0">
                  <c:v>CM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acids'!$E$14:$X$14</c:f>
                <c:numCache>
                  <c:formatCode>General</c:formatCode>
                  <c:ptCount val="20"/>
                  <c:pt idx="0">
                    <c:v>7.7674534651540254E-4</c:v>
                  </c:pt>
                  <c:pt idx="1">
                    <c:v>3.7322915213043035E-3</c:v>
                  </c:pt>
                  <c:pt idx="2">
                    <c:v>9.0184995056457869E-4</c:v>
                  </c:pt>
                  <c:pt idx="3">
                    <c:v>3.0022213997860539E-3</c:v>
                  </c:pt>
                  <c:pt idx="4">
                    <c:v>2.4879710609249433E-3</c:v>
                  </c:pt>
                  <c:pt idx="5">
                    <c:v>0</c:v>
                  </c:pt>
                  <c:pt idx="6">
                    <c:v>0</c:v>
                  </c:pt>
                  <c:pt idx="7">
                    <c:v>3.5930488446443368E-3</c:v>
                  </c:pt>
                  <c:pt idx="8">
                    <c:v>2.3811761799581305E-3</c:v>
                  </c:pt>
                  <c:pt idx="9">
                    <c:v>2.4785748593361737E-3</c:v>
                  </c:pt>
                  <c:pt idx="10">
                    <c:v>0</c:v>
                  </c:pt>
                  <c:pt idx="11">
                    <c:v>3.4921387906744684E-2</c:v>
                  </c:pt>
                  <c:pt idx="12">
                    <c:v>2.2300971578236976E-3</c:v>
                  </c:pt>
                  <c:pt idx="13">
                    <c:v>2.9263173671584784E-3</c:v>
                  </c:pt>
                  <c:pt idx="14">
                    <c:v>4.9000000000000068E-3</c:v>
                  </c:pt>
                  <c:pt idx="15">
                    <c:v>0.10370189647896187</c:v>
                  </c:pt>
                  <c:pt idx="16">
                    <c:v>1.0168087332433771E-2</c:v>
                  </c:pt>
                  <c:pt idx="17">
                    <c:v>1.4874250681406862E-2</c:v>
                  </c:pt>
                  <c:pt idx="18">
                    <c:v>0.35421760261172786</c:v>
                  </c:pt>
                  <c:pt idx="19">
                    <c:v>3.0550504633038926E-4</c:v>
                  </c:pt>
                </c:numCache>
              </c:numRef>
            </c:plus>
            <c:minus>
              <c:numRef>
                <c:f>'Amino acids'!$E$14:$X$14</c:f>
                <c:numCache>
                  <c:formatCode>General</c:formatCode>
                  <c:ptCount val="20"/>
                  <c:pt idx="0">
                    <c:v>7.7674534651540254E-4</c:v>
                  </c:pt>
                  <c:pt idx="1">
                    <c:v>3.7322915213043035E-3</c:v>
                  </c:pt>
                  <c:pt idx="2">
                    <c:v>9.0184995056457869E-4</c:v>
                  </c:pt>
                  <c:pt idx="3">
                    <c:v>3.0022213997860539E-3</c:v>
                  </c:pt>
                  <c:pt idx="4">
                    <c:v>2.4879710609249433E-3</c:v>
                  </c:pt>
                  <c:pt idx="5">
                    <c:v>0</c:v>
                  </c:pt>
                  <c:pt idx="6">
                    <c:v>0</c:v>
                  </c:pt>
                  <c:pt idx="7">
                    <c:v>3.5930488446443368E-3</c:v>
                  </c:pt>
                  <c:pt idx="8">
                    <c:v>2.3811761799581305E-3</c:v>
                  </c:pt>
                  <c:pt idx="9">
                    <c:v>2.4785748593361737E-3</c:v>
                  </c:pt>
                  <c:pt idx="10">
                    <c:v>0</c:v>
                  </c:pt>
                  <c:pt idx="11">
                    <c:v>3.4921387906744684E-2</c:v>
                  </c:pt>
                  <c:pt idx="12">
                    <c:v>2.2300971578236976E-3</c:v>
                  </c:pt>
                  <c:pt idx="13">
                    <c:v>2.9263173671584784E-3</c:v>
                  </c:pt>
                  <c:pt idx="14">
                    <c:v>4.9000000000000068E-3</c:v>
                  </c:pt>
                  <c:pt idx="15">
                    <c:v>0.10370189647896187</c:v>
                  </c:pt>
                  <c:pt idx="16">
                    <c:v>1.0168087332433771E-2</c:v>
                  </c:pt>
                  <c:pt idx="17">
                    <c:v>1.4874250681406862E-2</c:v>
                  </c:pt>
                  <c:pt idx="18">
                    <c:v>0.35421760261172786</c:v>
                  </c:pt>
                  <c:pt idx="19">
                    <c:v>3.0550504633038926E-4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acids'!$E$4:$X$4</c:f>
              <c:numCache>
                <c:formatCode>General</c:formatCode>
                <c:ptCount val="20"/>
                <c:pt idx="0">
                  <c:v>1.5333333333333332E-2</c:v>
                </c:pt>
                <c:pt idx="1">
                  <c:v>2.8199999999999999E-2</c:v>
                </c:pt>
                <c:pt idx="2">
                  <c:v>2.8533333333333331E-2</c:v>
                </c:pt>
                <c:pt idx="3">
                  <c:v>3.4666666666666665E-3</c:v>
                </c:pt>
                <c:pt idx="4">
                  <c:v>6.4000000000000001E-2</c:v>
                </c:pt>
                <c:pt idx="5">
                  <c:v>0</c:v>
                </c:pt>
                <c:pt idx="6">
                  <c:v>0</c:v>
                </c:pt>
                <c:pt idx="7">
                  <c:v>2.01E-2</c:v>
                </c:pt>
                <c:pt idx="8">
                  <c:v>1.9100000000000002E-2</c:v>
                </c:pt>
                <c:pt idx="9">
                  <c:v>2.1433333333333332E-2</c:v>
                </c:pt>
                <c:pt idx="10">
                  <c:v>0</c:v>
                </c:pt>
                <c:pt idx="11">
                  <c:v>0.55913333333333326</c:v>
                </c:pt>
                <c:pt idx="12">
                  <c:v>1.1433333333333332E-2</c:v>
                </c:pt>
                <c:pt idx="13">
                  <c:v>2.6166666666666668E-2</c:v>
                </c:pt>
                <c:pt idx="14">
                  <c:v>0.33019999999999999</c:v>
                </c:pt>
                <c:pt idx="15">
                  <c:v>1.8644333333333332</c:v>
                </c:pt>
                <c:pt idx="16">
                  <c:v>0.19320000000000001</c:v>
                </c:pt>
                <c:pt idx="17">
                  <c:v>0.50926666666666665</c:v>
                </c:pt>
                <c:pt idx="18">
                  <c:v>4.1165000000000003</c:v>
                </c:pt>
                <c:pt idx="19">
                  <c:v>5.5666666666666668E-3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C-4733-8659-51D97E93C73D}"/>
            </c:ext>
          </c:extLst>
        </c:ser>
        <c:ser>
          <c:idx val="4"/>
          <c:order val="2"/>
          <c:tx>
            <c:strRef>
              <c:f>'Amino acids'!$C$5:$D$5</c:f>
              <c:strCache>
                <c:ptCount val="2"/>
                <c:pt idx="0">
                  <c:v>10% TE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acids'!$E$15:$X$15</c:f>
                <c:numCache>
                  <c:formatCode>General</c:formatCode>
                  <c:ptCount val="20"/>
                  <c:pt idx="0">
                    <c:v>1.8903262505010451E-2</c:v>
                  </c:pt>
                  <c:pt idx="1">
                    <c:v>2.5942243542145648E-3</c:v>
                  </c:pt>
                  <c:pt idx="2">
                    <c:v>1.148230522731971E-2</c:v>
                  </c:pt>
                  <c:pt idx="3">
                    <c:v>0</c:v>
                  </c:pt>
                  <c:pt idx="4">
                    <c:v>1.3702676137650357E-2</c:v>
                  </c:pt>
                  <c:pt idx="5">
                    <c:v>0</c:v>
                  </c:pt>
                  <c:pt idx="6">
                    <c:v>2.455605831561734E-3</c:v>
                  </c:pt>
                  <c:pt idx="7">
                    <c:v>4.6608296829355588E-3</c:v>
                  </c:pt>
                  <c:pt idx="8">
                    <c:v>6.8825867230279366E-3</c:v>
                  </c:pt>
                  <c:pt idx="9">
                    <c:v>1.2503332889007384E-3</c:v>
                  </c:pt>
                  <c:pt idx="10">
                    <c:v>0</c:v>
                  </c:pt>
                  <c:pt idx="11">
                    <c:v>1.1590225767142473E-3</c:v>
                  </c:pt>
                  <c:pt idx="12">
                    <c:v>2.5059928172283356E-3</c:v>
                  </c:pt>
                  <c:pt idx="13">
                    <c:v>4.0673496694203009E-3</c:v>
                  </c:pt>
                  <c:pt idx="14">
                    <c:v>2.0784609690826521E-3</c:v>
                  </c:pt>
                  <c:pt idx="15">
                    <c:v>2.1361959960016124E-3</c:v>
                  </c:pt>
                  <c:pt idx="16">
                    <c:v>7.9372539331937762E-4</c:v>
                  </c:pt>
                  <c:pt idx="17">
                    <c:v>0</c:v>
                  </c:pt>
                  <c:pt idx="18">
                    <c:v>5.4123315986119476E-3</c:v>
                  </c:pt>
                  <c:pt idx="19">
                    <c:v>1.7921774465716279E-2</c:v>
                  </c:pt>
                </c:numCache>
              </c:numRef>
            </c:plus>
            <c:minus>
              <c:numRef>
                <c:f>'Amino acids'!$E$15:$X$15</c:f>
                <c:numCache>
                  <c:formatCode>General</c:formatCode>
                  <c:ptCount val="20"/>
                  <c:pt idx="0">
                    <c:v>1.8903262505010451E-2</c:v>
                  </c:pt>
                  <c:pt idx="1">
                    <c:v>2.5942243542145648E-3</c:v>
                  </c:pt>
                  <c:pt idx="2">
                    <c:v>1.148230522731971E-2</c:v>
                  </c:pt>
                  <c:pt idx="3">
                    <c:v>0</c:v>
                  </c:pt>
                  <c:pt idx="4">
                    <c:v>1.3702676137650357E-2</c:v>
                  </c:pt>
                  <c:pt idx="5">
                    <c:v>0</c:v>
                  </c:pt>
                  <c:pt idx="6">
                    <c:v>2.455605831561734E-3</c:v>
                  </c:pt>
                  <c:pt idx="7">
                    <c:v>4.6608296829355588E-3</c:v>
                  </c:pt>
                  <c:pt idx="8">
                    <c:v>6.8825867230279366E-3</c:v>
                  </c:pt>
                  <c:pt idx="9">
                    <c:v>1.2503332889007384E-3</c:v>
                  </c:pt>
                  <c:pt idx="10">
                    <c:v>0</c:v>
                  </c:pt>
                  <c:pt idx="11">
                    <c:v>1.1590225767142473E-3</c:v>
                  </c:pt>
                  <c:pt idx="12">
                    <c:v>2.5059928172283356E-3</c:v>
                  </c:pt>
                  <c:pt idx="13">
                    <c:v>4.0673496694203009E-3</c:v>
                  </c:pt>
                  <c:pt idx="14">
                    <c:v>2.0784609690826521E-3</c:v>
                  </c:pt>
                  <c:pt idx="15">
                    <c:v>2.1361959960016124E-3</c:v>
                  </c:pt>
                  <c:pt idx="16">
                    <c:v>7.9372539331937762E-4</c:v>
                  </c:pt>
                  <c:pt idx="17">
                    <c:v>0</c:v>
                  </c:pt>
                  <c:pt idx="18">
                    <c:v>5.4123315986119476E-3</c:v>
                  </c:pt>
                  <c:pt idx="19">
                    <c:v>1.7921774465716279E-2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acids'!$E$5:$X$5</c:f>
              <c:numCache>
                <c:formatCode>General</c:formatCode>
                <c:ptCount val="20"/>
                <c:pt idx="0">
                  <c:v>1.4386666666666665</c:v>
                </c:pt>
                <c:pt idx="1">
                  <c:v>9.7600000000000006E-2</c:v>
                </c:pt>
                <c:pt idx="2">
                  <c:v>0.17893333333333336</c:v>
                </c:pt>
                <c:pt idx="3">
                  <c:v>0</c:v>
                </c:pt>
                <c:pt idx="4">
                  <c:v>0.51646666666666663</c:v>
                </c:pt>
                <c:pt idx="5">
                  <c:v>0</c:v>
                </c:pt>
                <c:pt idx="6">
                  <c:v>0.10580000000000001</c:v>
                </c:pt>
                <c:pt idx="7">
                  <c:v>0.46596666666666664</c:v>
                </c:pt>
                <c:pt idx="8">
                  <c:v>0.49669999999999997</c:v>
                </c:pt>
                <c:pt idx="9">
                  <c:v>5.4433333333333334E-2</c:v>
                </c:pt>
                <c:pt idx="10">
                  <c:v>0</c:v>
                </c:pt>
                <c:pt idx="11">
                  <c:v>2.4966666666666665E-2</c:v>
                </c:pt>
                <c:pt idx="12">
                  <c:v>4.6199999999999998E-2</c:v>
                </c:pt>
                <c:pt idx="13">
                  <c:v>0.15306666666666668</c:v>
                </c:pt>
                <c:pt idx="14">
                  <c:v>5.4600000000000003E-2</c:v>
                </c:pt>
                <c:pt idx="15">
                  <c:v>5.7566666666666662E-2</c:v>
                </c:pt>
                <c:pt idx="16">
                  <c:v>1.8499999999999999E-2</c:v>
                </c:pt>
                <c:pt idx="17">
                  <c:v>0</c:v>
                </c:pt>
                <c:pt idx="18">
                  <c:v>0.10086666666666666</c:v>
                </c:pt>
                <c:pt idx="19">
                  <c:v>0.20720000000000002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C-4733-8659-51D97E93C73D}"/>
            </c:ext>
          </c:extLst>
        </c:ser>
        <c:ser>
          <c:idx val="5"/>
          <c:order val="3"/>
          <c:tx>
            <c:strRef>
              <c:f>'Amino acids'!$C$6:$D$6</c:f>
              <c:strCache>
                <c:ptCount val="2"/>
                <c:pt idx="0">
                  <c:v>10% TE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acids'!$E$16:$X$16</c:f>
                <c:numCache>
                  <c:formatCode>General</c:formatCode>
                  <c:ptCount val="20"/>
                  <c:pt idx="0">
                    <c:v>2.7153882472555069E-3</c:v>
                  </c:pt>
                  <c:pt idx="1">
                    <c:v>3.0000000000000014E-4</c:v>
                  </c:pt>
                  <c:pt idx="2">
                    <c:v>2.9999999999999992E-4</c:v>
                  </c:pt>
                  <c:pt idx="3">
                    <c:v>0</c:v>
                  </c:pt>
                  <c:pt idx="4">
                    <c:v>1.5044378795195672E-3</c:v>
                  </c:pt>
                  <c:pt idx="5">
                    <c:v>0</c:v>
                  </c:pt>
                  <c:pt idx="6">
                    <c:v>0</c:v>
                  </c:pt>
                  <c:pt idx="7">
                    <c:v>8.504900548115382E-4</c:v>
                  </c:pt>
                  <c:pt idx="8">
                    <c:v>6.5574385243019986E-4</c:v>
                  </c:pt>
                  <c:pt idx="9">
                    <c:v>2.8867513459481263E-4</c:v>
                  </c:pt>
                  <c:pt idx="10">
                    <c:v>0</c:v>
                  </c:pt>
                  <c:pt idx="11">
                    <c:v>2.9143323992525858E-3</c:v>
                  </c:pt>
                  <c:pt idx="12">
                    <c:v>3.5118845842842467E-4</c:v>
                  </c:pt>
                  <c:pt idx="13">
                    <c:v>1.1357816691600548E-3</c:v>
                  </c:pt>
                  <c:pt idx="14">
                    <c:v>6.3759966541187376E-3</c:v>
                  </c:pt>
                  <c:pt idx="15">
                    <c:v>9.5007017284689695E-3</c:v>
                  </c:pt>
                  <c:pt idx="16">
                    <c:v>0</c:v>
                  </c:pt>
                  <c:pt idx="17">
                    <c:v>8.7368949480541049E-4</c:v>
                  </c:pt>
                  <c:pt idx="18">
                    <c:v>1.0104124570359037E-2</c:v>
                  </c:pt>
                  <c:pt idx="19">
                    <c:v>0</c:v>
                  </c:pt>
                </c:numCache>
              </c:numRef>
            </c:plus>
            <c:minus>
              <c:numRef>
                <c:f>'Amino acids'!$E$16:$X$16</c:f>
                <c:numCache>
                  <c:formatCode>General</c:formatCode>
                  <c:ptCount val="20"/>
                  <c:pt idx="0">
                    <c:v>2.7153882472555069E-3</c:v>
                  </c:pt>
                  <c:pt idx="1">
                    <c:v>3.0000000000000014E-4</c:v>
                  </c:pt>
                  <c:pt idx="2">
                    <c:v>2.9999999999999992E-4</c:v>
                  </c:pt>
                  <c:pt idx="3">
                    <c:v>0</c:v>
                  </c:pt>
                  <c:pt idx="4">
                    <c:v>1.5044378795195672E-3</c:v>
                  </c:pt>
                  <c:pt idx="5">
                    <c:v>0</c:v>
                  </c:pt>
                  <c:pt idx="6">
                    <c:v>0</c:v>
                  </c:pt>
                  <c:pt idx="7">
                    <c:v>8.504900548115382E-4</c:v>
                  </c:pt>
                  <c:pt idx="8">
                    <c:v>6.5574385243019986E-4</c:v>
                  </c:pt>
                  <c:pt idx="9">
                    <c:v>2.8867513459481263E-4</c:v>
                  </c:pt>
                  <c:pt idx="10">
                    <c:v>0</c:v>
                  </c:pt>
                  <c:pt idx="11">
                    <c:v>2.9143323992525858E-3</c:v>
                  </c:pt>
                  <c:pt idx="12">
                    <c:v>3.5118845842842467E-4</c:v>
                  </c:pt>
                  <c:pt idx="13">
                    <c:v>1.1357816691600548E-3</c:v>
                  </c:pt>
                  <c:pt idx="14">
                    <c:v>6.3759966541187376E-3</c:v>
                  </c:pt>
                  <c:pt idx="15">
                    <c:v>9.5007017284689695E-3</c:v>
                  </c:pt>
                  <c:pt idx="16">
                    <c:v>0</c:v>
                  </c:pt>
                  <c:pt idx="17">
                    <c:v>8.7368949480541049E-4</c:v>
                  </c:pt>
                  <c:pt idx="18">
                    <c:v>1.0104124570359037E-2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acids'!$E$6:$X$6</c:f>
              <c:numCache>
                <c:formatCode>General</c:formatCode>
                <c:ptCount val="20"/>
                <c:pt idx="0">
                  <c:v>6.4666666666666666E-3</c:v>
                </c:pt>
                <c:pt idx="1">
                  <c:v>3.1999999999999997E-3</c:v>
                </c:pt>
                <c:pt idx="2">
                  <c:v>2.8E-3</c:v>
                </c:pt>
                <c:pt idx="3">
                  <c:v>0</c:v>
                </c:pt>
                <c:pt idx="4">
                  <c:v>1.2666666666666666E-2</c:v>
                </c:pt>
                <c:pt idx="5">
                  <c:v>0</c:v>
                </c:pt>
                <c:pt idx="6">
                  <c:v>0</c:v>
                </c:pt>
                <c:pt idx="7">
                  <c:v>2.6333333333333334E-3</c:v>
                </c:pt>
                <c:pt idx="8">
                  <c:v>3.9000000000000003E-3</c:v>
                </c:pt>
                <c:pt idx="9">
                  <c:v>6.2666666666666669E-3</c:v>
                </c:pt>
                <c:pt idx="10">
                  <c:v>0</c:v>
                </c:pt>
                <c:pt idx="11">
                  <c:v>3.6833333333333329E-2</c:v>
                </c:pt>
                <c:pt idx="12">
                  <c:v>2.3333333333333335E-3</c:v>
                </c:pt>
                <c:pt idx="13">
                  <c:v>5.3999999999999994E-3</c:v>
                </c:pt>
                <c:pt idx="14">
                  <c:v>0.40966666666666668</c:v>
                </c:pt>
                <c:pt idx="15">
                  <c:v>0.32966666666666661</c:v>
                </c:pt>
                <c:pt idx="16">
                  <c:v>0</c:v>
                </c:pt>
                <c:pt idx="17">
                  <c:v>3.6366666666666665E-2</c:v>
                </c:pt>
                <c:pt idx="18">
                  <c:v>0.32766666666666672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C-4733-8659-51D97E93C73D}"/>
            </c:ext>
          </c:extLst>
        </c:ser>
        <c:ser>
          <c:idx val="6"/>
          <c:order val="4"/>
          <c:tx>
            <c:strRef>
              <c:f>'Amino acids'!$C$7:$D$7</c:f>
              <c:strCache>
                <c:ptCount val="2"/>
                <c:pt idx="0">
                  <c:v>20% TE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acids'!$E$17:$X$17</c:f>
                <c:numCache>
                  <c:formatCode>General</c:formatCode>
                  <c:ptCount val="20"/>
                  <c:pt idx="0">
                    <c:v>3.4078341117685325E-2</c:v>
                  </c:pt>
                  <c:pt idx="1">
                    <c:v>6.4127477210111162E-3</c:v>
                  </c:pt>
                  <c:pt idx="2">
                    <c:v>6.5000000000000058E-3</c:v>
                  </c:pt>
                  <c:pt idx="3">
                    <c:v>0</c:v>
                  </c:pt>
                  <c:pt idx="4">
                    <c:v>4.1036569057366419E-2</c:v>
                  </c:pt>
                  <c:pt idx="5">
                    <c:v>0</c:v>
                  </c:pt>
                  <c:pt idx="6">
                    <c:v>1.0392785959500947E-2</c:v>
                  </c:pt>
                  <c:pt idx="7">
                    <c:v>1.886540042865064E-2</c:v>
                  </c:pt>
                  <c:pt idx="8">
                    <c:v>2.0450509366109492E-2</c:v>
                  </c:pt>
                  <c:pt idx="9">
                    <c:v>6.470188044665575E-3</c:v>
                  </c:pt>
                  <c:pt idx="10">
                    <c:v>1.2701705922171767E-3</c:v>
                  </c:pt>
                  <c:pt idx="11">
                    <c:v>9.5393920141694682E-4</c:v>
                  </c:pt>
                  <c:pt idx="12">
                    <c:v>3.9703064533274223E-3</c:v>
                  </c:pt>
                  <c:pt idx="13">
                    <c:v>5.3668737020106209E-3</c:v>
                  </c:pt>
                  <c:pt idx="14">
                    <c:v>3.9119475115769829E-3</c:v>
                  </c:pt>
                  <c:pt idx="15">
                    <c:v>6.1101009266078252E-4</c:v>
                  </c:pt>
                  <c:pt idx="16">
                    <c:v>7.0000000000000184E-4</c:v>
                  </c:pt>
                  <c:pt idx="17">
                    <c:v>2.645751311064591E-4</c:v>
                  </c:pt>
                  <c:pt idx="18">
                    <c:v>3.1501322723551362E-3</c:v>
                  </c:pt>
                  <c:pt idx="19">
                    <c:v>1.876628181961822E-2</c:v>
                  </c:pt>
                </c:numCache>
              </c:numRef>
            </c:plus>
            <c:minus>
              <c:numRef>
                <c:f>'Amino acids'!$E$17:$X$17</c:f>
                <c:numCache>
                  <c:formatCode>General</c:formatCode>
                  <c:ptCount val="20"/>
                  <c:pt idx="0">
                    <c:v>3.4078341117685325E-2</c:v>
                  </c:pt>
                  <c:pt idx="1">
                    <c:v>6.4127477210111162E-3</c:v>
                  </c:pt>
                  <c:pt idx="2">
                    <c:v>6.5000000000000058E-3</c:v>
                  </c:pt>
                  <c:pt idx="3">
                    <c:v>0</c:v>
                  </c:pt>
                  <c:pt idx="4">
                    <c:v>4.1036569057366419E-2</c:v>
                  </c:pt>
                  <c:pt idx="5">
                    <c:v>0</c:v>
                  </c:pt>
                  <c:pt idx="6">
                    <c:v>1.0392785959500947E-2</c:v>
                  </c:pt>
                  <c:pt idx="7">
                    <c:v>1.886540042865064E-2</c:v>
                  </c:pt>
                  <c:pt idx="8">
                    <c:v>2.0450509366109492E-2</c:v>
                  </c:pt>
                  <c:pt idx="9">
                    <c:v>6.470188044665575E-3</c:v>
                  </c:pt>
                  <c:pt idx="10">
                    <c:v>1.2701705922171767E-3</c:v>
                  </c:pt>
                  <c:pt idx="11">
                    <c:v>9.5393920141694682E-4</c:v>
                  </c:pt>
                  <c:pt idx="12">
                    <c:v>3.9703064533274223E-3</c:v>
                  </c:pt>
                  <c:pt idx="13">
                    <c:v>5.3668737020106209E-3</c:v>
                  </c:pt>
                  <c:pt idx="14">
                    <c:v>3.9119475115769829E-3</c:v>
                  </c:pt>
                  <c:pt idx="15">
                    <c:v>6.1101009266078252E-4</c:v>
                  </c:pt>
                  <c:pt idx="16">
                    <c:v>7.0000000000000184E-4</c:v>
                  </c:pt>
                  <c:pt idx="17">
                    <c:v>2.645751311064591E-4</c:v>
                  </c:pt>
                  <c:pt idx="18">
                    <c:v>3.1501322723551362E-3</c:v>
                  </c:pt>
                  <c:pt idx="19">
                    <c:v>1.876628181961822E-2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acids'!$E$7:$X$7</c:f>
              <c:numCache>
                <c:formatCode>General</c:formatCode>
                <c:ptCount val="20"/>
                <c:pt idx="0">
                  <c:v>2.7366666666666668</c:v>
                </c:pt>
                <c:pt idx="1">
                  <c:v>0.19886666666666666</c:v>
                </c:pt>
                <c:pt idx="2">
                  <c:v>0.34260000000000002</c:v>
                </c:pt>
                <c:pt idx="3">
                  <c:v>0</c:v>
                </c:pt>
                <c:pt idx="4">
                  <c:v>1.034</c:v>
                </c:pt>
                <c:pt idx="5">
                  <c:v>0</c:v>
                </c:pt>
                <c:pt idx="6">
                  <c:v>0.21030000000000001</c:v>
                </c:pt>
                <c:pt idx="7">
                  <c:v>0.90726666666666667</c:v>
                </c:pt>
                <c:pt idx="8">
                  <c:v>0.96463333333333334</c:v>
                </c:pt>
                <c:pt idx="9">
                  <c:v>0.10986666666666667</c:v>
                </c:pt>
                <c:pt idx="10">
                  <c:v>1.4666666666666667E-3</c:v>
                </c:pt>
                <c:pt idx="11">
                  <c:v>4.7899999999999998E-2</c:v>
                </c:pt>
                <c:pt idx="12">
                  <c:v>8.9166666666666672E-2</c:v>
                </c:pt>
                <c:pt idx="13">
                  <c:v>0.28606666666666669</c:v>
                </c:pt>
                <c:pt idx="14">
                  <c:v>0.10936666666666667</c:v>
                </c:pt>
                <c:pt idx="15">
                  <c:v>0.11093333333333333</c:v>
                </c:pt>
                <c:pt idx="16">
                  <c:v>3.5799999999999998E-2</c:v>
                </c:pt>
                <c:pt idx="17">
                  <c:v>8.8999999999999999E-3</c:v>
                </c:pt>
                <c:pt idx="18">
                  <c:v>0.19406666666666669</c:v>
                </c:pt>
                <c:pt idx="19">
                  <c:v>0.39876666666666666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C-4733-8659-51D97E93C73D}"/>
            </c:ext>
          </c:extLst>
        </c:ser>
        <c:ser>
          <c:idx val="7"/>
          <c:order val="5"/>
          <c:tx>
            <c:strRef>
              <c:f>'Amino acids'!$C$8:$D$8</c:f>
              <c:strCache>
                <c:ptCount val="2"/>
                <c:pt idx="0">
                  <c:v>20% TE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acids'!$E$18:$X$18</c:f>
                <c:numCache>
                  <c:formatCode>General</c:formatCode>
                  <c:ptCount val="20"/>
                  <c:pt idx="0">
                    <c:v>2.6350205565295569E-3</c:v>
                  </c:pt>
                  <c:pt idx="1">
                    <c:v>2.1517434791350006E-3</c:v>
                  </c:pt>
                  <c:pt idx="2">
                    <c:v>1.858314648635514E-3</c:v>
                  </c:pt>
                  <c:pt idx="3">
                    <c:v>0</c:v>
                  </c:pt>
                  <c:pt idx="4">
                    <c:v>1.1973860418984898E-2</c:v>
                  </c:pt>
                  <c:pt idx="5">
                    <c:v>0</c:v>
                  </c:pt>
                  <c:pt idx="6">
                    <c:v>1.9974984355438184E-3</c:v>
                  </c:pt>
                  <c:pt idx="7">
                    <c:v>5.5075705472861002E-4</c:v>
                  </c:pt>
                  <c:pt idx="8">
                    <c:v>2.8448784391135822E-3</c:v>
                  </c:pt>
                  <c:pt idx="9">
                    <c:v>9.2915732431775658E-4</c:v>
                  </c:pt>
                  <c:pt idx="10">
                    <c:v>0</c:v>
                  </c:pt>
                  <c:pt idx="11">
                    <c:v>3.3645207682521409E-3</c:v>
                  </c:pt>
                  <c:pt idx="12">
                    <c:v>9.7125348562223052E-4</c:v>
                  </c:pt>
                  <c:pt idx="13">
                    <c:v>4.6188021535169981E-4</c:v>
                  </c:pt>
                  <c:pt idx="14">
                    <c:v>1.5485154180698353E-2</c:v>
                  </c:pt>
                  <c:pt idx="15">
                    <c:v>1.5751296242955147E-2</c:v>
                  </c:pt>
                  <c:pt idx="16">
                    <c:v>2.4248711305964281E-3</c:v>
                  </c:pt>
                  <c:pt idx="17">
                    <c:v>2.4704925284917052E-3</c:v>
                  </c:pt>
                  <c:pt idx="18">
                    <c:v>7.772582153527445E-2</c:v>
                  </c:pt>
                  <c:pt idx="19">
                    <c:v>4.9328828623162459E-4</c:v>
                  </c:pt>
                </c:numCache>
              </c:numRef>
            </c:plus>
            <c:minus>
              <c:numRef>
                <c:f>'Amino acids'!$E$18:$X$18</c:f>
                <c:numCache>
                  <c:formatCode>General</c:formatCode>
                  <c:ptCount val="20"/>
                  <c:pt idx="0">
                    <c:v>2.6350205565295569E-3</c:v>
                  </c:pt>
                  <c:pt idx="1">
                    <c:v>2.1517434791350006E-3</c:v>
                  </c:pt>
                  <c:pt idx="2">
                    <c:v>1.858314648635514E-3</c:v>
                  </c:pt>
                  <c:pt idx="3">
                    <c:v>0</c:v>
                  </c:pt>
                  <c:pt idx="4">
                    <c:v>1.1973860418984898E-2</c:v>
                  </c:pt>
                  <c:pt idx="5">
                    <c:v>0</c:v>
                  </c:pt>
                  <c:pt idx="6">
                    <c:v>1.9974984355438184E-3</c:v>
                  </c:pt>
                  <c:pt idx="7">
                    <c:v>5.5075705472861002E-4</c:v>
                  </c:pt>
                  <c:pt idx="8">
                    <c:v>2.8448784391135822E-3</c:v>
                  </c:pt>
                  <c:pt idx="9">
                    <c:v>9.2915732431775658E-4</c:v>
                  </c:pt>
                  <c:pt idx="10">
                    <c:v>0</c:v>
                  </c:pt>
                  <c:pt idx="11">
                    <c:v>3.3645207682521409E-3</c:v>
                  </c:pt>
                  <c:pt idx="12">
                    <c:v>9.7125348562223052E-4</c:v>
                  </c:pt>
                  <c:pt idx="13">
                    <c:v>4.6188021535169981E-4</c:v>
                  </c:pt>
                  <c:pt idx="14">
                    <c:v>1.5485154180698353E-2</c:v>
                  </c:pt>
                  <c:pt idx="15">
                    <c:v>1.5751296242955147E-2</c:v>
                  </c:pt>
                  <c:pt idx="16">
                    <c:v>2.4248711305964281E-3</c:v>
                  </c:pt>
                  <c:pt idx="17">
                    <c:v>2.4704925284917052E-3</c:v>
                  </c:pt>
                  <c:pt idx="18">
                    <c:v>7.772582153527445E-2</c:v>
                  </c:pt>
                  <c:pt idx="19">
                    <c:v>4.9328828623162459E-4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acids'!$E$8:$X$8</c:f>
              <c:numCache>
                <c:formatCode>General</c:formatCode>
                <c:ptCount val="20"/>
                <c:pt idx="0">
                  <c:v>3.5633333333333329E-2</c:v>
                </c:pt>
                <c:pt idx="1">
                  <c:v>1.6399999999999998E-2</c:v>
                </c:pt>
                <c:pt idx="2">
                  <c:v>1.5466666666666668E-2</c:v>
                </c:pt>
                <c:pt idx="3">
                  <c:v>0</c:v>
                </c:pt>
                <c:pt idx="4">
                  <c:v>0.17966666666666667</c:v>
                </c:pt>
                <c:pt idx="5">
                  <c:v>0</c:v>
                </c:pt>
                <c:pt idx="6">
                  <c:v>1.1599999999999999E-2</c:v>
                </c:pt>
                <c:pt idx="7">
                  <c:v>2.2333333333333334E-2</c:v>
                </c:pt>
                <c:pt idx="8">
                  <c:v>2.3966666666666664E-2</c:v>
                </c:pt>
                <c:pt idx="9">
                  <c:v>2.8466666666666668E-2</c:v>
                </c:pt>
                <c:pt idx="10">
                  <c:v>0</c:v>
                </c:pt>
                <c:pt idx="11">
                  <c:v>0.1341</c:v>
                </c:pt>
                <c:pt idx="12">
                  <c:v>1.3333333333333334E-2</c:v>
                </c:pt>
                <c:pt idx="13">
                  <c:v>2.0066666666666667E-2</c:v>
                </c:pt>
                <c:pt idx="14">
                  <c:v>0.89089999999999991</c:v>
                </c:pt>
                <c:pt idx="15">
                  <c:v>0.70123333333333326</c:v>
                </c:pt>
                <c:pt idx="16">
                  <c:v>1.4E-3</c:v>
                </c:pt>
                <c:pt idx="17">
                  <c:v>6.9633333333333339E-2</c:v>
                </c:pt>
                <c:pt idx="18">
                  <c:v>0.94906666666666661</c:v>
                </c:pt>
                <c:pt idx="19">
                  <c:v>5.9666666666666661E-3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3C-4733-8659-51D97E93C73D}"/>
            </c:ext>
          </c:extLst>
        </c:ser>
        <c:ser>
          <c:idx val="8"/>
          <c:order val="6"/>
          <c:tx>
            <c:strRef>
              <c:f>'Amino acids'!$C$9:$D$9</c:f>
              <c:strCache>
                <c:ptCount val="2"/>
                <c:pt idx="0">
                  <c:v>40% TE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acids'!$E$19:$X$19</c:f>
                <c:numCache>
                  <c:formatCode>General</c:formatCode>
                  <c:ptCount val="20"/>
                  <c:pt idx="0">
                    <c:v>0.10023971268913343</c:v>
                  </c:pt>
                  <c:pt idx="1">
                    <c:v>3.9145029484384409E-3</c:v>
                  </c:pt>
                  <c:pt idx="2">
                    <c:v>8.0214296315141709E-3</c:v>
                  </c:pt>
                  <c:pt idx="3">
                    <c:v>3.0599564267050163E-3</c:v>
                  </c:pt>
                  <c:pt idx="4">
                    <c:v>9.1411159056211472E-2</c:v>
                  </c:pt>
                  <c:pt idx="5">
                    <c:v>0</c:v>
                  </c:pt>
                  <c:pt idx="6">
                    <c:v>2.0658896388723178E-2</c:v>
                  </c:pt>
                  <c:pt idx="7">
                    <c:v>1.2081528600857335E-2</c:v>
                  </c:pt>
                  <c:pt idx="8">
                    <c:v>4.4425480676446687E-2</c:v>
                  </c:pt>
                  <c:pt idx="9">
                    <c:v>5.1636550362445157E-3</c:v>
                  </c:pt>
                  <c:pt idx="10">
                    <c:v>1.1547005383792545E-4</c:v>
                  </c:pt>
                  <c:pt idx="11">
                    <c:v>3.9576929306520707E-3</c:v>
                  </c:pt>
                  <c:pt idx="12">
                    <c:v>3.2233522922572476E-3</c:v>
                  </c:pt>
                  <c:pt idx="13">
                    <c:v>1.3879601339135576E-2</c:v>
                  </c:pt>
                  <c:pt idx="14">
                    <c:v>2.8919428302325353E-3</c:v>
                  </c:pt>
                  <c:pt idx="15">
                    <c:v>3.0989245446337204E-3</c:v>
                  </c:pt>
                  <c:pt idx="16">
                    <c:v>9.0737717258774413E-4</c:v>
                  </c:pt>
                  <c:pt idx="17">
                    <c:v>7.3711147958319882E-4</c:v>
                  </c:pt>
                  <c:pt idx="18">
                    <c:v>2.3936861392700036E-2</c:v>
                  </c:pt>
                  <c:pt idx="19">
                    <c:v>7.1923570545405812E-3</c:v>
                  </c:pt>
                </c:numCache>
              </c:numRef>
            </c:plus>
            <c:minus>
              <c:numRef>
                <c:f>'Amino acids'!$E$19:$X$19</c:f>
                <c:numCache>
                  <c:formatCode>General</c:formatCode>
                  <c:ptCount val="20"/>
                  <c:pt idx="0">
                    <c:v>0.10023971268913343</c:v>
                  </c:pt>
                  <c:pt idx="1">
                    <c:v>3.9145029484384409E-3</c:v>
                  </c:pt>
                  <c:pt idx="2">
                    <c:v>8.0214296315141709E-3</c:v>
                  </c:pt>
                  <c:pt idx="3">
                    <c:v>3.0599564267050163E-3</c:v>
                  </c:pt>
                  <c:pt idx="4">
                    <c:v>9.1411159056211472E-2</c:v>
                  </c:pt>
                  <c:pt idx="5">
                    <c:v>0</c:v>
                  </c:pt>
                  <c:pt idx="6">
                    <c:v>2.0658896388723178E-2</c:v>
                  </c:pt>
                  <c:pt idx="7">
                    <c:v>1.2081528600857335E-2</c:v>
                  </c:pt>
                  <c:pt idx="8">
                    <c:v>4.4425480676446687E-2</c:v>
                  </c:pt>
                  <c:pt idx="9">
                    <c:v>5.1636550362445157E-3</c:v>
                  </c:pt>
                  <c:pt idx="10">
                    <c:v>1.1547005383792545E-4</c:v>
                  </c:pt>
                  <c:pt idx="11">
                    <c:v>3.9576929306520707E-3</c:v>
                  </c:pt>
                  <c:pt idx="12">
                    <c:v>3.2233522922572476E-3</c:v>
                  </c:pt>
                  <c:pt idx="13">
                    <c:v>1.3879601339135576E-2</c:v>
                  </c:pt>
                  <c:pt idx="14">
                    <c:v>2.8919428302325353E-3</c:v>
                  </c:pt>
                  <c:pt idx="15">
                    <c:v>3.0989245446337204E-3</c:v>
                  </c:pt>
                  <c:pt idx="16">
                    <c:v>9.0737717258774413E-4</c:v>
                  </c:pt>
                  <c:pt idx="17">
                    <c:v>7.3711147958319882E-4</c:v>
                  </c:pt>
                  <c:pt idx="18">
                    <c:v>2.3936861392700036E-2</c:v>
                  </c:pt>
                  <c:pt idx="19">
                    <c:v>7.1923570545405812E-3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acids'!$E$9:$X$9</c:f>
              <c:numCache>
                <c:formatCode>General</c:formatCode>
                <c:ptCount val="20"/>
                <c:pt idx="0">
                  <c:v>5.7920000000000007</c:v>
                </c:pt>
                <c:pt idx="1">
                  <c:v>0.40096666666666669</c:v>
                </c:pt>
                <c:pt idx="2">
                  <c:v>0.70723333333333327</c:v>
                </c:pt>
                <c:pt idx="3">
                  <c:v>3.5333333333333332E-3</c:v>
                </c:pt>
                <c:pt idx="4">
                  <c:v>2.06</c:v>
                </c:pt>
                <c:pt idx="5">
                  <c:v>0</c:v>
                </c:pt>
                <c:pt idx="6">
                  <c:v>0.44400000000000001</c:v>
                </c:pt>
                <c:pt idx="7">
                  <c:v>1.7658333333333331</c:v>
                </c:pt>
                <c:pt idx="8">
                  <c:v>1.9580666666666666</c:v>
                </c:pt>
                <c:pt idx="9">
                  <c:v>0.22406666666666666</c:v>
                </c:pt>
                <c:pt idx="10">
                  <c:v>4.0333333333333332E-3</c:v>
                </c:pt>
                <c:pt idx="11">
                  <c:v>9.9333333333333329E-2</c:v>
                </c:pt>
                <c:pt idx="12">
                  <c:v>0.1865</c:v>
                </c:pt>
                <c:pt idx="13">
                  <c:v>0.57976666666666665</c:v>
                </c:pt>
                <c:pt idx="14">
                  <c:v>0.21916666666666665</c:v>
                </c:pt>
                <c:pt idx="15">
                  <c:v>0.22096666666666667</c:v>
                </c:pt>
                <c:pt idx="16">
                  <c:v>7.0866666666666675E-2</c:v>
                </c:pt>
                <c:pt idx="17">
                  <c:v>1.7933333333333332E-2</c:v>
                </c:pt>
                <c:pt idx="18">
                  <c:v>0.39926666666666666</c:v>
                </c:pt>
                <c:pt idx="19">
                  <c:v>0.81849999999999989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3C-4733-8659-51D97E93C73D}"/>
            </c:ext>
          </c:extLst>
        </c:ser>
        <c:ser>
          <c:idx val="9"/>
          <c:order val="7"/>
          <c:tx>
            <c:strRef>
              <c:f>'Amino acids'!$C$10:$D$10</c:f>
              <c:strCache>
                <c:ptCount val="2"/>
                <c:pt idx="0">
                  <c:v>40% TE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acids'!$E$20:$X$20</c:f>
                <c:numCache>
                  <c:formatCode>General</c:formatCode>
                  <c:ptCount val="20"/>
                  <c:pt idx="0">
                    <c:v>1.270170592217173E-3</c:v>
                  </c:pt>
                  <c:pt idx="1">
                    <c:v>4.7861919448903577E-2</c:v>
                  </c:pt>
                  <c:pt idx="2">
                    <c:v>3.2535723955881737E-2</c:v>
                  </c:pt>
                  <c:pt idx="3">
                    <c:v>8.082903768654756E-4</c:v>
                  </c:pt>
                  <c:pt idx="4">
                    <c:v>5.8544683789392891E-2</c:v>
                  </c:pt>
                  <c:pt idx="5">
                    <c:v>1.6289055630494156E-3</c:v>
                  </c:pt>
                  <c:pt idx="6">
                    <c:v>2.2396651535441642E-2</c:v>
                  </c:pt>
                  <c:pt idx="7">
                    <c:v>5.8901952429439866E-2</c:v>
                  </c:pt>
                  <c:pt idx="8">
                    <c:v>7.159988361256843E-2</c:v>
                  </c:pt>
                  <c:pt idx="9">
                    <c:v>4.288111472431666E-2</c:v>
                  </c:pt>
                  <c:pt idx="10">
                    <c:v>0</c:v>
                  </c:pt>
                  <c:pt idx="11">
                    <c:v>5.1081634011974873E-3</c:v>
                  </c:pt>
                  <c:pt idx="12">
                    <c:v>7.7988610279535714E-2</c:v>
                  </c:pt>
                  <c:pt idx="13">
                    <c:v>0.17436210406316352</c:v>
                  </c:pt>
                  <c:pt idx="14">
                    <c:v>5.5346544607590406E-2</c:v>
                  </c:pt>
                  <c:pt idx="15">
                    <c:v>1.3167130793507502E-2</c:v>
                  </c:pt>
                  <c:pt idx="16">
                    <c:v>1.9158635998769172E-2</c:v>
                  </c:pt>
                  <c:pt idx="17">
                    <c:v>6.08796627235511E-3</c:v>
                  </c:pt>
                  <c:pt idx="18">
                    <c:v>6.2587458807655705E-2</c:v>
                  </c:pt>
                  <c:pt idx="19">
                    <c:v>1.0440306508910546E-3</c:v>
                  </c:pt>
                </c:numCache>
              </c:numRef>
            </c:plus>
            <c:minus>
              <c:numRef>
                <c:f>'Amino acids'!$E$20:$X$20</c:f>
                <c:numCache>
                  <c:formatCode>General</c:formatCode>
                  <c:ptCount val="20"/>
                  <c:pt idx="0">
                    <c:v>1.270170592217173E-3</c:v>
                  </c:pt>
                  <c:pt idx="1">
                    <c:v>4.7861919448903577E-2</c:v>
                  </c:pt>
                  <c:pt idx="2">
                    <c:v>3.2535723955881737E-2</c:v>
                  </c:pt>
                  <c:pt idx="3">
                    <c:v>8.082903768654756E-4</c:v>
                  </c:pt>
                  <c:pt idx="4">
                    <c:v>5.8544683789392891E-2</c:v>
                  </c:pt>
                  <c:pt idx="5">
                    <c:v>1.6289055630494156E-3</c:v>
                  </c:pt>
                  <c:pt idx="6">
                    <c:v>2.2396651535441642E-2</c:v>
                  </c:pt>
                  <c:pt idx="7">
                    <c:v>5.8901952429439866E-2</c:v>
                  </c:pt>
                  <c:pt idx="8">
                    <c:v>7.159988361256843E-2</c:v>
                  </c:pt>
                  <c:pt idx="9">
                    <c:v>4.288111472431666E-2</c:v>
                  </c:pt>
                  <c:pt idx="10">
                    <c:v>0</c:v>
                  </c:pt>
                  <c:pt idx="11">
                    <c:v>5.1081634011974873E-3</c:v>
                  </c:pt>
                  <c:pt idx="12">
                    <c:v>7.7988610279535714E-2</c:v>
                  </c:pt>
                  <c:pt idx="13">
                    <c:v>0.17436210406316352</c:v>
                  </c:pt>
                  <c:pt idx="14">
                    <c:v>5.5346544607590406E-2</c:v>
                  </c:pt>
                  <c:pt idx="15">
                    <c:v>1.3167130793507502E-2</c:v>
                  </c:pt>
                  <c:pt idx="16">
                    <c:v>1.9158635998769172E-2</c:v>
                  </c:pt>
                  <c:pt idx="17">
                    <c:v>6.08796627235511E-3</c:v>
                  </c:pt>
                  <c:pt idx="18">
                    <c:v>6.2587458807655705E-2</c:v>
                  </c:pt>
                  <c:pt idx="19">
                    <c:v>1.0440306508910546E-3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acids'!$E$10:$X$10</c:f>
              <c:numCache>
                <c:formatCode>General</c:formatCode>
                <c:ptCount val="20"/>
                <c:pt idx="0">
                  <c:v>6.9733333333333328E-2</c:v>
                </c:pt>
                <c:pt idx="1">
                  <c:v>0.14556666666666668</c:v>
                </c:pt>
                <c:pt idx="2">
                  <c:v>0.11093333333333333</c:v>
                </c:pt>
                <c:pt idx="3">
                  <c:v>8.266666666666667E-3</c:v>
                </c:pt>
                <c:pt idx="4">
                  <c:v>0.52880000000000005</c:v>
                </c:pt>
                <c:pt idx="5">
                  <c:v>5.2333333333333329E-3</c:v>
                </c:pt>
                <c:pt idx="6">
                  <c:v>0.26430000000000003</c:v>
                </c:pt>
                <c:pt idx="7">
                  <c:v>0.15049999999999999</c:v>
                </c:pt>
                <c:pt idx="8">
                  <c:v>0.20873333333333333</c:v>
                </c:pt>
                <c:pt idx="9">
                  <c:v>1.1126</c:v>
                </c:pt>
                <c:pt idx="10">
                  <c:v>0</c:v>
                </c:pt>
                <c:pt idx="11">
                  <c:v>0.32333333333333336</c:v>
                </c:pt>
                <c:pt idx="12">
                  <c:v>0.36926666666666669</c:v>
                </c:pt>
                <c:pt idx="13">
                  <c:v>0.97096666666666653</c:v>
                </c:pt>
                <c:pt idx="14">
                  <c:v>1.6935</c:v>
                </c:pt>
                <c:pt idx="15">
                  <c:v>1.3734666666666666</c:v>
                </c:pt>
                <c:pt idx="16">
                  <c:v>9.4666666666666663E-2</c:v>
                </c:pt>
                <c:pt idx="17">
                  <c:v>0.11793333333333333</c:v>
                </c:pt>
                <c:pt idx="18">
                  <c:v>1.8349</c:v>
                </c:pt>
                <c:pt idx="19">
                  <c:v>1.7899999999999999E-2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3C-4733-8659-51D97E93C73D}"/>
            </c:ext>
          </c:extLst>
        </c:ser>
        <c:ser>
          <c:idx val="0"/>
          <c:order val="8"/>
          <c:tx>
            <c:strRef>
              <c:f>'Amino acids'!$C$11:$D$11</c:f>
              <c:strCache>
                <c:ptCount val="2"/>
                <c:pt idx="0">
                  <c:v>60% TE</c:v>
                </c:pt>
                <c:pt idx="1">
                  <c:v>without microorganisms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acids'!$E$21:$X$21</c:f>
                <c:numCache>
                  <c:formatCode>General</c:formatCode>
                  <c:ptCount val="20"/>
                  <c:pt idx="0">
                    <c:v>4.1569219381653609E-2</c:v>
                  </c:pt>
                  <c:pt idx="1">
                    <c:v>1.6798511838850456E-2</c:v>
                  </c:pt>
                  <c:pt idx="2">
                    <c:v>1.9502136635080494E-3</c:v>
                  </c:pt>
                  <c:pt idx="3">
                    <c:v>2.08166599946613E-4</c:v>
                  </c:pt>
                  <c:pt idx="4">
                    <c:v>0.12957365987473443</c:v>
                  </c:pt>
                  <c:pt idx="5">
                    <c:v>0</c:v>
                  </c:pt>
                  <c:pt idx="6">
                    <c:v>2.7241390077111217E-2</c:v>
                  </c:pt>
                  <c:pt idx="7">
                    <c:v>6.4665472497564894E-2</c:v>
                  </c:pt>
                  <c:pt idx="8">
                    <c:v>9.0170505155510797E-2</c:v>
                  </c:pt>
                  <c:pt idx="9">
                    <c:v>9.6717802566710989E-3</c:v>
                  </c:pt>
                  <c:pt idx="10">
                    <c:v>1.1547005383792545E-4</c:v>
                  </c:pt>
                  <c:pt idx="11">
                    <c:v>5.0003333222229732E-3</c:v>
                  </c:pt>
                  <c:pt idx="12">
                    <c:v>5.5247926054588841E-3</c:v>
                  </c:pt>
                  <c:pt idx="13">
                    <c:v>6.8283453339736705E-2</c:v>
                  </c:pt>
                  <c:pt idx="14">
                    <c:v>9.3146837484336178E-3</c:v>
                  </c:pt>
                  <c:pt idx="15">
                    <c:v>7.779674371934402E-3</c:v>
                  </c:pt>
                  <c:pt idx="16">
                    <c:v>2.600000000000002E-3</c:v>
                  </c:pt>
                  <c:pt idx="17">
                    <c:v>4.5092497528229016E-4</c:v>
                  </c:pt>
                  <c:pt idx="18">
                    <c:v>3.1418041526061639E-2</c:v>
                  </c:pt>
                  <c:pt idx="19">
                    <c:v>7.3743542090138267E-2</c:v>
                  </c:pt>
                </c:numCache>
              </c:numRef>
            </c:plus>
            <c:minus>
              <c:numRef>
                <c:f>'Amino acids'!$E$21:$X$21</c:f>
                <c:numCache>
                  <c:formatCode>General</c:formatCode>
                  <c:ptCount val="20"/>
                  <c:pt idx="0">
                    <c:v>4.1569219381653609E-2</c:v>
                  </c:pt>
                  <c:pt idx="1">
                    <c:v>1.6798511838850456E-2</c:v>
                  </c:pt>
                  <c:pt idx="2">
                    <c:v>1.9502136635080494E-3</c:v>
                  </c:pt>
                  <c:pt idx="3">
                    <c:v>2.08166599946613E-4</c:v>
                  </c:pt>
                  <c:pt idx="4">
                    <c:v>0.12957365987473443</c:v>
                  </c:pt>
                  <c:pt idx="5">
                    <c:v>0</c:v>
                  </c:pt>
                  <c:pt idx="6">
                    <c:v>2.7241390077111217E-2</c:v>
                  </c:pt>
                  <c:pt idx="7">
                    <c:v>6.4665472497564894E-2</c:v>
                  </c:pt>
                  <c:pt idx="8">
                    <c:v>9.0170505155510797E-2</c:v>
                  </c:pt>
                  <c:pt idx="9">
                    <c:v>9.6717802566710989E-3</c:v>
                  </c:pt>
                  <c:pt idx="10">
                    <c:v>1.1547005383792545E-4</c:v>
                  </c:pt>
                  <c:pt idx="11">
                    <c:v>5.0003333222229732E-3</c:v>
                  </c:pt>
                  <c:pt idx="12">
                    <c:v>5.5247926054588841E-3</c:v>
                  </c:pt>
                  <c:pt idx="13">
                    <c:v>6.8283453339736705E-2</c:v>
                  </c:pt>
                  <c:pt idx="14">
                    <c:v>9.3146837484336178E-3</c:v>
                  </c:pt>
                  <c:pt idx="15">
                    <c:v>7.779674371934402E-3</c:v>
                  </c:pt>
                  <c:pt idx="16">
                    <c:v>2.600000000000002E-3</c:v>
                  </c:pt>
                  <c:pt idx="17">
                    <c:v>4.5092497528229016E-4</c:v>
                  </c:pt>
                  <c:pt idx="18">
                    <c:v>3.1418041526061639E-2</c:v>
                  </c:pt>
                  <c:pt idx="19">
                    <c:v>7.3743542090138267E-2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acids'!$E$11:$X$11</c:f>
              <c:numCache>
                <c:formatCode>General</c:formatCode>
                <c:ptCount val="20"/>
                <c:pt idx="0">
                  <c:v>8.3500000000000014</c:v>
                </c:pt>
                <c:pt idx="1">
                  <c:v>0.59279999999999999</c:v>
                </c:pt>
                <c:pt idx="2">
                  <c:v>1.0353333333333332</c:v>
                </c:pt>
                <c:pt idx="3">
                  <c:v>7.3333333333333332E-3</c:v>
                </c:pt>
                <c:pt idx="4">
                  <c:v>3.0293333333333337</c:v>
                </c:pt>
                <c:pt idx="5">
                  <c:v>0</c:v>
                </c:pt>
                <c:pt idx="6">
                  <c:v>0.67963333333333331</c:v>
                </c:pt>
                <c:pt idx="7">
                  <c:v>2.7644666666666668</c:v>
                </c:pt>
                <c:pt idx="8">
                  <c:v>3.0676000000000001</c:v>
                </c:pt>
                <c:pt idx="9">
                  <c:v>0.33516666666666667</c:v>
                </c:pt>
                <c:pt idx="10">
                  <c:v>6.933333333333333E-3</c:v>
                </c:pt>
                <c:pt idx="11">
                  <c:v>0.15543333333333334</c:v>
                </c:pt>
                <c:pt idx="12">
                  <c:v>0.28203333333333336</c:v>
                </c:pt>
                <c:pt idx="13">
                  <c:v>1.1022000000000001</c:v>
                </c:pt>
                <c:pt idx="14">
                  <c:v>0.3405333333333333</c:v>
                </c:pt>
                <c:pt idx="15">
                  <c:v>0.33903333333333335</c:v>
                </c:pt>
                <c:pt idx="16">
                  <c:v>0.1062</c:v>
                </c:pt>
                <c:pt idx="17">
                  <c:v>2.7033333333333329E-2</c:v>
                </c:pt>
                <c:pt idx="18">
                  <c:v>0.61173333333333335</c:v>
                </c:pt>
                <c:pt idx="19">
                  <c:v>1.2334000000000001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C9-4E68-A063-4F7D5794DDD2}"/>
            </c:ext>
          </c:extLst>
        </c:ser>
        <c:ser>
          <c:idx val="1"/>
          <c:order val="9"/>
          <c:tx>
            <c:strRef>
              <c:f>'Amino acids'!$C$12:$D$12</c:f>
              <c:strCache>
                <c:ptCount val="2"/>
                <c:pt idx="0">
                  <c:v>60% TE</c:v>
                </c:pt>
                <c:pt idx="1">
                  <c:v>with microorganisms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'Amino acids'!$E$22:$X$22</c:f>
                <c:numCache>
                  <c:formatCode>General</c:formatCode>
                  <c:ptCount val="20"/>
                  <c:pt idx="0">
                    <c:v>3.8494718252421775E-2</c:v>
                  </c:pt>
                  <c:pt idx="1">
                    <c:v>0.1319100072018799</c:v>
                  </c:pt>
                  <c:pt idx="2">
                    <c:v>0.11381038324042904</c:v>
                  </c:pt>
                  <c:pt idx="3">
                    <c:v>4.9702447961175247E-3</c:v>
                  </c:pt>
                  <c:pt idx="4">
                    <c:v>0.18845670590350461</c:v>
                  </c:pt>
                  <c:pt idx="5">
                    <c:v>4.6800997140374412E-3</c:v>
                  </c:pt>
                  <c:pt idx="6">
                    <c:v>6.1800242717969939E-2</c:v>
                  </c:pt>
                  <c:pt idx="7">
                    <c:v>0.11084035065504494</c:v>
                  </c:pt>
                  <c:pt idx="8">
                    <c:v>0.21151570469668041</c:v>
                  </c:pt>
                  <c:pt idx="9">
                    <c:v>0.15905781967574009</c:v>
                  </c:pt>
                  <c:pt idx="10">
                    <c:v>0</c:v>
                  </c:pt>
                  <c:pt idx="11">
                    <c:v>1.9947932223666705E-2</c:v>
                  </c:pt>
                  <c:pt idx="12">
                    <c:v>9.1538024885836816E-2</c:v>
                  </c:pt>
                  <c:pt idx="13">
                    <c:v>0.10688086825994633</c:v>
                  </c:pt>
                  <c:pt idx="14">
                    <c:v>6.9094066315422517E-2</c:v>
                  </c:pt>
                  <c:pt idx="15">
                    <c:v>0.11631134940322889</c:v>
                  </c:pt>
                  <c:pt idx="16">
                    <c:v>3.4422715368392039E-2</c:v>
                  </c:pt>
                  <c:pt idx="17">
                    <c:v>1.2570335450310452E-2</c:v>
                  </c:pt>
                  <c:pt idx="18">
                    <c:v>0.18775149355819562</c:v>
                  </c:pt>
                  <c:pt idx="19">
                    <c:v>1.2372146135574051E-2</c:v>
                  </c:pt>
                </c:numCache>
              </c:numRef>
            </c:plus>
            <c:minus>
              <c:numRef>
                <c:f>'Amino acids'!$E$22:$X$22</c:f>
                <c:numCache>
                  <c:formatCode>General</c:formatCode>
                  <c:ptCount val="20"/>
                  <c:pt idx="0">
                    <c:v>3.8494718252421775E-2</c:v>
                  </c:pt>
                  <c:pt idx="1">
                    <c:v>0.1319100072018799</c:v>
                  </c:pt>
                  <c:pt idx="2">
                    <c:v>0.11381038324042904</c:v>
                  </c:pt>
                  <c:pt idx="3">
                    <c:v>4.9702447961175247E-3</c:v>
                  </c:pt>
                  <c:pt idx="4">
                    <c:v>0.18845670590350461</c:v>
                  </c:pt>
                  <c:pt idx="5">
                    <c:v>4.6800997140374412E-3</c:v>
                  </c:pt>
                  <c:pt idx="6">
                    <c:v>6.1800242717969939E-2</c:v>
                  </c:pt>
                  <c:pt idx="7">
                    <c:v>0.11084035065504494</c:v>
                  </c:pt>
                  <c:pt idx="8">
                    <c:v>0.21151570469668041</c:v>
                  </c:pt>
                  <c:pt idx="9">
                    <c:v>0.15905781967574009</c:v>
                  </c:pt>
                  <c:pt idx="10">
                    <c:v>0</c:v>
                  </c:pt>
                  <c:pt idx="11">
                    <c:v>1.9947932223666705E-2</c:v>
                  </c:pt>
                  <c:pt idx="12">
                    <c:v>9.1538024885836816E-2</c:v>
                  </c:pt>
                  <c:pt idx="13">
                    <c:v>0.10688086825994633</c:v>
                  </c:pt>
                  <c:pt idx="14">
                    <c:v>6.9094066315422517E-2</c:v>
                  </c:pt>
                  <c:pt idx="15">
                    <c:v>0.11631134940322889</c:v>
                  </c:pt>
                  <c:pt idx="16">
                    <c:v>3.4422715368392039E-2</c:v>
                  </c:pt>
                  <c:pt idx="17">
                    <c:v>1.2570335450310452E-2</c:v>
                  </c:pt>
                  <c:pt idx="18">
                    <c:v>0.18775149355819562</c:v>
                  </c:pt>
                  <c:pt idx="19">
                    <c:v>1.2372146135574051E-2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'Amino acids'!$E$2:$X$2</c:f>
              <c:strCache>
                <c:ptCount val="20"/>
                <c:pt idx="0">
                  <c:v>Aspartate</c:v>
                </c:pt>
                <c:pt idx="1">
                  <c:v>Threonine</c:v>
                </c:pt>
                <c:pt idx="2">
                  <c:v>Serine</c:v>
                </c:pt>
                <c:pt idx="3">
                  <c:v>Asparagine</c:v>
                </c:pt>
                <c:pt idx="4">
                  <c:v>Glutamate</c:v>
                </c:pt>
                <c:pt idx="5">
                  <c:v>Glutamine</c:v>
                </c:pt>
                <c:pt idx="6">
                  <c:v>Proline</c:v>
                </c:pt>
                <c:pt idx="7">
                  <c:v>Glycine</c:v>
                </c:pt>
                <c:pt idx="8">
                  <c:v>Alanine</c:v>
                </c:pt>
                <c:pt idx="9">
                  <c:v>Valine</c:v>
                </c:pt>
                <c:pt idx="10">
                  <c:v>Cystine</c:v>
                </c:pt>
                <c:pt idx="11">
                  <c:v>Methionine</c:v>
                </c:pt>
                <c:pt idx="12">
                  <c:v>Isoleucine</c:v>
                </c:pt>
                <c:pt idx="13">
                  <c:v>Leucine</c:v>
                </c:pt>
                <c:pt idx="14">
                  <c:v>Tyrosine</c:v>
                </c:pt>
                <c:pt idx="15">
                  <c:v>Phenylalanine</c:v>
                </c:pt>
                <c:pt idx="16">
                  <c:v>Histidine</c:v>
                </c:pt>
                <c:pt idx="17">
                  <c:v>Tryptophan</c:v>
                </c:pt>
                <c:pt idx="18">
                  <c:v>Lysine</c:v>
                </c:pt>
                <c:pt idx="19">
                  <c:v>Arginine</c:v>
                </c:pt>
              </c:strCache>
            </c:strRef>
          </c:cat>
          <c:val>
            <c:numRef>
              <c:f>'Amino acids'!$E$12:$X$12</c:f>
              <c:numCache>
                <c:formatCode>General</c:formatCode>
                <c:ptCount val="20"/>
                <c:pt idx="0">
                  <c:v>6.7033333333333334E-2</c:v>
                </c:pt>
                <c:pt idx="1">
                  <c:v>0.27309999999999995</c:v>
                </c:pt>
                <c:pt idx="2">
                  <c:v>0.23923333333333333</c:v>
                </c:pt>
                <c:pt idx="3">
                  <c:v>5.6333333333333331E-3</c:v>
                </c:pt>
                <c:pt idx="4">
                  <c:v>0.4148</c:v>
                </c:pt>
                <c:pt idx="5">
                  <c:v>5.3666666666666663E-3</c:v>
                </c:pt>
                <c:pt idx="6">
                  <c:v>0.13970000000000002</c:v>
                </c:pt>
                <c:pt idx="7">
                  <c:v>0.22553333333333334</c:v>
                </c:pt>
                <c:pt idx="8">
                  <c:v>0.42643333333333339</c:v>
                </c:pt>
                <c:pt idx="9">
                  <c:v>1.2706999999999999</c:v>
                </c:pt>
                <c:pt idx="10">
                  <c:v>0</c:v>
                </c:pt>
                <c:pt idx="11">
                  <c:v>0.33860000000000001</c:v>
                </c:pt>
                <c:pt idx="12">
                  <c:v>0.53389999999999993</c:v>
                </c:pt>
                <c:pt idx="13">
                  <c:v>1.6203000000000001</c:v>
                </c:pt>
                <c:pt idx="14">
                  <c:v>2.093</c:v>
                </c:pt>
                <c:pt idx="15">
                  <c:v>1.5613999999999999</c:v>
                </c:pt>
                <c:pt idx="16">
                  <c:v>7.1366666666666662E-2</c:v>
                </c:pt>
                <c:pt idx="17">
                  <c:v>0.10076666666666667</c:v>
                </c:pt>
                <c:pt idx="18">
                  <c:v>1.1262333333333332</c:v>
                </c:pt>
                <c:pt idx="19">
                  <c:v>0.13769999999999999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C9-4E68-A063-4F7D5794D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112504"/>
        <c:axId val="329110544"/>
      </c:barChart>
      <c:catAx>
        <c:axId val="32911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29110544"/>
        <c:crosses val="autoZero"/>
        <c:auto val="1"/>
        <c:lblAlgn val="ctr"/>
        <c:lblOffset val="100"/>
        <c:noMultiLvlLbl val="0"/>
      </c:catAx>
      <c:valAx>
        <c:axId val="329110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Amino acid concentration (mM)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32911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156855125889869"/>
          <c:y val="2.0381203395048439E-2"/>
          <c:w val="0.63801823260943125"/>
          <c:h val="0.20157574281415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54</xdr:row>
      <xdr:rowOff>83256</xdr:rowOff>
    </xdr:from>
    <xdr:to>
      <xdr:col>20</xdr:col>
      <xdr:colOff>136171</xdr:colOff>
      <xdr:row>76</xdr:row>
      <xdr:rowOff>96662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topLeftCell="A37" zoomScale="75" zoomScaleNormal="75" workbookViewId="0">
      <selection activeCell="S23" sqref="S23"/>
    </sheetView>
  </sheetViews>
  <sheetFormatPr defaultRowHeight="14" x14ac:dyDescent="0.2"/>
  <cols>
    <col min="1" max="16384" width="8.7265625" style="1"/>
  </cols>
  <sheetData>
    <row r="1" spans="1:25" x14ac:dyDescent="0.2">
      <c r="A1" s="5" t="s">
        <v>24</v>
      </c>
      <c r="B1" s="10"/>
      <c r="C1" s="10"/>
      <c r="D1" s="10"/>
    </row>
    <row r="2" spans="1:25" ht="28" x14ac:dyDescent="0.2">
      <c r="A2" s="5" t="s">
        <v>41</v>
      </c>
      <c r="B2" s="10"/>
      <c r="C2" s="10"/>
      <c r="D2" s="10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44</v>
      </c>
      <c r="T2" s="2" t="s">
        <v>14</v>
      </c>
      <c r="U2" s="2" t="s">
        <v>15</v>
      </c>
      <c r="V2" s="2" t="s">
        <v>42</v>
      </c>
      <c r="W2" s="2" t="s">
        <v>16</v>
      </c>
      <c r="X2" s="2" t="s">
        <v>17</v>
      </c>
      <c r="Y2" s="2" t="s">
        <v>23</v>
      </c>
    </row>
    <row r="3" spans="1:25" x14ac:dyDescent="0.2">
      <c r="A3" s="6" t="s">
        <v>29</v>
      </c>
      <c r="B3" s="6" t="s">
        <v>30</v>
      </c>
      <c r="C3" s="5" t="s">
        <v>18</v>
      </c>
      <c r="D3" s="1" t="s">
        <v>38</v>
      </c>
      <c r="E3" s="1">
        <f>AVERAGE(E24:E26)</f>
        <v>0.63896666666666668</v>
      </c>
      <c r="F3" s="1">
        <f t="shared" ref="F3:Y3" si="0">AVERAGE(F24:F26)</f>
        <v>1.4710000000000001</v>
      </c>
      <c r="G3" s="1">
        <f t="shared" si="0"/>
        <v>1.6244000000000003</v>
      </c>
      <c r="H3" s="1">
        <f t="shared" si="0"/>
        <v>1.2428000000000001</v>
      </c>
      <c r="I3" s="1">
        <f t="shared" si="0"/>
        <v>1.6186666666666667</v>
      </c>
      <c r="J3" s="1">
        <f t="shared" si="0"/>
        <v>6.4166666666666664E-2</v>
      </c>
      <c r="K3" s="1">
        <f t="shared" si="0"/>
        <v>0.32236666666666669</v>
      </c>
      <c r="L3" s="1">
        <f t="shared" si="0"/>
        <v>0.49626666666666663</v>
      </c>
      <c r="M3" s="1">
        <f t="shared" si="0"/>
        <v>2.0040999999999998</v>
      </c>
      <c r="N3" s="1">
        <f t="shared" si="0"/>
        <v>2.1435999999999997</v>
      </c>
      <c r="O3" s="1">
        <f t="shared" si="0"/>
        <v>0</v>
      </c>
      <c r="P3" s="1">
        <f t="shared" si="0"/>
        <v>0.95973333333333333</v>
      </c>
      <c r="Q3" s="1">
        <f t="shared" si="0"/>
        <v>1.6940999999999999</v>
      </c>
      <c r="R3" s="1">
        <f t="shared" si="0"/>
        <v>4.8126666666666669</v>
      </c>
      <c r="S3" s="1">
        <f t="shared" si="0"/>
        <v>0.31630000000000003</v>
      </c>
      <c r="T3" s="1">
        <f t="shared" si="0"/>
        <v>1.8349</v>
      </c>
      <c r="U3" s="1">
        <f t="shared" si="0"/>
        <v>0.87749999999999995</v>
      </c>
      <c r="V3" s="1">
        <f t="shared" si="0"/>
        <v>0.49636666666666668</v>
      </c>
      <c r="W3" s="1">
        <f t="shared" si="0"/>
        <v>3.7840000000000003</v>
      </c>
      <c r="X3" s="1">
        <f t="shared" si="0"/>
        <v>1.7159333333333333</v>
      </c>
      <c r="Y3" s="1">
        <f t="shared" si="0"/>
        <v>28.117833333333333</v>
      </c>
    </row>
    <row r="4" spans="1:25" x14ac:dyDescent="0.2">
      <c r="A4" s="7"/>
      <c r="B4" s="7"/>
      <c r="C4" s="5"/>
      <c r="D4" s="1" t="s">
        <v>26</v>
      </c>
      <c r="E4" s="1">
        <f>AVERAGE(E27:E29)</f>
        <v>1.5333333333333332E-2</v>
      </c>
      <c r="F4" s="1">
        <f t="shared" ref="F4:Y4" si="1">AVERAGE(F27:F29)</f>
        <v>2.8199999999999999E-2</v>
      </c>
      <c r="G4" s="1">
        <f t="shared" si="1"/>
        <v>2.8533333333333331E-2</v>
      </c>
      <c r="H4" s="1">
        <f t="shared" si="1"/>
        <v>3.4666666666666665E-3</v>
      </c>
      <c r="I4" s="1">
        <f t="shared" si="1"/>
        <v>6.4000000000000001E-2</v>
      </c>
      <c r="J4" s="1">
        <f t="shared" si="1"/>
        <v>0</v>
      </c>
      <c r="K4" s="1">
        <f t="shared" si="1"/>
        <v>0</v>
      </c>
      <c r="L4" s="1">
        <f t="shared" si="1"/>
        <v>2.01E-2</v>
      </c>
      <c r="M4" s="1">
        <f t="shared" si="1"/>
        <v>1.9100000000000002E-2</v>
      </c>
      <c r="N4" s="1">
        <f t="shared" si="1"/>
        <v>2.1433333333333332E-2</v>
      </c>
      <c r="O4" s="1">
        <f t="shared" si="1"/>
        <v>0</v>
      </c>
      <c r="P4" s="1">
        <f t="shared" si="1"/>
        <v>0.55913333333333326</v>
      </c>
      <c r="Q4" s="1">
        <f t="shared" si="1"/>
        <v>1.1433333333333332E-2</v>
      </c>
      <c r="R4" s="1">
        <f t="shared" si="1"/>
        <v>2.6166666666666668E-2</v>
      </c>
      <c r="S4" s="1">
        <f t="shared" si="1"/>
        <v>0.33019999999999999</v>
      </c>
      <c r="T4" s="1">
        <f t="shared" si="1"/>
        <v>1.8644333333333332</v>
      </c>
      <c r="U4" s="1">
        <f t="shared" si="1"/>
        <v>0.19320000000000001</v>
      </c>
      <c r="V4" s="1">
        <f t="shared" si="1"/>
        <v>0.50926666666666665</v>
      </c>
      <c r="W4" s="1">
        <f t="shared" si="1"/>
        <v>4.1165000000000003</v>
      </c>
      <c r="X4" s="1">
        <f t="shared" si="1"/>
        <v>5.5666666666666668E-3</v>
      </c>
      <c r="Y4" s="1">
        <f t="shared" si="1"/>
        <v>7.8160666666666669</v>
      </c>
    </row>
    <row r="5" spans="1:25" x14ac:dyDescent="0.2">
      <c r="A5" s="7"/>
      <c r="B5" s="7"/>
      <c r="C5" s="5" t="s">
        <v>19</v>
      </c>
      <c r="D5" s="1" t="s">
        <v>25</v>
      </c>
      <c r="E5" s="1">
        <f>AVERAGE(E30:E32)</f>
        <v>1.4386666666666665</v>
      </c>
      <c r="F5" s="1">
        <f t="shared" ref="F5:Y5" si="2">AVERAGE(F30:F32)</f>
        <v>9.7600000000000006E-2</v>
      </c>
      <c r="G5" s="1">
        <f t="shared" si="2"/>
        <v>0.17893333333333336</v>
      </c>
      <c r="H5" s="1">
        <f t="shared" si="2"/>
        <v>0</v>
      </c>
      <c r="I5" s="1">
        <f t="shared" si="2"/>
        <v>0.51646666666666663</v>
      </c>
      <c r="J5" s="1">
        <f t="shared" si="2"/>
        <v>0</v>
      </c>
      <c r="K5" s="1">
        <f t="shared" si="2"/>
        <v>0.10580000000000001</v>
      </c>
      <c r="L5" s="1">
        <f t="shared" si="2"/>
        <v>0.46596666666666664</v>
      </c>
      <c r="M5" s="1">
        <f t="shared" si="2"/>
        <v>0.49669999999999997</v>
      </c>
      <c r="N5" s="1">
        <f t="shared" si="2"/>
        <v>5.4433333333333334E-2</v>
      </c>
      <c r="O5" s="1">
        <f t="shared" si="2"/>
        <v>0</v>
      </c>
      <c r="P5" s="1">
        <f t="shared" si="2"/>
        <v>2.4966666666666665E-2</v>
      </c>
      <c r="Q5" s="1">
        <f t="shared" si="2"/>
        <v>4.6199999999999998E-2</v>
      </c>
      <c r="R5" s="1">
        <f t="shared" si="2"/>
        <v>0.15306666666666668</v>
      </c>
      <c r="S5" s="1">
        <f t="shared" si="2"/>
        <v>5.4600000000000003E-2</v>
      </c>
      <c r="T5" s="1">
        <f t="shared" si="2"/>
        <v>5.7566666666666662E-2</v>
      </c>
      <c r="U5" s="1">
        <f t="shared" si="2"/>
        <v>1.8499999999999999E-2</v>
      </c>
      <c r="V5" s="1">
        <f t="shared" si="2"/>
        <v>0</v>
      </c>
      <c r="W5" s="1">
        <f t="shared" si="2"/>
        <v>0.10086666666666666</v>
      </c>
      <c r="X5" s="1">
        <f t="shared" si="2"/>
        <v>0.20720000000000002</v>
      </c>
      <c r="Y5" s="1">
        <f t="shared" si="2"/>
        <v>4.0175333333333336</v>
      </c>
    </row>
    <row r="6" spans="1:25" x14ac:dyDescent="0.2">
      <c r="A6" s="7"/>
      <c r="B6" s="7"/>
      <c r="C6" s="5"/>
      <c r="D6" s="1" t="s">
        <v>26</v>
      </c>
      <c r="E6" s="1">
        <f>AVERAGE(E33:E35)</f>
        <v>6.4666666666666666E-3</v>
      </c>
      <c r="F6" s="1">
        <f t="shared" ref="F6:Y6" si="3">AVERAGE(F33:F35)</f>
        <v>3.1999999999999997E-3</v>
      </c>
      <c r="G6" s="1">
        <f t="shared" si="3"/>
        <v>2.8E-3</v>
      </c>
      <c r="H6" s="1">
        <f t="shared" si="3"/>
        <v>0</v>
      </c>
      <c r="I6" s="1">
        <f t="shared" si="3"/>
        <v>1.2666666666666666E-2</v>
      </c>
      <c r="J6" s="1">
        <f t="shared" si="3"/>
        <v>0</v>
      </c>
      <c r="K6" s="1">
        <f t="shared" si="3"/>
        <v>0</v>
      </c>
      <c r="L6" s="1">
        <f t="shared" si="3"/>
        <v>2.6333333333333334E-3</v>
      </c>
      <c r="M6" s="1">
        <f t="shared" si="3"/>
        <v>3.9000000000000003E-3</v>
      </c>
      <c r="N6" s="1">
        <f t="shared" si="3"/>
        <v>6.2666666666666669E-3</v>
      </c>
      <c r="O6" s="1">
        <f t="shared" si="3"/>
        <v>0</v>
      </c>
      <c r="P6" s="1">
        <f t="shared" si="3"/>
        <v>3.6833333333333329E-2</v>
      </c>
      <c r="Q6" s="1">
        <f t="shared" si="3"/>
        <v>2.3333333333333335E-3</v>
      </c>
      <c r="R6" s="1">
        <f t="shared" si="3"/>
        <v>5.3999999999999994E-3</v>
      </c>
      <c r="S6" s="1">
        <f t="shared" si="3"/>
        <v>0.40966666666666668</v>
      </c>
      <c r="T6" s="1">
        <f t="shared" si="3"/>
        <v>0.32966666666666661</v>
      </c>
      <c r="U6" s="1">
        <f t="shared" si="3"/>
        <v>0</v>
      </c>
      <c r="V6" s="1">
        <f t="shared" si="3"/>
        <v>3.6366666666666665E-2</v>
      </c>
      <c r="W6" s="1">
        <f t="shared" si="3"/>
        <v>0.32766666666666672</v>
      </c>
      <c r="X6" s="1">
        <f t="shared" si="3"/>
        <v>0</v>
      </c>
      <c r="Y6" s="1">
        <f t="shared" si="3"/>
        <v>1.1858666666666666</v>
      </c>
    </row>
    <row r="7" spans="1:25" x14ac:dyDescent="0.2">
      <c r="A7" s="7"/>
      <c r="B7" s="7"/>
      <c r="C7" s="5" t="s">
        <v>20</v>
      </c>
      <c r="D7" s="1" t="s">
        <v>25</v>
      </c>
      <c r="E7" s="1">
        <f>AVERAGE(E36:E38)</f>
        <v>2.7366666666666668</v>
      </c>
      <c r="F7" s="1">
        <f t="shared" ref="F7:Y7" si="4">AVERAGE(F36:F38)</f>
        <v>0.19886666666666666</v>
      </c>
      <c r="G7" s="1">
        <f t="shared" si="4"/>
        <v>0.34260000000000002</v>
      </c>
      <c r="H7" s="1">
        <f t="shared" si="4"/>
        <v>0</v>
      </c>
      <c r="I7" s="1">
        <f t="shared" si="4"/>
        <v>1.034</v>
      </c>
      <c r="J7" s="1">
        <f t="shared" si="4"/>
        <v>0</v>
      </c>
      <c r="K7" s="1">
        <f t="shared" si="4"/>
        <v>0.21030000000000001</v>
      </c>
      <c r="L7" s="1">
        <f t="shared" si="4"/>
        <v>0.90726666666666667</v>
      </c>
      <c r="M7" s="1">
        <f t="shared" si="4"/>
        <v>0.96463333333333334</v>
      </c>
      <c r="N7" s="1">
        <f t="shared" si="4"/>
        <v>0.10986666666666667</v>
      </c>
      <c r="O7" s="1">
        <f t="shared" si="4"/>
        <v>1.4666666666666667E-3</v>
      </c>
      <c r="P7" s="1">
        <f t="shared" si="4"/>
        <v>4.7899999999999998E-2</v>
      </c>
      <c r="Q7" s="1">
        <f t="shared" si="4"/>
        <v>8.9166666666666672E-2</v>
      </c>
      <c r="R7" s="1">
        <f t="shared" si="4"/>
        <v>0.28606666666666669</v>
      </c>
      <c r="S7" s="1">
        <f t="shared" si="4"/>
        <v>0.10936666666666667</v>
      </c>
      <c r="T7" s="1">
        <f t="shared" si="4"/>
        <v>0.11093333333333333</v>
      </c>
      <c r="U7" s="1">
        <f t="shared" si="4"/>
        <v>3.5799999999999998E-2</v>
      </c>
      <c r="V7" s="1">
        <f t="shared" si="4"/>
        <v>8.8999999999999999E-3</v>
      </c>
      <c r="W7" s="1">
        <f t="shared" si="4"/>
        <v>0.19406666666666669</v>
      </c>
      <c r="X7" s="1">
        <f t="shared" si="4"/>
        <v>0.39876666666666666</v>
      </c>
      <c r="Y7" s="1">
        <f t="shared" si="4"/>
        <v>7.7866333333333344</v>
      </c>
    </row>
    <row r="8" spans="1:25" x14ac:dyDescent="0.2">
      <c r="A8" s="7"/>
      <c r="B8" s="7"/>
      <c r="C8" s="5"/>
      <c r="D8" s="1" t="s">
        <v>26</v>
      </c>
      <c r="E8" s="1">
        <f>AVERAGE(E39:E41)</f>
        <v>3.5633333333333329E-2</v>
      </c>
      <c r="F8" s="1">
        <f t="shared" ref="F8:Y8" si="5">AVERAGE(F39:F41)</f>
        <v>1.6399999999999998E-2</v>
      </c>
      <c r="G8" s="1">
        <f t="shared" si="5"/>
        <v>1.5466666666666668E-2</v>
      </c>
      <c r="H8" s="1">
        <f t="shared" si="5"/>
        <v>0</v>
      </c>
      <c r="I8" s="1">
        <f t="shared" si="5"/>
        <v>0.17966666666666667</v>
      </c>
      <c r="J8" s="1">
        <f t="shared" si="5"/>
        <v>0</v>
      </c>
      <c r="K8" s="1">
        <f t="shared" si="5"/>
        <v>1.1599999999999999E-2</v>
      </c>
      <c r="L8" s="1">
        <f t="shared" si="5"/>
        <v>2.2333333333333334E-2</v>
      </c>
      <c r="M8" s="1">
        <f t="shared" si="5"/>
        <v>2.3966666666666664E-2</v>
      </c>
      <c r="N8" s="1">
        <f t="shared" si="5"/>
        <v>2.8466666666666668E-2</v>
      </c>
      <c r="O8" s="1">
        <f t="shared" si="5"/>
        <v>0</v>
      </c>
      <c r="P8" s="1">
        <f t="shared" si="5"/>
        <v>0.1341</v>
      </c>
      <c r="Q8" s="1">
        <f t="shared" si="5"/>
        <v>1.3333333333333334E-2</v>
      </c>
      <c r="R8" s="1">
        <f t="shared" si="5"/>
        <v>2.0066666666666667E-2</v>
      </c>
      <c r="S8" s="1">
        <f t="shared" si="5"/>
        <v>0.89089999999999991</v>
      </c>
      <c r="T8" s="1">
        <f t="shared" si="5"/>
        <v>0.70123333333333326</v>
      </c>
      <c r="U8" s="1">
        <f t="shared" si="5"/>
        <v>1.4E-3</v>
      </c>
      <c r="V8" s="1">
        <f t="shared" si="5"/>
        <v>6.9633333333333339E-2</v>
      </c>
      <c r="W8" s="1">
        <f t="shared" si="5"/>
        <v>0.94906666666666661</v>
      </c>
      <c r="X8" s="1">
        <f t="shared" si="5"/>
        <v>5.9666666666666661E-3</v>
      </c>
      <c r="Y8" s="1">
        <f t="shared" si="5"/>
        <v>3.1192333333333333</v>
      </c>
    </row>
    <row r="9" spans="1:25" x14ac:dyDescent="0.2">
      <c r="A9" s="7"/>
      <c r="B9" s="7"/>
      <c r="C9" s="5" t="s">
        <v>21</v>
      </c>
      <c r="D9" s="1" t="s">
        <v>25</v>
      </c>
      <c r="E9" s="1">
        <f>AVERAGE(E42:E44)</f>
        <v>5.7920000000000007</v>
      </c>
      <c r="F9" s="1">
        <f t="shared" ref="F9:Y9" si="6">AVERAGE(F42:F44)</f>
        <v>0.40096666666666669</v>
      </c>
      <c r="G9" s="1">
        <f t="shared" si="6"/>
        <v>0.70723333333333327</v>
      </c>
      <c r="H9" s="1">
        <f t="shared" si="6"/>
        <v>3.5333333333333332E-3</v>
      </c>
      <c r="I9" s="1">
        <f t="shared" si="6"/>
        <v>2.06</v>
      </c>
      <c r="J9" s="1">
        <f t="shared" si="6"/>
        <v>0</v>
      </c>
      <c r="K9" s="1">
        <f t="shared" si="6"/>
        <v>0.44400000000000001</v>
      </c>
      <c r="L9" s="1">
        <f t="shared" si="6"/>
        <v>1.7658333333333331</v>
      </c>
      <c r="M9" s="1">
        <f t="shared" si="6"/>
        <v>1.9580666666666666</v>
      </c>
      <c r="N9" s="1">
        <f t="shared" si="6"/>
        <v>0.22406666666666666</v>
      </c>
      <c r="O9" s="1">
        <f t="shared" si="6"/>
        <v>4.0333333333333332E-3</v>
      </c>
      <c r="P9" s="1">
        <f t="shared" si="6"/>
        <v>9.9333333333333329E-2</v>
      </c>
      <c r="Q9" s="1">
        <f t="shared" si="6"/>
        <v>0.1865</v>
      </c>
      <c r="R9" s="1">
        <f t="shared" si="6"/>
        <v>0.57976666666666665</v>
      </c>
      <c r="S9" s="1">
        <f t="shared" si="6"/>
        <v>0.21916666666666665</v>
      </c>
      <c r="T9" s="1">
        <f t="shared" si="6"/>
        <v>0.22096666666666667</v>
      </c>
      <c r="U9" s="1">
        <f t="shared" si="6"/>
        <v>7.0866666666666675E-2</v>
      </c>
      <c r="V9" s="1">
        <f t="shared" si="6"/>
        <v>1.7933333333333332E-2</v>
      </c>
      <c r="W9" s="1">
        <f t="shared" si="6"/>
        <v>0.39926666666666666</v>
      </c>
      <c r="X9" s="1">
        <f t="shared" si="6"/>
        <v>0.81849999999999989</v>
      </c>
      <c r="Y9" s="1">
        <f t="shared" si="6"/>
        <v>15.972033333333334</v>
      </c>
    </row>
    <row r="10" spans="1:25" ht="12.5" customHeight="1" x14ac:dyDescent="0.2">
      <c r="A10" s="7"/>
      <c r="B10" s="7"/>
      <c r="C10" s="5"/>
      <c r="D10" s="1" t="s">
        <v>26</v>
      </c>
      <c r="E10" s="1">
        <f>AVERAGE(E45:E47)</f>
        <v>6.9733333333333328E-2</v>
      </c>
      <c r="F10" s="1">
        <f t="shared" ref="F10:Y10" si="7">AVERAGE(F45:F47)</f>
        <v>0.14556666666666668</v>
      </c>
      <c r="G10" s="1">
        <f t="shared" si="7"/>
        <v>0.11093333333333333</v>
      </c>
      <c r="H10" s="1">
        <f t="shared" si="7"/>
        <v>8.266666666666667E-3</v>
      </c>
      <c r="I10" s="1">
        <f t="shared" si="7"/>
        <v>0.52880000000000005</v>
      </c>
      <c r="J10" s="1">
        <f t="shared" si="7"/>
        <v>5.2333333333333329E-3</v>
      </c>
      <c r="K10" s="1">
        <f t="shared" si="7"/>
        <v>0.26430000000000003</v>
      </c>
      <c r="L10" s="1">
        <f t="shared" si="7"/>
        <v>0.15049999999999999</v>
      </c>
      <c r="M10" s="1">
        <f t="shared" si="7"/>
        <v>0.20873333333333333</v>
      </c>
      <c r="N10" s="1">
        <f t="shared" si="7"/>
        <v>1.1126</v>
      </c>
      <c r="O10" s="1">
        <f t="shared" si="7"/>
        <v>0</v>
      </c>
      <c r="P10" s="1">
        <f t="shared" si="7"/>
        <v>0.32333333333333336</v>
      </c>
      <c r="Q10" s="1">
        <f t="shared" si="7"/>
        <v>0.36926666666666669</v>
      </c>
      <c r="R10" s="1">
        <f t="shared" si="7"/>
        <v>0.97096666666666653</v>
      </c>
      <c r="S10" s="1">
        <f t="shared" si="7"/>
        <v>1.6935</v>
      </c>
      <c r="T10" s="1">
        <f t="shared" si="7"/>
        <v>1.3734666666666666</v>
      </c>
      <c r="U10" s="1">
        <f t="shared" si="7"/>
        <v>9.4666666666666663E-2</v>
      </c>
      <c r="V10" s="1">
        <f t="shared" si="7"/>
        <v>0.11793333333333333</v>
      </c>
      <c r="W10" s="1">
        <f t="shared" si="7"/>
        <v>1.8349</v>
      </c>
      <c r="X10" s="1">
        <f t="shared" si="7"/>
        <v>1.7899999999999999E-2</v>
      </c>
      <c r="Y10" s="1">
        <f t="shared" si="7"/>
        <v>9.400599999999999</v>
      </c>
    </row>
    <row r="11" spans="1:25" x14ac:dyDescent="0.2">
      <c r="A11" s="7"/>
      <c r="B11" s="7"/>
      <c r="C11" s="5" t="s">
        <v>22</v>
      </c>
      <c r="D11" s="1" t="s">
        <v>25</v>
      </c>
      <c r="E11" s="1">
        <f>AVERAGE(E48:E50)</f>
        <v>8.3500000000000014</v>
      </c>
      <c r="F11" s="1">
        <f t="shared" ref="F11:Y11" si="8">AVERAGE(F48:F50)</f>
        <v>0.59279999999999999</v>
      </c>
      <c r="G11" s="1">
        <f t="shared" si="8"/>
        <v>1.0353333333333332</v>
      </c>
      <c r="H11" s="1">
        <f t="shared" si="8"/>
        <v>7.3333333333333332E-3</v>
      </c>
      <c r="I11" s="1">
        <f t="shared" si="8"/>
        <v>3.0293333333333337</v>
      </c>
      <c r="J11" s="1">
        <f t="shared" si="8"/>
        <v>0</v>
      </c>
      <c r="K11" s="1">
        <f t="shared" si="8"/>
        <v>0.67963333333333331</v>
      </c>
      <c r="L11" s="1">
        <f t="shared" si="8"/>
        <v>2.7644666666666668</v>
      </c>
      <c r="M11" s="1">
        <f t="shared" si="8"/>
        <v>3.0676000000000001</v>
      </c>
      <c r="N11" s="1">
        <f t="shared" si="8"/>
        <v>0.33516666666666667</v>
      </c>
      <c r="O11" s="1">
        <f t="shared" si="8"/>
        <v>6.933333333333333E-3</v>
      </c>
      <c r="P11" s="1">
        <f t="shared" si="8"/>
        <v>0.15543333333333334</v>
      </c>
      <c r="Q11" s="1">
        <f t="shared" si="8"/>
        <v>0.28203333333333336</v>
      </c>
      <c r="R11" s="1">
        <f t="shared" si="8"/>
        <v>1.1022000000000001</v>
      </c>
      <c r="S11" s="1">
        <f t="shared" si="8"/>
        <v>0.3405333333333333</v>
      </c>
      <c r="T11" s="1">
        <f t="shared" si="8"/>
        <v>0.33903333333333335</v>
      </c>
      <c r="U11" s="1">
        <f t="shared" si="8"/>
        <v>0.1062</v>
      </c>
      <c r="V11" s="1">
        <f t="shared" si="8"/>
        <v>2.7033333333333329E-2</v>
      </c>
      <c r="W11" s="1">
        <f t="shared" si="8"/>
        <v>0.61173333333333335</v>
      </c>
      <c r="X11" s="1">
        <f t="shared" si="8"/>
        <v>1.2334000000000001</v>
      </c>
      <c r="Y11" s="1">
        <f t="shared" si="8"/>
        <v>24.066199999999998</v>
      </c>
    </row>
    <row r="12" spans="1:25" x14ac:dyDescent="0.2">
      <c r="A12" s="7"/>
      <c r="B12" s="7"/>
      <c r="C12" s="5"/>
      <c r="D12" s="1" t="s">
        <v>26</v>
      </c>
      <c r="E12" s="1">
        <f>AVERAGE(E51:E53)</f>
        <v>6.7033333333333334E-2</v>
      </c>
      <c r="F12" s="1">
        <f t="shared" ref="F12:Y12" si="9">AVERAGE(F51:F53)</f>
        <v>0.27309999999999995</v>
      </c>
      <c r="G12" s="1">
        <f t="shared" si="9"/>
        <v>0.23923333333333333</v>
      </c>
      <c r="H12" s="1">
        <f t="shared" si="9"/>
        <v>5.6333333333333331E-3</v>
      </c>
      <c r="I12" s="1">
        <f t="shared" si="9"/>
        <v>0.4148</v>
      </c>
      <c r="J12" s="1">
        <f t="shared" si="9"/>
        <v>5.3666666666666663E-3</v>
      </c>
      <c r="K12" s="1">
        <f t="shared" si="9"/>
        <v>0.13970000000000002</v>
      </c>
      <c r="L12" s="1">
        <f t="shared" si="9"/>
        <v>0.22553333333333334</v>
      </c>
      <c r="M12" s="1">
        <f t="shared" si="9"/>
        <v>0.42643333333333339</v>
      </c>
      <c r="N12" s="1">
        <f t="shared" si="9"/>
        <v>1.2706999999999999</v>
      </c>
      <c r="O12" s="1">
        <f t="shared" si="9"/>
        <v>0</v>
      </c>
      <c r="P12" s="1">
        <f t="shared" si="9"/>
        <v>0.33860000000000001</v>
      </c>
      <c r="Q12" s="1">
        <f t="shared" si="9"/>
        <v>0.53389999999999993</v>
      </c>
      <c r="R12" s="1">
        <f t="shared" si="9"/>
        <v>1.6203000000000001</v>
      </c>
      <c r="S12" s="1">
        <f t="shared" si="9"/>
        <v>2.093</v>
      </c>
      <c r="T12" s="1">
        <f t="shared" si="9"/>
        <v>1.5613999999999999</v>
      </c>
      <c r="U12" s="1">
        <f t="shared" si="9"/>
        <v>7.1366666666666662E-2</v>
      </c>
      <c r="V12" s="1">
        <f t="shared" si="9"/>
        <v>0.10076666666666667</v>
      </c>
      <c r="W12" s="1">
        <f t="shared" si="9"/>
        <v>1.1262333333333332</v>
      </c>
      <c r="X12" s="1">
        <f t="shared" si="9"/>
        <v>0.13769999999999999</v>
      </c>
      <c r="Y12" s="1">
        <f t="shared" si="9"/>
        <v>10.650800000000002</v>
      </c>
    </row>
    <row r="13" spans="1:25" x14ac:dyDescent="0.2">
      <c r="A13" s="7"/>
      <c r="B13" s="11" t="s">
        <v>37</v>
      </c>
      <c r="C13" s="5" t="s">
        <v>18</v>
      </c>
      <c r="D13" s="1" t="s">
        <v>25</v>
      </c>
      <c r="E13" s="1">
        <f>STDEV(E24:E26)</f>
        <v>2.4478630135964199E-2</v>
      </c>
      <c r="F13" s="1">
        <f t="shared" ref="F13:Y13" si="10">STDEV(F24:F26)</f>
        <v>2.0924387685186941E-2</v>
      </c>
      <c r="G13" s="1">
        <f t="shared" si="10"/>
        <v>9.4817245266881664E-2</v>
      </c>
      <c r="H13" s="1">
        <f t="shared" si="10"/>
        <v>4.3931651459966796E-2</v>
      </c>
      <c r="I13" s="1">
        <f t="shared" si="10"/>
        <v>4.2442117446391925E-2</v>
      </c>
      <c r="J13" s="1">
        <f t="shared" si="10"/>
        <v>1.10151410945722E-3</v>
      </c>
      <c r="K13" s="1">
        <f t="shared" si="10"/>
        <v>1.0743525181863408E-2</v>
      </c>
      <c r="L13" s="1">
        <f t="shared" si="10"/>
        <v>1.0970110907977802E-2</v>
      </c>
      <c r="M13" s="1">
        <f t="shared" si="10"/>
        <v>1.425026315546498E-2</v>
      </c>
      <c r="N13" s="1">
        <f t="shared" si="10"/>
        <v>0.13663421972551387</v>
      </c>
      <c r="O13" s="1">
        <f t="shared" si="10"/>
        <v>0</v>
      </c>
      <c r="P13" s="1">
        <f t="shared" si="10"/>
        <v>2.8942068573848245E-2</v>
      </c>
      <c r="Q13" s="1">
        <f t="shared" si="10"/>
        <v>5.0965576617948684E-2</v>
      </c>
      <c r="R13" s="1">
        <f t="shared" si="10"/>
        <v>6.7715089406522197E-2</v>
      </c>
      <c r="S13" s="1">
        <f t="shared" si="10"/>
        <v>7.1547187226333265E-3</v>
      </c>
      <c r="T13" s="1">
        <f t="shared" si="10"/>
        <v>1.491207564358493E-2</v>
      </c>
      <c r="U13" s="1">
        <f t="shared" si="10"/>
        <v>4.0627699910282859E-2</v>
      </c>
      <c r="V13" s="1">
        <f t="shared" si="10"/>
        <v>2.1197484127446356E-3</v>
      </c>
      <c r="W13" s="1">
        <f t="shared" si="10"/>
        <v>8.3187318745106806E-2</v>
      </c>
      <c r="X13" s="1">
        <f t="shared" si="10"/>
        <v>2.1622287883878755E-2</v>
      </c>
      <c r="Y13" s="1">
        <f t="shared" si="10"/>
        <v>0.23967998108589444</v>
      </c>
    </row>
    <row r="14" spans="1:25" x14ac:dyDescent="0.2">
      <c r="A14" s="7"/>
      <c r="B14" s="9"/>
      <c r="C14" s="5"/>
      <c r="D14" s="1" t="s">
        <v>26</v>
      </c>
      <c r="E14" s="1">
        <f>STDEV(E27:E29)</f>
        <v>7.7674534651540254E-4</v>
      </c>
      <c r="F14" s="1">
        <f t="shared" ref="F14:Y14" si="11">STDEV(F27:F29)</f>
        <v>3.7322915213043035E-3</v>
      </c>
      <c r="G14" s="1">
        <f t="shared" si="11"/>
        <v>9.0184995056457869E-4</v>
      </c>
      <c r="H14" s="1">
        <f t="shared" si="11"/>
        <v>3.0022213997860539E-3</v>
      </c>
      <c r="I14" s="1">
        <f t="shared" si="11"/>
        <v>2.4879710609249433E-3</v>
      </c>
      <c r="J14" s="1">
        <f t="shared" si="11"/>
        <v>0</v>
      </c>
      <c r="K14" s="1">
        <f t="shared" si="11"/>
        <v>0</v>
      </c>
      <c r="L14" s="1">
        <f t="shared" si="11"/>
        <v>3.5930488446443368E-3</v>
      </c>
      <c r="M14" s="1">
        <f t="shared" si="11"/>
        <v>2.3811761799581305E-3</v>
      </c>
      <c r="N14" s="1">
        <f t="shared" si="11"/>
        <v>2.4785748593361737E-3</v>
      </c>
      <c r="O14" s="1">
        <f t="shared" si="11"/>
        <v>0</v>
      </c>
      <c r="P14" s="1">
        <f t="shared" si="11"/>
        <v>3.4921387906744684E-2</v>
      </c>
      <c r="Q14" s="1">
        <f t="shared" si="11"/>
        <v>2.2300971578236976E-3</v>
      </c>
      <c r="R14" s="1">
        <f t="shared" si="11"/>
        <v>2.9263173671584784E-3</v>
      </c>
      <c r="S14" s="1">
        <f t="shared" si="11"/>
        <v>4.9000000000000068E-3</v>
      </c>
      <c r="T14" s="1">
        <f t="shared" si="11"/>
        <v>0.10370189647896187</v>
      </c>
      <c r="U14" s="1">
        <f t="shared" si="11"/>
        <v>1.0168087332433771E-2</v>
      </c>
      <c r="V14" s="1">
        <f t="shared" si="11"/>
        <v>1.4874250681406862E-2</v>
      </c>
      <c r="W14" s="1">
        <f t="shared" si="11"/>
        <v>0.35421760261172786</v>
      </c>
      <c r="X14" s="1">
        <f t="shared" si="11"/>
        <v>3.0550504633038926E-4</v>
      </c>
      <c r="Y14" s="1">
        <f t="shared" si="11"/>
        <v>0.44827373705508705</v>
      </c>
    </row>
    <row r="15" spans="1:25" x14ac:dyDescent="0.2">
      <c r="A15" s="7"/>
      <c r="B15" s="9"/>
      <c r="C15" s="5" t="s">
        <v>19</v>
      </c>
      <c r="D15" s="1" t="s">
        <v>25</v>
      </c>
      <c r="E15" s="1">
        <f>STDEV(E30:E32)</f>
        <v>1.8903262505010451E-2</v>
      </c>
      <c r="F15" s="1">
        <f t="shared" ref="F15:Y15" si="12">STDEV(F30:F32)</f>
        <v>2.5942243542145648E-3</v>
      </c>
      <c r="G15" s="1">
        <f t="shared" si="12"/>
        <v>1.148230522731971E-2</v>
      </c>
      <c r="H15" s="1">
        <f t="shared" si="12"/>
        <v>0</v>
      </c>
      <c r="I15" s="1">
        <f t="shared" si="12"/>
        <v>1.3702676137650357E-2</v>
      </c>
      <c r="J15" s="1">
        <f t="shared" si="12"/>
        <v>0</v>
      </c>
      <c r="K15" s="1">
        <f t="shared" si="12"/>
        <v>2.455605831561734E-3</v>
      </c>
      <c r="L15" s="1">
        <f t="shared" si="12"/>
        <v>4.6608296829355588E-3</v>
      </c>
      <c r="M15" s="1">
        <f t="shared" si="12"/>
        <v>6.8825867230279366E-3</v>
      </c>
      <c r="N15" s="1">
        <f t="shared" si="12"/>
        <v>1.2503332889007384E-3</v>
      </c>
      <c r="O15" s="1">
        <f t="shared" si="12"/>
        <v>0</v>
      </c>
      <c r="P15" s="1">
        <f t="shared" si="12"/>
        <v>1.1590225767142473E-3</v>
      </c>
      <c r="Q15" s="1">
        <f t="shared" si="12"/>
        <v>2.5059928172283356E-3</v>
      </c>
      <c r="R15" s="1">
        <f t="shared" si="12"/>
        <v>4.0673496694203009E-3</v>
      </c>
      <c r="S15" s="1">
        <f t="shared" si="12"/>
        <v>2.0784609690826521E-3</v>
      </c>
      <c r="T15" s="1">
        <f t="shared" si="12"/>
        <v>2.1361959960016124E-3</v>
      </c>
      <c r="U15" s="1">
        <f t="shared" si="12"/>
        <v>7.9372539331937762E-4</v>
      </c>
      <c r="V15" s="1">
        <f t="shared" si="12"/>
        <v>0</v>
      </c>
      <c r="W15" s="1">
        <f t="shared" si="12"/>
        <v>5.4123315986119476E-3</v>
      </c>
      <c r="X15" s="1">
        <f t="shared" si="12"/>
        <v>1.7921774465716279E-2</v>
      </c>
      <c r="Y15" s="1">
        <f t="shared" si="12"/>
        <v>7.1243338869913936E-2</v>
      </c>
    </row>
    <row r="16" spans="1:25" x14ac:dyDescent="0.2">
      <c r="A16" s="7"/>
      <c r="B16" s="9"/>
      <c r="C16" s="5"/>
      <c r="D16" s="1" t="s">
        <v>26</v>
      </c>
      <c r="E16" s="1">
        <f>STDEV(E33:E35)</f>
        <v>2.7153882472555069E-3</v>
      </c>
      <c r="F16" s="1">
        <f t="shared" ref="F16:Y16" si="13">STDEV(F33:F35)</f>
        <v>3.0000000000000014E-4</v>
      </c>
      <c r="G16" s="1">
        <f t="shared" si="13"/>
        <v>2.9999999999999992E-4</v>
      </c>
      <c r="H16" s="1">
        <f t="shared" si="13"/>
        <v>0</v>
      </c>
      <c r="I16" s="1">
        <f t="shared" si="13"/>
        <v>1.5044378795195672E-3</v>
      </c>
      <c r="J16" s="1">
        <f t="shared" si="13"/>
        <v>0</v>
      </c>
      <c r="K16" s="1">
        <f t="shared" si="13"/>
        <v>0</v>
      </c>
      <c r="L16" s="1">
        <f t="shared" si="13"/>
        <v>8.504900548115382E-4</v>
      </c>
      <c r="M16" s="1">
        <f t="shared" si="13"/>
        <v>6.5574385243019986E-4</v>
      </c>
      <c r="N16" s="1">
        <f t="shared" si="13"/>
        <v>2.8867513459481263E-4</v>
      </c>
      <c r="O16" s="1">
        <f t="shared" si="13"/>
        <v>0</v>
      </c>
      <c r="P16" s="1">
        <f t="shared" si="13"/>
        <v>2.9143323992525858E-3</v>
      </c>
      <c r="Q16" s="1">
        <f t="shared" si="13"/>
        <v>3.5118845842842467E-4</v>
      </c>
      <c r="R16" s="1">
        <f t="shared" si="13"/>
        <v>1.1357816691600548E-3</v>
      </c>
      <c r="S16" s="1">
        <f t="shared" si="13"/>
        <v>6.3759966541187376E-3</v>
      </c>
      <c r="T16" s="1">
        <f t="shared" si="13"/>
        <v>9.5007017284689695E-3</v>
      </c>
      <c r="U16" s="1">
        <f t="shared" si="13"/>
        <v>0</v>
      </c>
      <c r="V16" s="1">
        <f t="shared" si="13"/>
        <v>8.7368949480541049E-4</v>
      </c>
      <c r="W16" s="1">
        <f t="shared" si="13"/>
        <v>1.0104124570359037E-2</v>
      </c>
      <c r="X16" s="1">
        <f>STDEV(X33:X35)</f>
        <v>0</v>
      </c>
      <c r="Y16" s="1">
        <f t="shared" si="13"/>
        <v>1.677388843808526E-2</v>
      </c>
    </row>
    <row r="17" spans="1:25" x14ac:dyDescent="0.2">
      <c r="A17" s="7"/>
      <c r="B17" s="9"/>
      <c r="C17" s="5" t="s">
        <v>20</v>
      </c>
      <c r="D17" s="1" t="s">
        <v>25</v>
      </c>
      <c r="E17" s="1">
        <f>STDEV(E36:E38)</f>
        <v>3.4078341117685325E-2</v>
      </c>
      <c r="F17" s="1">
        <f t="shared" ref="F17:Y17" si="14">STDEV(F36:F38)</f>
        <v>6.4127477210111162E-3</v>
      </c>
      <c r="G17" s="1">
        <f t="shared" si="14"/>
        <v>6.5000000000000058E-3</v>
      </c>
      <c r="H17" s="1">
        <f t="shared" si="14"/>
        <v>0</v>
      </c>
      <c r="I17" s="1">
        <f t="shared" si="14"/>
        <v>4.1036569057366419E-2</v>
      </c>
      <c r="J17" s="1">
        <f t="shared" si="14"/>
        <v>0</v>
      </c>
      <c r="K17" s="1">
        <f t="shared" si="14"/>
        <v>1.0392785959500947E-2</v>
      </c>
      <c r="L17" s="1">
        <f t="shared" si="14"/>
        <v>1.886540042865064E-2</v>
      </c>
      <c r="M17" s="1">
        <f t="shared" si="14"/>
        <v>2.0450509366109492E-2</v>
      </c>
      <c r="N17" s="1">
        <f t="shared" si="14"/>
        <v>6.470188044665575E-3</v>
      </c>
      <c r="O17" s="1">
        <f t="shared" si="14"/>
        <v>1.2701705922171767E-3</v>
      </c>
      <c r="P17" s="1">
        <f t="shared" si="14"/>
        <v>9.5393920141694682E-4</v>
      </c>
      <c r="Q17" s="1">
        <f t="shared" si="14"/>
        <v>3.9703064533274223E-3</v>
      </c>
      <c r="R17" s="1">
        <f t="shared" si="14"/>
        <v>5.3668737020106209E-3</v>
      </c>
      <c r="S17" s="1">
        <f t="shared" si="14"/>
        <v>3.9119475115769829E-3</v>
      </c>
      <c r="T17" s="1">
        <f t="shared" si="14"/>
        <v>6.1101009266078252E-4</v>
      </c>
      <c r="U17" s="1">
        <f t="shared" si="14"/>
        <v>7.0000000000000184E-4</v>
      </c>
      <c r="V17" s="1">
        <f t="shared" si="14"/>
        <v>2.645751311064591E-4</v>
      </c>
      <c r="W17" s="1">
        <f t="shared" si="14"/>
        <v>3.1501322723551362E-3</v>
      </c>
      <c r="X17" s="1">
        <f t="shared" si="14"/>
        <v>1.876628181961822E-2</v>
      </c>
      <c r="Y17" s="1">
        <f t="shared" si="14"/>
        <v>0.1096658713243705</v>
      </c>
    </row>
    <row r="18" spans="1:25" x14ac:dyDescent="0.2">
      <c r="A18" s="7"/>
      <c r="B18" s="9"/>
      <c r="C18" s="5"/>
      <c r="D18" s="1" t="s">
        <v>26</v>
      </c>
      <c r="E18" s="1">
        <f>STDEV(E39:E41)</f>
        <v>2.6350205565295569E-3</v>
      </c>
      <c r="F18" s="1">
        <f t="shared" ref="F18:Y18" si="15">STDEV(F39:F41)</f>
        <v>2.1517434791350006E-3</v>
      </c>
      <c r="G18" s="1">
        <f t="shared" si="15"/>
        <v>1.858314648635514E-3</v>
      </c>
      <c r="H18" s="1">
        <f t="shared" si="15"/>
        <v>0</v>
      </c>
      <c r="I18" s="1">
        <f t="shared" si="15"/>
        <v>1.1973860418984898E-2</v>
      </c>
      <c r="J18" s="1">
        <f t="shared" si="15"/>
        <v>0</v>
      </c>
      <c r="K18" s="1">
        <f t="shared" si="15"/>
        <v>1.9974984355438184E-3</v>
      </c>
      <c r="L18" s="1">
        <f t="shared" si="15"/>
        <v>5.5075705472861002E-4</v>
      </c>
      <c r="M18" s="1">
        <f t="shared" si="15"/>
        <v>2.8448784391135822E-3</v>
      </c>
      <c r="N18" s="1">
        <f t="shared" si="15"/>
        <v>9.2915732431775658E-4</v>
      </c>
      <c r="O18" s="1">
        <f t="shared" si="15"/>
        <v>0</v>
      </c>
      <c r="P18" s="1">
        <f t="shared" si="15"/>
        <v>3.3645207682521409E-3</v>
      </c>
      <c r="Q18" s="1">
        <f t="shared" si="15"/>
        <v>9.7125348562223052E-4</v>
      </c>
      <c r="R18" s="1">
        <f t="shared" si="15"/>
        <v>4.6188021535169981E-4</v>
      </c>
      <c r="S18" s="1">
        <f t="shared" si="15"/>
        <v>1.5485154180698353E-2</v>
      </c>
      <c r="T18" s="1">
        <f t="shared" si="15"/>
        <v>1.5751296242955147E-2</v>
      </c>
      <c r="U18" s="1">
        <f t="shared" si="15"/>
        <v>2.4248711305964281E-3</v>
      </c>
      <c r="V18" s="1">
        <f t="shared" si="15"/>
        <v>2.4704925284917052E-3</v>
      </c>
      <c r="W18" s="1">
        <f t="shared" si="15"/>
        <v>7.772582153527445E-2</v>
      </c>
      <c r="X18" s="1">
        <f t="shared" si="15"/>
        <v>4.9328828623162459E-4</v>
      </c>
      <c r="Y18" s="1">
        <f t="shared" si="15"/>
        <v>8.2092041839226859E-2</v>
      </c>
    </row>
    <row r="19" spans="1:25" x14ac:dyDescent="0.2">
      <c r="A19" s="7"/>
      <c r="B19" s="9"/>
      <c r="C19" s="5" t="s">
        <v>21</v>
      </c>
      <c r="D19" s="1" t="s">
        <v>25</v>
      </c>
      <c r="E19" s="1">
        <f>STDEV(E42:E44)</f>
        <v>0.10023971268913343</v>
      </c>
      <c r="F19" s="1">
        <f t="shared" ref="F19:Y19" si="16">STDEV(F42:F44)</f>
        <v>3.9145029484384409E-3</v>
      </c>
      <c r="G19" s="1">
        <f t="shared" si="16"/>
        <v>8.0214296315141709E-3</v>
      </c>
      <c r="H19" s="1">
        <f t="shared" si="16"/>
        <v>3.0599564267050163E-3</v>
      </c>
      <c r="I19" s="1">
        <f t="shared" si="16"/>
        <v>9.1411159056211472E-2</v>
      </c>
      <c r="J19" s="1">
        <f t="shared" si="16"/>
        <v>0</v>
      </c>
      <c r="K19" s="1">
        <f t="shared" si="16"/>
        <v>2.0658896388723178E-2</v>
      </c>
      <c r="L19" s="1">
        <f t="shared" si="16"/>
        <v>1.2081528600857335E-2</v>
      </c>
      <c r="M19" s="1">
        <f t="shared" si="16"/>
        <v>4.4425480676446687E-2</v>
      </c>
      <c r="N19" s="1">
        <f t="shared" si="16"/>
        <v>5.1636550362445157E-3</v>
      </c>
      <c r="O19" s="1">
        <f t="shared" si="16"/>
        <v>1.1547005383792545E-4</v>
      </c>
      <c r="P19" s="1">
        <f t="shared" si="16"/>
        <v>3.9576929306520707E-3</v>
      </c>
      <c r="Q19" s="1">
        <f t="shared" si="16"/>
        <v>3.2233522922572476E-3</v>
      </c>
      <c r="R19" s="1">
        <f t="shared" si="16"/>
        <v>1.3879601339135576E-2</v>
      </c>
      <c r="S19" s="1">
        <f t="shared" si="16"/>
        <v>2.8919428302325353E-3</v>
      </c>
      <c r="T19" s="1">
        <f t="shared" si="16"/>
        <v>3.0989245446337204E-3</v>
      </c>
      <c r="U19" s="1">
        <f t="shared" si="16"/>
        <v>9.0737717258774413E-4</v>
      </c>
      <c r="V19" s="1">
        <f t="shared" si="16"/>
        <v>7.3711147958319882E-4</v>
      </c>
      <c r="W19" s="1">
        <f t="shared" si="16"/>
        <v>2.3936861392700036E-2</v>
      </c>
      <c r="X19" s="1">
        <f t="shared" si="16"/>
        <v>7.1923570545405812E-3</v>
      </c>
      <c r="Y19" s="1">
        <f t="shared" si="16"/>
        <v>9.3816540830141765E-2</v>
      </c>
    </row>
    <row r="20" spans="1:25" x14ac:dyDescent="0.2">
      <c r="A20" s="7"/>
      <c r="B20" s="9"/>
      <c r="C20" s="5"/>
      <c r="D20" s="1" t="s">
        <v>26</v>
      </c>
      <c r="E20" s="1">
        <f>STDEV(E45:E47)</f>
        <v>1.270170592217173E-3</v>
      </c>
      <c r="F20" s="1">
        <f t="shared" ref="F20:Y20" si="17">STDEV(F45:F47)</f>
        <v>4.7861919448903577E-2</v>
      </c>
      <c r="G20" s="1">
        <f t="shared" si="17"/>
        <v>3.2535723955881737E-2</v>
      </c>
      <c r="H20" s="1">
        <f t="shared" si="17"/>
        <v>8.082903768654756E-4</v>
      </c>
      <c r="I20" s="1">
        <f t="shared" si="17"/>
        <v>5.8544683789392891E-2</v>
      </c>
      <c r="J20" s="1">
        <f t="shared" si="17"/>
        <v>1.6289055630494156E-3</v>
      </c>
      <c r="K20" s="1">
        <f t="shared" si="17"/>
        <v>2.2396651535441642E-2</v>
      </c>
      <c r="L20" s="1">
        <f t="shared" si="17"/>
        <v>5.8901952429439866E-2</v>
      </c>
      <c r="M20" s="1">
        <f t="shared" si="17"/>
        <v>7.159988361256843E-2</v>
      </c>
      <c r="N20" s="1">
        <f t="shared" si="17"/>
        <v>4.288111472431666E-2</v>
      </c>
      <c r="O20" s="1">
        <f t="shared" si="17"/>
        <v>0</v>
      </c>
      <c r="P20" s="1">
        <f t="shared" si="17"/>
        <v>5.1081634011974873E-3</v>
      </c>
      <c r="Q20" s="1">
        <f t="shared" si="17"/>
        <v>7.7988610279535714E-2</v>
      </c>
      <c r="R20" s="1">
        <f t="shared" si="17"/>
        <v>0.17436210406316352</v>
      </c>
      <c r="S20" s="1">
        <f t="shared" si="17"/>
        <v>5.5346544607590406E-2</v>
      </c>
      <c r="T20" s="1">
        <f t="shared" si="17"/>
        <v>1.3167130793507502E-2</v>
      </c>
      <c r="U20" s="1">
        <f t="shared" si="17"/>
        <v>1.9158635998769172E-2</v>
      </c>
      <c r="V20" s="1">
        <f t="shared" si="17"/>
        <v>6.08796627235511E-3</v>
      </c>
      <c r="W20" s="1">
        <f t="shared" si="17"/>
        <v>6.2587458807655705E-2</v>
      </c>
      <c r="X20" s="1">
        <f t="shared" si="17"/>
        <v>1.0440306508910546E-3</v>
      </c>
      <c r="Y20" s="1">
        <f t="shared" si="17"/>
        <v>0.47049185965327822</v>
      </c>
    </row>
    <row r="21" spans="1:25" x14ac:dyDescent="0.2">
      <c r="A21" s="7"/>
      <c r="B21" s="9"/>
      <c r="C21" s="5" t="s">
        <v>22</v>
      </c>
      <c r="D21" s="1" t="s">
        <v>25</v>
      </c>
      <c r="E21" s="1">
        <f>STDEV(E48:E50)</f>
        <v>4.1569219381653609E-2</v>
      </c>
      <c r="F21" s="1">
        <f t="shared" ref="F21:Y21" si="18">STDEV(F48:F50)</f>
        <v>1.6798511838850456E-2</v>
      </c>
      <c r="G21" s="1">
        <f t="shared" si="18"/>
        <v>1.9502136635080494E-3</v>
      </c>
      <c r="H21" s="1">
        <f t="shared" si="18"/>
        <v>2.08166599946613E-4</v>
      </c>
      <c r="I21" s="1">
        <f t="shared" si="18"/>
        <v>0.12957365987473443</v>
      </c>
      <c r="J21" s="1">
        <f t="shared" si="18"/>
        <v>0</v>
      </c>
      <c r="K21" s="1">
        <f t="shared" si="18"/>
        <v>2.7241390077111217E-2</v>
      </c>
      <c r="L21" s="1">
        <f t="shared" si="18"/>
        <v>6.4665472497564894E-2</v>
      </c>
      <c r="M21" s="1">
        <f t="shared" si="18"/>
        <v>9.0170505155510797E-2</v>
      </c>
      <c r="N21" s="1">
        <f t="shared" si="18"/>
        <v>9.6717802566710989E-3</v>
      </c>
      <c r="O21" s="1">
        <f t="shared" si="18"/>
        <v>1.1547005383792545E-4</v>
      </c>
      <c r="P21" s="1">
        <f t="shared" si="18"/>
        <v>5.0003333222229732E-3</v>
      </c>
      <c r="Q21" s="1">
        <f t="shared" si="18"/>
        <v>5.5247926054588841E-3</v>
      </c>
      <c r="R21" s="1">
        <f t="shared" si="18"/>
        <v>6.8283453339736705E-2</v>
      </c>
      <c r="S21" s="1">
        <f t="shared" si="18"/>
        <v>9.3146837484336178E-3</v>
      </c>
      <c r="T21" s="1">
        <f t="shared" si="18"/>
        <v>7.779674371934402E-3</v>
      </c>
      <c r="U21" s="1">
        <f t="shared" si="18"/>
        <v>2.600000000000002E-3</v>
      </c>
      <c r="V21" s="1">
        <f t="shared" si="18"/>
        <v>4.5092497528229016E-4</v>
      </c>
      <c r="W21" s="1">
        <f t="shared" si="18"/>
        <v>3.1418041526061639E-2</v>
      </c>
      <c r="X21" s="1">
        <f t="shared" si="18"/>
        <v>7.3743542090138267E-2</v>
      </c>
      <c r="Y21" s="1">
        <f t="shared" si="18"/>
        <v>0.25625979005688992</v>
      </c>
    </row>
    <row r="22" spans="1:25" x14ac:dyDescent="0.2">
      <c r="A22" s="7"/>
      <c r="B22" s="9"/>
      <c r="C22" s="5"/>
      <c r="D22" s="1" t="s">
        <v>26</v>
      </c>
      <c r="E22" s="1">
        <f>STDEV(E51:E53)</f>
        <v>3.8494718252421775E-2</v>
      </c>
      <c r="F22" s="1">
        <f t="shared" ref="F22:Y22" si="19">STDEV(F51:F53)</f>
        <v>0.1319100072018799</v>
      </c>
      <c r="G22" s="1">
        <f t="shared" si="19"/>
        <v>0.11381038324042904</v>
      </c>
      <c r="H22" s="1">
        <f t="shared" si="19"/>
        <v>4.9702447961175247E-3</v>
      </c>
      <c r="I22" s="1">
        <f t="shared" si="19"/>
        <v>0.18845670590350461</v>
      </c>
      <c r="J22" s="1">
        <f t="shared" si="19"/>
        <v>4.6800997140374412E-3</v>
      </c>
      <c r="K22" s="1">
        <f t="shared" si="19"/>
        <v>6.1800242717969939E-2</v>
      </c>
      <c r="L22" s="1">
        <f t="shared" si="19"/>
        <v>0.11084035065504494</v>
      </c>
      <c r="M22" s="1">
        <f t="shared" si="19"/>
        <v>0.21151570469668041</v>
      </c>
      <c r="N22" s="1">
        <f t="shared" si="19"/>
        <v>0.15905781967574009</v>
      </c>
      <c r="O22" s="1">
        <f t="shared" si="19"/>
        <v>0</v>
      </c>
      <c r="P22" s="1">
        <f t="shared" si="19"/>
        <v>1.9947932223666705E-2</v>
      </c>
      <c r="Q22" s="1">
        <f t="shared" si="19"/>
        <v>9.1538024885836816E-2</v>
      </c>
      <c r="R22" s="1">
        <f t="shared" si="19"/>
        <v>0.10688086825994633</v>
      </c>
      <c r="S22" s="1">
        <f t="shared" si="19"/>
        <v>6.9094066315422517E-2</v>
      </c>
      <c r="T22" s="1">
        <f t="shared" si="19"/>
        <v>0.11631134940322889</v>
      </c>
      <c r="U22" s="1">
        <f t="shared" si="19"/>
        <v>3.4422715368392039E-2</v>
      </c>
      <c r="V22" s="1">
        <f t="shared" si="19"/>
        <v>1.2570335450310452E-2</v>
      </c>
      <c r="W22" s="1">
        <f t="shared" si="19"/>
        <v>0.18775149355819562</v>
      </c>
      <c r="X22" s="1">
        <f t="shared" si="19"/>
        <v>1.2372146135574051E-2</v>
      </c>
      <c r="Y22" s="1">
        <f t="shared" si="19"/>
        <v>1.6264970580975515</v>
      </c>
    </row>
    <row r="23" spans="1:25" ht="34.5" customHeight="1" x14ac:dyDescent="0.2">
      <c r="A23" s="5" t="s">
        <v>41</v>
      </c>
      <c r="B23" s="10"/>
      <c r="C23" s="10"/>
      <c r="D23" s="10"/>
      <c r="E23" s="3" t="s">
        <v>0</v>
      </c>
      <c r="F23" s="3" t="s">
        <v>1</v>
      </c>
      <c r="G23" s="3" t="s">
        <v>2</v>
      </c>
      <c r="H23" s="3" t="s">
        <v>3</v>
      </c>
      <c r="I23" s="3" t="s">
        <v>4</v>
      </c>
      <c r="J23" s="3" t="s">
        <v>5</v>
      </c>
      <c r="K23" s="3" t="s">
        <v>6</v>
      </c>
      <c r="L23" s="3" t="s">
        <v>7</v>
      </c>
      <c r="M23" s="3" t="s">
        <v>8</v>
      </c>
      <c r="N23" s="3" t="s">
        <v>9</v>
      </c>
      <c r="O23" s="3" t="s">
        <v>10</v>
      </c>
      <c r="P23" s="3" t="s">
        <v>11</v>
      </c>
      <c r="Q23" s="3" t="s">
        <v>12</v>
      </c>
      <c r="R23" s="3" t="s">
        <v>13</v>
      </c>
      <c r="S23" s="3" t="s">
        <v>43</v>
      </c>
      <c r="T23" s="3" t="s">
        <v>14</v>
      </c>
      <c r="U23" s="3" t="s">
        <v>15</v>
      </c>
      <c r="V23" s="3" t="s">
        <v>42</v>
      </c>
      <c r="W23" s="3" t="s">
        <v>16</v>
      </c>
      <c r="X23" s="3" t="s">
        <v>17</v>
      </c>
      <c r="Y23" s="3" t="s">
        <v>23</v>
      </c>
    </row>
    <row r="24" spans="1:25" x14ac:dyDescent="0.2">
      <c r="A24" s="6" t="s">
        <v>29</v>
      </c>
      <c r="B24" s="1" t="s">
        <v>32</v>
      </c>
      <c r="C24" s="6" t="s">
        <v>18</v>
      </c>
      <c r="D24" s="8" t="s">
        <v>25</v>
      </c>
      <c r="E24" s="1">
        <v>0.66410000000000002</v>
      </c>
      <c r="F24" s="1">
        <v>1.4749000000000001</v>
      </c>
      <c r="G24" s="1">
        <v>1.7115</v>
      </c>
      <c r="H24" s="1">
        <v>1.2284999999999999</v>
      </c>
      <c r="I24" s="1">
        <v>1.6379999999999999</v>
      </c>
      <c r="J24" s="1">
        <v>6.2899999999999998E-2</v>
      </c>
      <c r="K24" s="1">
        <v>0.32400000000000001</v>
      </c>
      <c r="L24" s="1">
        <v>0.50270000000000004</v>
      </c>
      <c r="M24" s="1">
        <v>2.0184000000000002</v>
      </c>
      <c r="N24" s="1">
        <v>2.2469999999999999</v>
      </c>
      <c r="O24" s="1">
        <v>0</v>
      </c>
      <c r="P24" s="1">
        <v>0.93579999999999997</v>
      </c>
      <c r="Q24" s="1">
        <v>1.7478</v>
      </c>
      <c r="R24" s="1">
        <v>4.74</v>
      </c>
      <c r="S24" s="1">
        <v>0.3236</v>
      </c>
      <c r="T24" s="1">
        <v>1.8442000000000001</v>
      </c>
      <c r="U24" s="1">
        <v>0.88039999999999996</v>
      </c>
      <c r="V24" s="1">
        <v>0.49669999999999997</v>
      </c>
      <c r="W24" s="1">
        <v>3.7281</v>
      </c>
      <c r="X24" s="1">
        <v>1.7408999999999999</v>
      </c>
      <c r="Y24" s="1">
        <v>28.309500000000003</v>
      </c>
    </row>
    <row r="25" spans="1:25" x14ac:dyDescent="0.2">
      <c r="A25" s="7"/>
      <c r="B25" s="1" t="s">
        <v>34</v>
      </c>
      <c r="C25" s="7"/>
      <c r="D25" s="9"/>
      <c r="E25" s="1">
        <v>0.61519999999999997</v>
      </c>
      <c r="F25" s="1">
        <v>1.4897</v>
      </c>
      <c r="G25" s="1">
        <v>1.6383000000000001</v>
      </c>
      <c r="H25" s="1">
        <v>1.2078</v>
      </c>
      <c r="I25" s="1">
        <v>1.57</v>
      </c>
      <c r="J25" s="1">
        <v>6.4699999999999994E-2</v>
      </c>
      <c r="K25" s="1">
        <v>0.31090000000000001</v>
      </c>
      <c r="L25" s="1">
        <v>0.50249999999999995</v>
      </c>
      <c r="M25" s="1">
        <v>2.004</v>
      </c>
      <c r="N25" s="1">
        <v>2.1951000000000001</v>
      </c>
      <c r="O25" s="1">
        <v>0</v>
      </c>
      <c r="P25" s="1">
        <v>0.95150000000000001</v>
      </c>
      <c r="Q25" s="1">
        <v>1.6464000000000001</v>
      </c>
      <c r="R25" s="1">
        <v>4.8739999999999997</v>
      </c>
      <c r="S25" s="1">
        <v>0.30930000000000002</v>
      </c>
      <c r="T25" s="1">
        <v>1.8177000000000001</v>
      </c>
      <c r="U25" s="1">
        <v>0.91659999999999997</v>
      </c>
      <c r="V25" s="1">
        <v>0.49830000000000002</v>
      </c>
      <c r="W25" s="1">
        <v>3.8795999999999999</v>
      </c>
      <c r="X25" s="1">
        <v>1.7033</v>
      </c>
      <c r="Y25" s="1">
        <v>28.194899999999997</v>
      </c>
    </row>
    <row r="26" spans="1:25" x14ac:dyDescent="0.2">
      <c r="A26" s="7"/>
      <c r="B26" s="1" t="s">
        <v>36</v>
      </c>
      <c r="C26" s="7"/>
      <c r="D26" s="9"/>
      <c r="E26" s="1">
        <v>0.63759999999999994</v>
      </c>
      <c r="F26" s="1">
        <v>1.4483999999999999</v>
      </c>
      <c r="G26" s="1">
        <v>1.5234000000000001</v>
      </c>
      <c r="H26" s="1">
        <v>1.2921</v>
      </c>
      <c r="I26" s="1">
        <v>1.6479999999999999</v>
      </c>
      <c r="J26" s="1">
        <v>6.4899999999999999E-2</v>
      </c>
      <c r="K26" s="1">
        <v>0.3322</v>
      </c>
      <c r="L26" s="1">
        <v>0.48359999999999997</v>
      </c>
      <c r="M26" s="1">
        <v>1.9899</v>
      </c>
      <c r="N26" s="1">
        <v>1.9886999999999999</v>
      </c>
      <c r="O26" s="1">
        <v>0</v>
      </c>
      <c r="P26" s="1">
        <v>0.9919</v>
      </c>
      <c r="Q26" s="1">
        <v>1.6880999999999999</v>
      </c>
      <c r="R26" s="1">
        <v>4.8239999999999998</v>
      </c>
      <c r="S26" s="1">
        <v>0.316</v>
      </c>
      <c r="T26" s="1">
        <v>1.8428</v>
      </c>
      <c r="U26" s="1">
        <v>0.83550000000000002</v>
      </c>
      <c r="V26" s="1">
        <v>0.49409999999999998</v>
      </c>
      <c r="W26" s="1">
        <v>3.7443</v>
      </c>
      <c r="X26" s="1">
        <v>1.7036</v>
      </c>
      <c r="Y26" s="1">
        <v>27.849099999999996</v>
      </c>
    </row>
    <row r="27" spans="1:25" x14ac:dyDescent="0.2">
      <c r="A27" s="7"/>
      <c r="B27" s="1" t="s">
        <v>31</v>
      </c>
      <c r="C27" s="7"/>
      <c r="D27" s="8" t="s">
        <v>26</v>
      </c>
      <c r="E27" s="1">
        <v>1.47E-2</v>
      </c>
      <c r="F27" s="1">
        <v>2.41E-2</v>
      </c>
      <c r="G27" s="1">
        <v>2.9399999999999999E-2</v>
      </c>
      <c r="H27" s="1">
        <v>0</v>
      </c>
      <c r="I27" s="1">
        <v>6.13E-2</v>
      </c>
      <c r="J27" s="1">
        <v>0</v>
      </c>
      <c r="K27" s="1">
        <v>0</v>
      </c>
      <c r="L27" s="1">
        <v>1.6E-2</v>
      </c>
      <c r="M27" s="1">
        <v>1.6400000000000001E-2</v>
      </c>
      <c r="N27" s="1">
        <v>1.8599999999999998E-2</v>
      </c>
      <c r="O27" s="1">
        <v>0</v>
      </c>
      <c r="P27" s="1">
        <v>0.59609999999999996</v>
      </c>
      <c r="Q27" s="1">
        <v>8.8999999999999999E-3</v>
      </c>
      <c r="R27" s="1">
        <v>2.2800000000000001E-2</v>
      </c>
      <c r="S27" s="1">
        <v>0.32469999999999999</v>
      </c>
      <c r="T27" s="1">
        <v>1.7556</v>
      </c>
      <c r="U27" s="1">
        <v>0.20300000000000001</v>
      </c>
      <c r="V27" s="1">
        <v>0.4965</v>
      </c>
      <c r="W27" s="1">
        <v>4.0479000000000003</v>
      </c>
      <c r="X27" s="1">
        <v>5.3E-3</v>
      </c>
      <c r="Y27" s="1">
        <v>7.6413000000000011</v>
      </c>
    </row>
    <row r="28" spans="1:25" x14ac:dyDescent="0.2">
      <c r="A28" s="7"/>
      <c r="B28" s="1" t="s">
        <v>33</v>
      </c>
      <c r="C28" s="7"/>
      <c r="D28" s="9"/>
      <c r="E28" s="1">
        <v>1.6199999999999999E-2</v>
      </c>
      <c r="F28" s="1">
        <v>2.9100000000000001E-2</v>
      </c>
      <c r="G28" s="1">
        <v>2.86E-2</v>
      </c>
      <c r="H28" s="1">
        <v>5.1999999999999998E-3</v>
      </c>
      <c r="I28" s="1">
        <v>6.4500000000000002E-2</v>
      </c>
      <c r="J28" s="1">
        <v>0</v>
      </c>
      <c r="K28" s="1">
        <v>0</v>
      </c>
      <c r="L28" s="1">
        <v>2.2700000000000001E-2</v>
      </c>
      <c r="M28" s="1">
        <v>0.02</v>
      </c>
      <c r="N28" s="1">
        <v>2.2499999999999999E-2</v>
      </c>
      <c r="O28" s="1">
        <v>0</v>
      </c>
      <c r="P28" s="1">
        <v>0.52669999999999995</v>
      </c>
      <c r="Q28" s="1">
        <v>1.23E-2</v>
      </c>
      <c r="R28" s="1">
        <v>2.81E-2</v>
      </c>
      <c r="S28" s="1">
        <v>0.33410000000000001</v>
      </c>
      <c r="T28" s="1">
        <v>1.8755999999999999</v>
      </c>
      <c r="U28" s="1">
        <v>0.1827</v>
      </c>
      <c r="V28" s="1">
        <v>0.50570000000000004</v>
      </c>
      <c r="W28" s="1">
        <v>3.8016000000000001</v>
      </c>
      <c r="X28" s="1">
        <v>5.8999999999999999E-3</v>
      </c>
      <c r="Y28" s="1">
        <v>7.4814999999999996</v>
      </c>
    </row>
    <row r="29" spans="1:25" x14ac:dyDescent="0.2">
      <c r="A29" s="7"/>
      <c r="B29" s="1" t="s">
        <v>35</v>
      </c>
      <c r="C29" s="7"/>
      <c r="D29" s="9"/>
      <c r="E29" s="1">
        <v>1.5100000000000001E-2</v>
      </c>
      <c r="F29" s="1">
        <v>3.1399999999999997E-2</v>
      </c>
      <c r="G29" s="1">
        <v>2.76E-2</v>
      </c>
      <c r="H29" s="1">
        <v>5.1999999999999998E-3</v>
      </c>
      <c r="I29" s="1">
        <v>6.6199999999999995E-2</v>
      </c>
      <c r="J29" s="1">
        <v>0</v>
      </c>
      <c r="K29" s="1">
        <v>0</v>
      </c>
      <c r="L29" s="1">
        <v>2.1600000000000001E-2</v>
      </c>
      <c r="M29" s="1">
        <v>2.0899999999999998E-2</v>
      </c>
      <c r="N29" s="1">
        <v>2.3199999999999998E-2</v>
      </c>
      <c r="O29" s="1">
        <v>0</v>
      </c>
      <c r="P29" s="1">
        <v>0.55459999999999998</v>
      </c>
      <c r="Q29" s="1">
        <v>1.3100000000000001E-2</v>
      </c>
      <c r="R29" s="1">
        <v>2.76E-2</v>
      </c>
      <c r="S29" s="1">
        <v>0.33179999999999998</v>
      </c>
      <c r="T29" s="1">
        <v>1.9621</v>
      </c>
      <c r="U29" s="1">
        <v>0.19389999999999999</v>
      </c>
      <c r="V29" s="1">
        <v>0.52559999999999996</v>
      </c>
      <c r="W29" s="1">
        <v>4.5</v>
      </c>
      <c r="X29" s="1">
        <v>5.4999999999999997E-3</v>
      </c>
      <c r="Y29" s="1">
        <v>8.3254000000000001</v>
      </c>
    </row>
    <row r="30" spans="1:25" x14ac:dyDescent="0.2">
      <c r="A30" s="7"/>
      <c r="B30" s="1" t="s">
        <v>31</v>
      </c>
      <c r="C30" s="6" t="s">
        <v>27</v>
      </c>
      <c r="D30" s="8" t="s">
        <v>25</v>
      </c>
      <c r="E30" s="1">
        <v>1.4319999999999999</v>
      </c>
      <c r="F30" s="1">
        <v>9.4700000000000006E-2</v>
      </c>
      <c r="G30" s="1">
        <v>0.16619999999999999</v>
      </c>
      <c r="H30" s="1">
        <v>0</v>
      </c>
      <c r="I30" s="1">
        <v>0.50070000000000003</v>
      </c>
      <c r="J30" s="1">
        <v>0</v>
      </c>
      <c r="K30" s="1">
        <v>0.1031</v>
      </c>
      <c r="L30" s="1">
        <v>0.46899999999999997</v>
      </c>
      <c r="M30" s="1">
        <v>0.49349999999999999</v>
      </c>
      <c r="N30" s="1">
        <v>5.5300000000000002E-2</v>
      </c>
      <c r="O30" s="1">
        <v>0</v>
      </c>
      <c r="P30" s="1">
        <v>2.3900000000000001E-2</v>
      </c>
      <c r="Q30" s="1">
        <v>4.3799999999999999E-2</v>
      </c>
      <c r="R30" s="1">
        <v>0.14879999999999999</v>
      </c>
      <c r="S30" s="1">
        <v>5.3400000000000003E-2</v>
      </c>
      <c r="T30" s="1">
        <v>5.8799999999999998E-2</v>
      </c>
      <c r="U30" s="1">
        <v>1.7899999999999999E-2</v>
      </c>
      <c r="V30" s="1">
        <v>0</v>
      </c>
      <c r="W30" s="1">
        <v>9.4799999999999995E-2</v>
      </c>
      <c r="X30" s="1">
        <v>0.1867</v>
      </c>
      <c r="Y30" s="1">
        <v>3.9425999999999997</v>
      </c>
    </row>
    <row r="31" spans="1:25" x14ac:dyDescent="0.2">
      <c r="A31" s="7"/>
      <c r="B31" s="1" t="s">
        <v>33</v>
      </c>
      <c r="C31" s="7"/>
      <c r="D31" s="9"/>
      <c r="E31" s="1">
        <v>1.46</v>
      </c>
      <c r="F31" s="1">
        <v>9.9699999999999997E-2</v>
      </c>
      <c r="G31" s="1">
        <v>0.1885</v>
      </c>
      <c r="H31" s="1">
        <v>0</v>
      </c>
      <c r="I31" s="1">
        <v>0.52549999999999997</v>
      </c>
      <c r="J31" s="1">
        <v>0</v>
      </c>
      <c r="K31" s="1">
        <v>0.1079</v>
      </c>
      <c r="L31" s="1">
        <v>0.46829999999999999</v>
      </c>
      <c r="M31" s="1">
        <v>0.50460000000000005</v>
      </c>
      <c r="N31" s="1">
        <v>5.5E-2</v>
      </c>
      <c r="O31" s="1">
        <v>0</v>
      </c>
      <c r="P31" s="1">
        <v>2.4799999999999999E-2</v>
      </c>
      <c r="Q31" s="1">
        <v>4.5999999999999999E-2</v>
      </c>
      <c r="R31" s="1">
        <v>0.1535</v>
      </c>
      <c r="S31" s="1">
        <v>5.3400000000000003E-2</v>
      </c>
      <c r="T31" s="1">
        <v>5.8799999999999998E-2</v>
      </c>
      <c r="U31" s="1">
        <v>1.8200000000000001E-2</v>
      </c>
      <c r="V31" s="1">
        <v>0</v>
      </c>
      <c r="W31" s="1">
        <v>0.1052</v>
      </c>
      <c r="X31" s="1">
        <v>0.215</v>
      </c>
      <c r="Y31" s="1">
        <v>4.0844000000000005</v>
      </c>
    </row>
    <row r="32" spans="1:25" x14ac:dyDescent="0.2">
      <c r="A32" s="7"/>
      <c r="B32" s="1" t="s">
        <v>35</v>
      </c>
      <c r="C32" s="7"/>
      <c r="D32" s="9"/>
      <c r="E32" s="1">
        <v>1.4239999999999999</v>
      </c>
      <c r="F32" s="1">
        <v>9.8400000000000001E-2</v>
      </c>
      <c r="G32" s="1">
        <v>0.18210000000000001</v>
      </c>
      <c r="H32" s="1">
        <v>0</v>
      </c>
      <c r="I32" s="1">
        <v>0.5232</v>
      </c>
      <c r="J32" s="1">
        <v>0</v>
      </c>
      <c r="K32" s="1">
        <v>0.10639999999999999</v>
      </c>
      <c r="L32" s="1">
        <v>0.46060000000000001</v>
      </c>
      <c r="M32" s="1">
        <v>0.49199999999999999</v>
      </c>
      <c r="N32" s="1">
        <v>5.2999999999999999E-2</v>
      </c>
      <c r="O32" s="1">
        <v>0</v>
      </c>
      <c r="P32" s="1">
        <v>2.6200000000000001E-2</v>
      </c>
      <c r="Q32" s="1">
        <v>4.8800000000000003E-2</v>
      </c>
      <c r="R32" s="1">
        <v>0.15690000000000001</v>
      </c>
      <c r="S32" s="1">
        <v>5.7000000000000002E-2</v>
      </c>
      <c r="T32" s="1">
        <v>5.5100000000000003E-2</v>
      </c>
      <c r="U32" s="1">
        <v>1.9400000000000001E-2</v>
      </c>
      <c r="V32" s="1">
        <v>0</v>
      </c>
      <c r="W32" s="1">
        <v>0.1026</v>
      </c>
      <c r="X32" s="1">
        <v>0.21990000000000001</v>
      </c>
      <c r="Y32" s="1">
        <v>4.0255999999999998</v>
      </c>
    </row>
    <row r="33" spans="1:25" x14ac:dyDescent="0.2">
      <c r="A33" s="7"/>
      <c r="B33" s="1" t="s">
        <v>31</v>
      </c>
      <c r="C33" s="7"/>
      <c r="D33" s="4" t="s">
        <v>26</v>
      </c>
      <c r="E33" s="1">
        <v>4.7999999999999996E-3</v>
      </c>
      <c r="F33" s="1">
        <v>3.2000000000000002E-3</v>
      </c>
      <c r="G33" s="1">
        <v>2.5000000000000001E-3</v>
      </c>
      <c r="H33" s="1">
        <v>0</v>
      </c>
      <c r="I33" s="1">
        <v>1.44E-2</v>
      </c>
      <c r="J33" s="1">
        <v>0</v>
      </c>
      <c r="K33" s="1">
        <v>0</v>
      </c>
      <c r="L33" s="1">
        <v>2E-3</v>
      </c>
      <c r="M33" s="1">
        <v>3.2000000000000002E-3</v>
      </c>
      <c r="N33" s="1">
        <v>6.1000000000000004E-3</v>
      </c>
      <c r="O33" s="1">
        <v>0</v>
      </c>
      <c r="P33" s="1">
        <v>3.9899999999999998E-2</v>
      </c>
      <c r="Q33" s="1">
        <v>2.3E-3</v>
      </c>
      <c r="R33" s="1">
        <v>4.5999999999999999E-3</v>
      </c>
      <c r="S33" s="1">
        <v>0.4108</v>
      </c>
      <c r="T33" s="1">
        <v>0.33539999999999998</v>
      </c>
      <c r="U33" s="1">
        <v>0</v>
      </c>
      <c r="V33" s="1">
        <v>3.6600000000000001E-2</v>
      </c>
      <c r="W33" s="1">
        <v>0.33360000000000001</v>
      </c>
      <c r="X33" s="1">
        <v>0</v>
      </c>
      <c r="Y33" s="1">
        <v>1.1993999999999998</v>
      </c>
    </row>
    <row r="34" spans="1:25" x14ac:dyDescent="0.2">
      <c r="A34" s="7"/>
      <c r="B34" s="1" t="s">
        <v>33</v>
      </c>
      <c r="C34" s="7"/>
      <c r="D34" s="4"/>
      <c r="E34" s="1">
        <v>9.5999999999999992E-3</v>
      </c>
      <c r="F34" s="1">
        <v>2.8999999999999998E-3</v>
      </c>
      <c r="G34" s="1">
        <v>2.8E-3</v>
      </c>
      <c r="H34" s="1">
        <v>0</v>
      </c>
      <c r="I34" s="1">
        <v>1.17E-2</v>
      </c>
      <c r="J34" s="1">
        <v>0</v>
      </c>
      <c r="K34" s="1">
        <v>0</v>
      </c>
      <c r="L34" s="1">
        <v>3.5999999999999999E-3</v>
      </c>
      <c r="M34" s="1">
        <v>4.4999999999999997E-3</v>
      </c>
      <c r="N34" s="1">
        <v>6.1000000000000004E-3</v>
      </c>
      <c r="O34" s="1">
        <v>0</v>
      </c>
      <c r="P34" s="1">
        <v>3.6499999999999998E-2</v>
      </c>
      <c r="Q34" s="1">
        <v>2E-3</v>
      </c>
      <c r="R34" s="1">
        <v>4.8999999999999998E-3</v>
      </c>
      <c r="S34" s="1">
        <v>0.40279999999999999</v>
      </c>
      <c r="T34" s="1">
        <v>0.33489999999999998</v>
      </c>
      <c r="U34" s="1">
        <v>0</v>
      </c>
      <c r="V34" s="1">
        <v>3.5400000000000001E-2</v>
      </c>
      <c r="W34" s="1">
        <v>0.33339999999999997</v>
      </c>
      <c r="X34" s="1">
        <v>0</v>
      </c>
      <c r="Y34" s="1">
        <v>1.1911</v>
      </c>
    </row>
    <row r="35" spans="1:25" x14ac:dyDescent="0.2">
      <c r="A35" s="7"/>
      <c r="B35" s="1" t="s">
        <v>35</v>
      </c>
      <c r="C35" s="7"/>
      <c r="D35" s="4"/>
      <c r="E35" s="1">
        <v>5.0000000000000001E-3</v>
      </c>
      <c r="F35" s="1">
        <v>3.5000000000000001E-3</v>
      </c>
      <c r="G35" s="1">
        <v>3.0999999999999999E-3</v>
      </c>
      <c r="H35" s="1">
        <v>0</v>
      </c>
      <c r="I35" s="1">
        <v>1.1900000000000001E-2</v>
      </c>
      <c r="J35" s="1">
        <v>0</v>
      </c>
      <c r="K35" s="1">
        <v>0</v>
      </c>
      <c r="L35" s="1">
        <v>2.3E-3</v>
      </c>
      <c r="M35" s="1">
        <v>4.0000000000000001E-3</v>
      </c>
      <c r="N35" s="1">
        <v>6.6E-3</v>
      </c>
      <c r="O35" s="1">
        <v>0</v>
      </c>
      <c r="P35" s="1">
        <v>3.4099999999999998E-2</v>
      </c>
      <c r="Q35" s="1">
        <v>2.7000000000000001E-3</v>
      </c>
      <c r="R35" s="1">
        <v>6.7000000000000002E-3</v>
      </c>
      <c r="S35" s="1">
        <v>0.41539999999999999</v>
      </c>
      <c r="T35" s="1">
        <v>0.31869999999999998</v>
      </c>
      <c r="U35" s="1">
        <v>0</v>
      </c>
      <c r="V35" s="1">
        <v>3.7100000000000001E-2</v>
      </c>
      <c r="W35" s="1">
        <v>0.316</v>
      </c>
      <c r="X35" s="1">
        <v>0</v>
      </c>
      <c r="Y35" s="1">
        <v>1.1671</v>
      </c>
    </row>
    <row r="36" spans="1:25" x14ac:dyDescent="0.2">
      <c r="A36" s="7"/>
      <c r="B36" s="1" t="s">
        <v>31</v>
      </c>
      <c r="C36" s="6" t="s">
        <v>28</v>
      </c>
      <c r="D36" s="4" t="s">
        <v>25</v>
      </c>
      <c r="E36" s="1">
        <v>2.718</v>
      </c>
      <c r="F36" s="1">
        <v>0.1915</v>
      </c>
      <c r="G36" s="1">
        <v>0.35010000000000002</v>
      </c>
      <c r="H36" s="1">
        <v>0</v>
      </c>
      <c r="I36" s="1">
        <v>0.99199999999999999</v>
      </c>
      <c r="J36" s="1">
        <v>0</v>
      </c>
      <c r="K36" s="1">
        <v>0.1983</v>
      </c>
      <c r="L36" s="1">
        <v>0.90300000000000002</v>
      </c>
      <c r="M36" s="1">
        <v>0.98499999999999999</v>
      </c>
      <c r="N36" s="1">
        <v>0.1028</v>
      </c>
      <c r="O36" s="1">
        <v>0</v>
      </c>
      <c r="P36" s="1">
        <v>4.7399999999999998E-2</v>
      </c>
      <c r="Q36" s="1">
        <v>9.1800000000000007E-2</v>
      </c>
      <c r="R36" s="1">
        <v>0.28760000000000002</v>
      </c>
      <c r="S36" s="1">
        <v>0.1079</v>
      </c>
      <c r="T36" s="1">
        <v>0.1104</v>
      </c>
      <c r="U36" s="1">
        <v>3.6600000000000001E-2</v>
      </c>
      <c r="V36" s="1">
        <v>8.8000000000000005E-3</v>
      </c>
      <c r="W36" s="1">
        <v>0.19719999999999999</v>
      </c>
      <c r="X36" s="1">
        <v>0.37709999999999999</v>
      </c>
      <c r="Y36" s="1">
        <v>7.7055000000000007</v>
      </c>
    </row>
    <row r="37" spans="1:25" x14ac:dyDescent="0.2">
      <c r="A37" s="7"/>
      <c r="B37" s="1" t="s">
        <v>33</v>
      </c>
      <c r="C37" s="7"/>
      <c r="D37" s="4"/>
      <c r="E37" s="1">
        <v>2.7160000000000002</v>
      </c>
      <c r="F37" s="1">
        <v>0.2019</v>
      </c>
      <c r="G37" s="1">
        <v>0.33910000000000001</v>
      </c>
      <c r="H37" s="1">
        <v>0</v>
      </c>
      <c r="I37" s="1">
        <v>1.036</v>
      </c>
      <c r="J37" s="1">
        <v>0</v>
      </c>
      <c r="K37" s="1">
        <v>0.21640000000000001</v>
      </c>
      <c r="L37" s="1">
        <v>0.89090000000000003</v>
      </c>
      <c r="M37" s="1">
        <v>0.94410000000000005</v>
      </c>
      <c r="N37" s="1">
        <v>0.1113</v>
      </c>
      <c r="O37" s="1">
        <v>2.2000000000000001E-3</v>
      </c>
      <c r="P37" s="1">
        <v>4.7300000000000002E-2</v>
      </c>
      <c r="Q37" s="1">
        <v>8.4599999999999995E-2</v>
      </c>
      <c r="R37" s="1">
        <v>0.29049999999999998</v>
      </c>
      <c r="S37" s="1">
        <v>0.10639999999999999</v>
      </c>
      <c r="T37" s="1">
        <v>0.1108</v>
      </c>
      <c r="U37" s="1">
        <v>3.5499999999999997E-2</v>
      </c>
      <c r="V37" s="1">
        <v>9.1999999999999998E-3</v>
      </c>
      <c r="W37" s="1">
        <v>0.19089999999999999</v>
      </c>
      <c r="X37" s="1">
        <v>0.40989999999999999</v>
      </c>
      <c r="Y37" s="1">
        <v>7.7430000000000012</v>
      </c>
    </row>
    <row r="38" spans="1:25" x14ac:dyDescent="0.2">
      <c r="A38" s="7"/>
      <c r="B38" s="1" t="s">
        <v>35</v>
      </c>
      <c r="C38" s="7"/>
      <c r="D38" s="4"/>
      <c r="E38" s="1">
        <v>2.7759999999999998</v>
      </c>
      <c r="F38" s="1">
        <v>0.20319999999999999</v>
      </c>
      <c r="G38" s="1">
        <v>0.33860000000000001</v>
      </c>
      <c r="H38" s="1">
        <v>0</v>
      </c>
      <c r="I38" s="1">
        <v>1.0740000000000001</v>
      </c>
      <c r="J38" s="1">
        <v>0</v>
      </c>
      <c r="K38" s="1">
        <v>0.2162</v>
      </c>
      <c r="L38" s="1">
        <v>0.92789999999999995</v>
      </c>
      <c r="M38" s="1">
        <v>0.96479999999999999</v>
      </c>
      <c r="N38" s="1">
        <v>0.11550000000000001</v>
      </c>
      <c r="O38" s="1">
        <v>2.2000000000000001E-3</v>
      </c>
      <c r="P38" s="1">
        <v>4.9000000000000002E-2</v>
      </c>
      <c r="Q38" s="1">
        <v>9.11E-2</v>
      </c>
      <c r="R38" s="1">
        <v>0.28010000000000002</v>
      </c>
      <c r="S38" s="1">
        <v>0.1138</v>
      </c>
      <c r="T38" s="1">
        <v>0.1116</v>
      </c>
      <c r="U38" s="1">
        <v>3.5299999999999998E-2</v>
      </c>
      <c r="V38" s="1">
        <v>8.6999999999999994E-3</v>
      </c>
      <c r="W38" s="1">
        <v>0.19409999999999999</v>
      </c>
      <c r="X38" s="1">
        <v>0.4093</v>
      </c>
      <c r="Y38" s="1">
        <v>7.9114000000000013</v>
      </c>
    </row>
    <row r="39" spans="1:25" x14ac:dyDescent="0.2">
      <c r="A39" s="7"/>
      <c r="B39" s="1" t="s">
        <v>31</v>
      </c>
      <c r="C39" s="7"/>
      <c r="D39" s="4" t="s">
        <v>26</v>
      </c>
      <c r="E39" s="1">
        <v>3.27E-2</v>
      </c>
      <c r="F39" s="1">
        <v>1.43E-2</v>
      </c>
      <c r="G39" s="1">
        <v>1.34E-2</v>
      </c>
      <c r="H39" s="1">
        <v>0</v>
      </c>
      <c r="I39" s="1">
        <v>0.16700000000000001</v>
      </c>
      <c r="J39" s="1">
        <v>0</v>
      </c>
      <c r="K39" s="1">
        <v>9.2999999999999992E-3</v>
      </c>
      <c r="L39" s="1">
        <v>2.2599999999999999E-2</v>
      </c>
      <c r="M39" s="1">
        <v>2.07E-2</v>
      </c>
      <c r="N39" s="1">
        <v>2.8199999999999999E-2</v>
      </c>
      <c r="O39" s="1">
        <v>0</v>
      </c>
      <c r="P39" s="1">
        <v>0.13289999999999999</v>
      </c>
      <c r="Q39" s="1">
        <v>1.2500000000000001E-2</v>
      </c>
      <c r="R39" s="1">
        <v>1.9800000000000002E-2</v>
      </c>
      <c r="S39" s="1">
        <v>0.9042</v>
      </c>
      <c r="T39" s="1">
        <v>0.71709999999999996</v>
      </c>
      <c r="U39" s="1">
        <v>0</v>
      </c>
      <c r="V39" s="1">
        <v>7.1900000000000006E-2</v>
      </c>
      <c r="W39" s="1">
        <v>1.0387999999999999</v>
      </c>
      <c r="X39" s="1">
        <v>6.1999999999999998E-3</v>
      </c>
      <c r="Y39" s="1">
        <v>3.2116000000000002</v>
      </c>
    </row>
    <row r="40" spans="1:25" x14ac:dyDescent="0.2">
      <c r="A40" s="7"/>
      <c r="B40" s="1" t="s">
        <v>33</v>
      </c>
      <c r="C40" s="7"/>
      <c r="D40" s="4"/>
      <c r="E40" s="1">
        <v>3.6400000000000002E-2</v>
      </c>
      <c r="F40" s="1">
        <v>1.6299999999999999E-2</v>
      </c>
      <c r="G40" s="1">
        <v>1.6E-2</v>
      </c>
      <c r="H40" s="1">
        <v>0</v>
      </c>
      <c r="I40" s="1">
        <v>0.1812</v>
      </c>
      <c r="J40" s="1">
        <v>0</v>
      </c>
      <c r="K40" s="1">
        <v>1.26E-2</v>
      </c>
      <c r="L40" s="1">
        <v>2.1700000000000001E-2</v>
      </c>
      <c r="M40" s="1">
        <v>2.53E-2</v>
      </c>
      <c r="N40" s="1">
        <v>2.7699999999999999E-2</v>
      </c>
      <c r="O40" s="1">
        <v>0</v>
      </c>
      <c r="P40" s="1">
        <v>0.13150000000000001</v>
      </c>
      <c r="Q40" s="1">
        <v>1.3100000000000001E-2</v>
      </c>
      <c r="R40" s="1">
        <v>1.9800000000000002E-2</v>
      </c>
      <c r="S40" s="1">
        <v>0.87390000000000001</v>
      </c>
      <c r="T40" s="1">
        <v>0.70099999999999996</v>
      </c>
      <c r="U40" s="1">
        <v>0</v>
      </c>
      <c r="V40" s="1">
        <v>7.0000000000000007E-2</v>
      </c>
      <c r="W40" s="1">
        <v>0.90269999999999995</v>
      </c>
      <c r="X40" s="1">
        <v>5.4000000000000003E-3</v>
      </c>
      <c r="Y40" s="1">
        <v>3.0545999999999998</v>
      </c>
    </row>
    <row r="41" spans="1:25" x14ac:dyDescent="0.2">
      <c r="A41" s="7"/>
      <c r="B41" s="1" t="s">
        <v>35</v>
      </c>
      <c r="C41" s="7"/>
      <c r="D41" s="4"/>
      <c r="E41" s="1">
        <v>3.78E-2</v>
      </c>
      <c r="F41" s="1">
        <v>1.8599999999999998E-2</v>
      </c>
      <c r="G41" s="1">
        <v>1.7000000000000001E-2</v>
      </c>
      <c r="H41" s="1">
        <v>0</v>
      </c>
      <c r="I41" s="1">
        <v>0.1908</v>
      </c>
      <c r="J41" s="1">
        <v>0</v>
      </c>
      <c r="K41" s="1">
        <v>1.29E-2</v>
      </c>
      <c r="L41" s="1">
        <v>2.2700000000000001E-2</v>
      </c>
      <c r="M41" s="1">
        <v>2.5899999999999999E-2</v>
      </c>
      <c r="N41" s="1">
        <v>2.9499999999999998E-2</v>
      </c>
      <c r="O41" s="1">
        <v>0</v>
      </c>
      <c r="P41" s="1">
        <v>0.13789999999999999</v>
      </c>
      <c r="Q41" s="1">
        <v>1.44E-2</v>
      </c>
      <c r="R41" s="1">
        <v>2.06E-2</v>
      </c>
      <c r="S41" s="1">
        <v>0.89459999999999995</v>
      </c>
      <c r="T41" s="1">
        <v>0.68559999999999999</v>
      </c>
      <c r="U41" s="1">
        <v>4.1999999999999997E-3</v>
      </c>
      <c r="V41" s="1">
        <v>6.7000000000000004E-2</v>
      </c>
      <c r="W41" s="1">
        <v>0.90569999999999995</v>
      </c>
      <c r="X41" s="1">
        <v>6.3E-3</v>
      </c>
      <c r="Y41" s="1">
        <v>3.0914999999999999</v>
      </c>
    </row>
    <row r="42" spans="1:25" ht="14" customHeight="1" x14ac:dyDescent="0.2">
      <c r="A42" s="7"/>
      <c r="B42" s="1" t="s">
        <v>31</v>
      </c>
      <c r="C42" s="6" t="s">
        <v>39</v>
      </c>
      <c r="D42" s="4" t="s">
        <v>25</v>
      </c>
      <c r="E42" s="1">
        <v>5.8879999999999999</v>
      </c>
      <c r="F42" s="1">
        <v>0.39650000000000002</v>
      </c>
      <c r="G42" s="1">
        <v>0.70599999999999996</v>
      </c>
      <c r="H42" s="1">
        <v>0</v>
      </c>
      <c r="I42" s="1">
        <v>1.964</v>
      </c>
      <c r="J42" s="1">
        <v>0</v>
      </c>
      <c r="K42" s="1">
        <v>0.43070000000000003</v>
      </c>
      <c r="L42" s="1">
        <v>1.7722</v>
      </c>
      <c r="M42" s="1">
        <v>1.9180999999999999</v>
      </c>
      <c r="N42" s="1">
        <v>0.21870000000000001</v>
      </c>
      <c r="O42" s="1">
        <v>4.1000000000000003E-3</v>
      </c>
      <c r="P42" s="1">
        <v>9.7199999999999995E-2</v>
      </c>
      <c r="Q42" s="1">
        <v>0.18429999999999999</v>
      </c>
      <c r="R42" s="1">
        <v>0.57399999999999995</v>
      </c>
      <c r="S42" s="1">
        <v>0.21859999999999999</v>
      </c>
      <c r="T42" s="1">
        <v>0.2225</v>
      </c>
      <c r="U42" s="1">
        <v>7.17E-2</v>
      </c>
      <c r="V42" s="1">
        <v>1.8499999999999999E-2</v>
      </c>
      <c r="W42" s="1">
        <v>0.37459999999999999</v>
      </c>
      <c r="X42" s="1">
        <v>0.81410000000000005</v>
      </c>
      <c r="Y42" s="1">
        <v>15.873799999999997</v>
      </c>
    </row>
    <row r="43" spans="1:25" x14ac:dyDescent="0.2">
      <c r="A43" s="7"/>
      <c r="B43" s="1" t="s">
        <v>33</v>
      </c>
      <c r="C43" s="7"/>
      <c r="D43" s="4"/>
      <c r="E43" s="1">
        <v>5.6879999999999997</v>
      </c>
      <c r="F43" s="1">
        <v>0.40379999999999999</v>
      </c>
      <c r="G43" s="1">
        <v>0.71579999999999999</v>
      </c>
      <c r="H43" s="1">
        <v>5.3E-3</v>
      </c>
      <c r="I43" s="1">
        <v>2.1459999999999999</v>
      </c>
      <c r="J43" s="1">
        <v>0</v>
      </c>
      <c r="K43" s="1">
        <v>0.4335</v>
      </c>
      <c r="L43" s="1">
        <v>1.7519</v>
      </c>
      <c r="M43" s="1">
        <v>1.9501999999999999</v>
      </c>
      <c r="N43" s="1">
        <v>0.22900000000000001</v>
      </c>
      <c r="O43" s="1">
        <v>3.8999999999999998E-3</v>
      </c>
      <c r="P43" s="1">
        <v>9.69E-2</v>
      </c>
      <c r="Q43" s="1">
        <v>0.19020000000000001</v>
      </c>
      <c r="R43" s="1">
        <v>0.59560000000000002</v>
      </c>
      <c r="S43" s="1">
        <v>0.2223</v>
      </c>
      <c r="T43" s="1">
        <v>0.223</v>
      </c>
      <c r="U43" s="1">
        <v>7.0999999999999994E-2</v>
      </c>
      <c r="V43" s="1">
        <v>1.8200000000000001E-2</v>
      </c>
      <c r="W43" s="1">
        <v>0.4224</v>
      </c>
      <c r="X43" s="1">
        <v>0.81459999999999999</v>
      </c>
      <c r="Y43" s="1">
        <v>15.981600000000002</v>
      </c>
    </row>
    <row r="44" spans="1:25" ht="11.5" customHeight="1" x14ac:dyDescent="0.2">
      <c r="A44" s="7"/>
      <c r="B44" s="1" t="s">
        <v>35</v>
      </c>
      <c r="C44" s="7"/>
      <c r="D44" s="4"/>
      <c r="E44" s="1">
        <v>5.8</v>
      </c>
      <c r="F44" s="1">
        <v>0.40260000000000001</v>
      </c>
      <c r="G44" s="1">
        <v>0.69989999999999997</v>
      </c>
      <c r="H44" s="1">
        <v>5.3E-3</v>
      </c>
      <c r="I44" s="1">
        <v>2.0699999999999998</v>
      </c>
      <c r="J44" s="1">
        <v>0</v>
      </c>
      <c r="K44" s="1">
        <v>0.46779999999999999</v>
      </c>
      <c r="L44" s="1">
        <v>1.7734000000000001</v>
      </c>
      <c r="M44" s="1">
        <v>2.0059</v>
      </c>
      <c r="N44" s="1">
        <v>0.22450000000000001</v>
      </c>
      <c r="O44" s="1">
        <v>4.1000000000000003E-3</v>
      </c>
      <c r="P44" s="1">
        <v>0.10390000000000001</v>
      </c>
      <c r="Q44" s="1">
        <v>0.185</v>
      </c>
      <c r="R44" s="1">
        <v>0.56969999999999998</v>
      </c>
      <c r="S44" s="1">
        <v>0.21659999999999999</v>
      </c>
      <c r="T44" s="1">
        <v>0.21740000000000001</v>
      </c>
      <c r="U44" s="1">
        <v>6.9900000000000004E-2</v>
      </c>
      <c r="V44" s="1">
        <v>1.7100000000000001E-2</v>
      </c>
      <c r="W44" s="1">
        <v>0.40079999999999999</v>
      </c>
      <c r="X44" s="1">
        <v>0.82679999999999998</v>
      </c>
      <c r="Y44" s="1">
        <v>16.060700000000001</v>
      </c>
    </row>
    <row r="45" spans="1:25" ht="14.5" customHeight="1" x14ac:dyDescent="0.2">
      <c r="A45" s="7"/>
      <c r="B45" s="1" t="s">
        <v>31</v>
      </c>
      <c r="C45" s="7"/>
      <c r="D45" s="4" t="s">
        <v>26</v>
      </c>
      <c r="E45" s="1">
        <v>7.1199999999999999E-2</v>
      </c>
      <c r="F45" s="1">
        <v>0.20080000000000001</v>
      </c>
      <c r="G45" s="1">
        <v>0.1484</v>
      </c>
      <c r="H45" s="1">
        <v>8.3999999999999995E-3</v>
      </c>
      <c r="I45" s="1">
        <v>0.59640000000000004</v>
      </c>
      <c r="J45" s="1">
        <v>7.1000000000000004E-3</v>
      </c>
      <c r="K45" s="1">
        <v>0.28920000000000001</v>
      </c>
      <c r="L45" s="1">
        <v>0.2185</v>
      </c>
      <c r="M45" s="1">
        <v>0.29139999999999999</v>
      </c>
      <c r="N45" s="1">
        <v>1.1384000000000001</v>
      </c>
      <c r="O45" s="1">
        <v>0</v>
      </c>
      <c r="P45" s="1">
        <v>0.32500000000000001</v>
      </c>
      <c r="Q45" s="1">
        <v>0.45929999999999999</v>
      </c>
      <c r="R45" s="1">
        <v>1.1297999999999999</v>
      </c>
      <c r="S45" s="1">
        <v>1.6305000000000001</v>
      </c>
      <c r="T45" s="1">
        <v>1.375</v>
      </c>
      <c r="U45" s="1">
        <v>0.1166</v>
      </c>
      <c r="V45" s="1">
        <v>0.1129</v>
      </c>
      <c r="W45" s="1">
        <v>1.7736000000000001</v>
      </c>
      <c r="X45" s="1">
        <v>1.8599999999999998E-2</v>
      </c>
      <c r="Y45" s="1">
        <v>9.9110999999999994</v>
      </c>
    </row>
    <row r="46" spans="1:25" x14ac:dyDescent="0.2">
      <c r="A46" s="7"/>
      <c r="B46" s="1" t="s">
        <v>33</v>
      </c>
      <c r="C46" s="7"/>
      <c r="D46" s="4"/>
      <c r="E46" s="1">
        <v>6.9000000000000006E-2</v>
      </c>
      <c r="F46" s="1">
        <v>0.1196</v>
      </c>
      <c r="G46" s="1">
        <v>9.4600000000000004E-2</v>
      </c>
      <c r="H46" s="1">
        <v>8.9999999999999993E-3</v>
      </c>
      <c r="I46" s="1">
        <v>0.49540000000000001</v>
      </c>
      <c r="J46" s="1">
        <v>4.4999999999999997E-3</v>
      </c>
      <c r="K46" s="1">
        <v>0.25790000000000002</v>
      </c>
      <c r="L46" s="1">
        <v>0.1177</v>
      </c>
      <c r="M46" s="1">
        <v>0.16850000000000001</v>
      </c>
      <c r="N46" s="1">
        <v>1.1363000000000001</v>
      </c>
      <c r="O46" s="1">
        <v>0</v>
      </c>
      <c r="P46" s="1">
        <v>0.32740000000000002</v>
      </c>
      <c r="Q46" s="1">
        <v>0.32590000000000002</v>
      </c>
      <c r="R46" s="1">
        <v>0.99870000000000003</v>
      </c>
      <c r="S46" s="1">
        <v>1.7343</v>
      </c>
      <c r="T46" s="1">
        <v>1.3857999999999999</v>
      </c>
      <c r="U46" s="1">
        <v>8.6199999999999999E-2</v>
      </c>
      <c r="V46" s="1">
        <v>0.12470000000000001</v>
      </c>
      <c r="W46" s="1">
        <v>1.8324</v>
      </c>
      <c r="X46" s="1">
        <v>1.84E-2</v>
      </c>
      <c r="Y46" s="1">
        <v>9.3063000000000002</v>
      </c>
    </row>
    <row r="47" spans="1:25" x14ac:dyDescent="0.2">
      <c r="A47" s="7"/>
      <c r="B47" s="1" t="s">
        <v>35</v>
      </c>
      <c r="C47" s="7"/>
      <c r="D47" s="4"/>
      <c r="E47" s="1">
        <v>6.9000000000000006E-2</v>
      </c>
      <c r="F47" s="1">
        <v>0.1163</v>
      </c>
      <c r="G47" s="1">
        <v>8.9800000000000005E-2</v>
      </c>
      <c r="H47" s="1">
        <v>7.4000000000000003E-3</v>
      </c>
      <c r="I47" s="1">
        <v>0.49459999999999998</v>
      </c>
      <c r="J47" s="1">
        <v>4.1000000000000003E-3</v>
      </c>
      <c r="K47" s="1">
        <v>0.24579999999999999</v>
      </c>
      <c r="L47" s="1">
        <v>0.1153</v>
      </c>
      <c r="M47" s="1">
        <v>0.1663</v>
      </c>
      <c r="N47" s="1">
        <v>1.0630999999999999</v>
      </c>
      <c r="O47" s="1">
        <v>0</v>
      </c>
      <c r="P47" s="1">
        <v>0.31759999999999999</v>
      </c>
      <c r="Q47" s="1">
        <v>0.3226</v>
      </c>
      <c r="R47" s="1">
        <v>0.78439999999999999</v>
      </c>
      <c r="S47" s="1">
        <v>1.7157</v>
      </c>
      <c r="T47" s="1">
        <v>1.3595999999999999</v>
      </c>
      <c r="U47" s="1">
        <v>8.1199999999999994E-2</v>
      </c>
      <c r="V47" s="1">
        <v>0.1162</v>
      </c>
      <c r="W47" s="1">
        <v>1.8987000000000001</v>
      </c>
      <c r="X47" s="1">
        <v>1.67E-2</v>
      </c>
      <c r="Y47" s="1">
        <v>8.9843999999999991</v>
      </c>
    </row>
    <row r="48" spans="1:25" ht="14.5" customHeight="1" x14ac:dyDescent="0.2">
      <c r="A48" s="7"/>
      <c r="B48" s="1" t="s">
        <v>31</v>
      </c>
      <c r="C48" s="6" t="s">
        <v>40</v>
      </c>
      <c r="D48" s="4" t="s">
        <v>25</v>
      </c>
      <c r="E48" s="1">
        <v>8.3740000000000006</v>
      </c>
      <c r="F48" s="1">
        <v>0.57430000000000003</v>
      </c>
      <c r="G48" s="1">
        <v>1.0330999999999999</v>
      </c>
      <c r="H48" s="1">
        <v>7.4000000000000003E-3</v>
      </c>
      <c r="I48" s="1">
        <v>2.88</v>
      </c>
      <c r="J48" s="1">
        <v>0</v>
      </c>
      <c r="K48" s="1">
        <v>0.65329999999999999</v>
      </c>
      <c r="L48" s="1">
        <v>2.8102999999999998</v>
      </c>
      <c r="M48" s="1">
        <v>2.964</v>
      </c>
      <c r="N48" s="1">
        <v>0.32740000000000002</v>
      </c>
      <c r="O48" s="1">
        <v>7.0000000000000001E-3</v>
      </c>
      <c r="P48" s="1">
        <v>0.16120000000000001</v>
      </c>
      <c r="Q48" s="1">
        <v>0.2792</v>
      </c>
      <c r="R48" s="1">
        <v>1.1469</v>
      </c>
      <c r="S48" s="1">
        <v>0.32979999999999998</v>
      </c>
      <c r="T48" s="1">
        <v>0.34549999999999997</v>
      </c>
      <c r="U48" s="1">
        <v>0.10780000000000001</v>
      </c>
      <c r="V48" s="1">
        <v>2.6599999999999999E-2</v>
      </c>
      <c r="W48" s="1">
        <v>0.59440000000000004</v>
      </c>
      <c r="X48" s="1">
        <v>1.1484000000000001</v>
      </c>
      <c r="Y48" s="1">
        <v>23.770599999999998</v>
      </c>
    </row>
    <row r="49" spans="1:25" x14ac:dyDescent="0.2">
      <c r="A49" s="7"/>
      <c r="B49" s="1" t="s">
        <v>33</v>
      </c>
      <c r="C49" s="7"/>
      <c r="D49" s="4"/>
      <c r="E49" s="1">
        <v>8.3019999999999996</v>
      </c>
      <c r="F49" s="1">
        <v>0.59699999999999998</v>
      </c>
      <c r="G49" s="1">
        <v>1.0367</v>
      </c>
      <c r="H49" s="1">
        <v>7.4999999999999997E-3</v>
      </c>
      <c r="I49" s="1">
        <v>3.0960000000000001</v>
      </c>
      <c r="J49" s="1">
        <v>0</v>
      </c>
      <c r="K49" s="1">
        <v>0.67789999999999995</v>
      </c>
      <c r="L49" s="1">
        <v>2.6905000000000001</v>
      </c>
      <c r="M49" s="1">
        <v>3.1284000000000001</v>
      </c>
      <c r="N49" s="1">
        <v>0.34599999999999997</v>
      </c>
      <c r="O49" s="1">
        <v>6.7999999999999996E-3</v>
      </c>
      <c r="P49" s="1">
        <v>0.15229999999999999</v>
      </c>
      <c r="Q49" s="1">
        <v>0.27850000000000003</v>
      </c>
      <c r="R49" s="1">
        <v>1.1361000000000001</v>
      </c>
      <c r="S49" s="1">
        <v>0.34649999999999997</v>
      </c>
      <c r="T49" s="1">
        <v>0.3412</v>
      </c>
      <c r="U49" s="1">
        <v>0.1032</v>
      </c>
      <c r="V49" s="1">
        <v>2.75E-2</v>
      </c>
      <c r="W49" s="1">
        <v>0.64800000000000002</v>
      </c>
      <c r="X49" s="1">
        <v>1.2803</v>
      </c>
      <c r="Y49" s="1">
        <v>24.202399999999997</v>
      </c>
    </row>
    <row r="50" spans="1:25" x14ac:dyDescent="0.2">
      <c r="A50" s="7"/>
      <c r="B50" s="1" t="s">
        <v>35</v>
      </c>
      <c r="C50" s="7"/>
      <c r="D50" s="4"/>
      <c r="E50" s="1">
        <v>8.3740000000000006</v>
      </c>
      <c r="F50" s="1">
        <v>0.60709999999999997</v>
      </c>
      <c r="G50" s="1">
        <v>1.0362</v>
      </c>
      <c r="H50" s="1">
        <v>7.1000000000000004E-3</v>
      </c>
      <c r="I50" s="1">
        <v>3.1120000000000001</v>
      </c>
      <c r="J50" s="1">
        <v>0</v>
      </c>
      <c r="K50" s="1">
        <v>0.7077</v>
      </c>
      <c r="L50" s="1">
        <v>2.7926000000000002</v>
      </c>
      <c r="M50" s="1">
        <v>3.1103999999999998</v>
      </c>
      <c r="N50" s="1">
        <v>0.33210000000000001</v>
      </c>
      <c r="O50" s="1">
        <v>7.0000000000000001E-3</v>
      </c>
      <c r="P50" s="1">
        <v>0.15279999999999999</v>
      </c>
      <c r="Q50" s="1">
        <v>0.28839999999999999</v>
      </c>
      <c r="R50" s="1">
        <v>1.0236000000000001</v>
      </c>
      <c r="S50" s="1">
        <v>0.3453</v>
      </c>
      <c r="T50" s="1">
        <v>0.33040000000000003</v>
      </c>
      <c r="U50" s="1">
        <v>0.1076</v>
      </c>
      <c r="V50" s="1">
        <v>2.7E-2</v>
      </c>
      <c r="W50" s="1">
        <v>0.59279999999999999</v>
      </c>
      <c r="X50" s="1">
        <v>1.2715000000000001</v>
      </c>
      <c r="Y50" s="1">
        <v>24.225600000000007</v>
      </c>
    </row>
    <row r="51" spans="1:25" ht="17.5" customHeight="1" x14ac:dyDescent="0.2">
      <c r="A51" s="7"/>
      <c r="B51" s="1" t="s">
        <v>31</v>
      </c>
      <c r="C51" s="7"/>
      <c r="D51" s="4" t="s">
        <v>26</v>
      </c>
      <c r="E51" s="1">
        <v>2.2599999999999999E-2</v>
      </c>
      <c r="F51" s="1">
        <v>0.1236</v>
      </c>
      <c r="G51" s="1">
        <v>0.10970000000000001</v>
      </c>
      <c r="H51" s="1">
        <v>0</v>
      </c>
      <c r="I51" s="1">
        <v>0.20050000000000001</v>
      </c>
      <c r="J51" s="1">
        <v>0</v>
      </c>
      <c r="K51" s="1">
        <v>6.9099999999999995E-2</v>
      </c>
      <c r="L51" s="1">
        <v>9.9699999999999997E-2</v>
      </c>
      <c r="M51" s="1">
        <v>0.1857</v>
      </c>
      <c r="N51" s="1">
        <v>1.0965</v>
      </c>
      <c r="O51" s="1">
        <v>0</v>
      </c>
      <c r="P51" s="1">
        <v>0.32019999999999998</v>
      </c>
      <c r="Q51" s="1">
        <v>0.43140000000000001</v>
      </c>
      <c r="R51" s="1">
        <v>1.5159</v>
      </c>
      <c r="S51" s="1">
        <v>2.0133000000000001</v>
      </c>
      <c r="T51" s="1">
        <v>1.4327000000000001</v>
      </c>
      <c r="U51" s="1">
        <v>3.1699999999999999E-2</v>
      </c>
      <c r="V51" s="1">
        <v>8.7499999999999994E-2</v>
      </c>
      <c r="W51" s="1">
        <v>0.9204</v>
      </c>
      <c r="X51" s="1">
        <v>0.1239</v>
      </c>
      <c r="Y51" s="1">
        <v>8.7844000000000015</v>
      </c>
    </row>
    <row r="52" spans="1:25" x14ac:dyDescent="0.2">
      <c r="A52" s="7"/>
      <c r="B52" s="1" t="s">
        <v>33</v>
      </c>
      <c r="C52" s="7"/>
      <c r="D52" s="4"/>
      <c r="E52" s="1">
        <v>9.0300000000000005E-2</v>
      </c>
      <c r="F52" s="1">
        <v>0.37309999999999999</v>
      </c>
      <c r="G52" s="1">
        <v>0.32319999999999999</v>
      </c>
      <c r="H52" s="1">
        <v>9.4000000000000004E-3</v>
      </c>
      <c r="I52" s="1">
        <v>0.55469999999999997</v>
      </c>
      <c r="J52" s="1">
        <v>8.6E-3</v>
      </c>
      <c r="K52" s="1">
        <v>0.184</v>
      </c>
      <c r="L52" s="1">
        <v>0.30869999999999997</v>
      </c>
      <c r="M52" s="1">
        <v>0.58250000000000002</v>
      </c>
      <c r="N52" s="1">
        <v>1.4081999999999999</v>
      </c>
      <c r="O52" s="1">
        <v>0</v>
      </c>
      <c r="P52" s="1">
        <v>0.33579999999999999</v>
      </c>
      <c r="Q52" s="1">
        <v>0.60750000000000004</v>
      </c>
      <c r="R52" s="1">
        <v>1.6154999999999999</v>
      </c>
      <c r="S52" s="1">
        <v>2.1360000000000001</v>
      </c>
      <c r="T52" s="1">
        <v>1.5925</v>
      </c>
      <c r="U52" s="1">
        <v>9.3399999999999997E-2</v>
      </c>
      <c r="V52" s="1">
        <v>0.1125</v>
      </c>
      <c r="W52" s="1">
        <v>1.2881</v>
      </c>
      <c r="X52" s="1">
        <v>0.1414</v>
      </c>
      <c r="Y52" s="1">
        <v>11.765400000000001</v>
      </c>
    </row>
    <row r="53" spans="1:25" x14ac:dyDescent="0.2">
      <c r="A53" s="7"/>
      <c r="B53" s="1" t="s">
        <v>35</v>
      </c>
      <c r="C53" s="7"/>
      <c r="D53" s="4"/>
      <c r="E53" s="1">
        <v>8.8200000000000001E-2</v>
      </c>
      <c r="F53" s="1">
        <v>0.3226</v>
      </c>
      <c r="G53" s="1">
        <v>0.2848</v>
      </c>
      <c r="H53" s="1">
        <v>7.4999999999999997E-3</v>
      </c>
      <c r="I53" s="1">
        <v>0.48920000000000002</v>
      </c>
      <c r="J53" s="1">
        <v>7.4999999999999997E-3</v>
      </c>
      <c r="K53" s="1">
        <v>0.16600000000000001</v>
      </c>
      <c r="L53" s="1">
        <v>0.26819999999999999</v>
      </c>
      <c r="M53" s="1">
        <v>0.5111</v>
      </c>
      <c r="N53" s="1">
        <v>1.3073999999999999</v>
      </c>
      <c r="O53" s="1">
        <v>0</v>
      </c>
      <c r="P53" s="1">
        <v>0.35980000000000001</v>
      </c>
      <c r="Q53" s="1">
        <v>0.56279999999999997</v>
      </c>
      <c r="R53" s="1">
        <v>1.7295</v>
      </c>
      <c r="S53" s="1">
        <v>2.1297000000000001</v>
      </c>
      <c r="T53" s="1">
        <v>1.659</v>
      </c>
      <c r="U53" s="1">
        <v>8.8999999999999996E-2</v>
      </c>
      <c r="V53" s="1">
        <v>0.1023</v>
      </c>
      <c r="W53" s="1">
        <v>1.1701999999999999</v>
      </c>
      <c r="X53" s="1">
        <v>0.14779999999999999</v>
      </c>
      <c r="Y53" s="1">
        <v>11.4026</v>
      </c>
    </row>
  </sheetData>
  <mergeCells count="32">
    <mergeCell ref="A1:D1"/>
    <mergeCell ref="A23:D23"/>
    <mergeCell ref="D42:D44"/>
    <mergeCell ref="D45:D47"/>
    <mergeCell ref="D48:D50"/>
    <mergeCell ref="A3:A22"/>
    <mergeCell ref="A24:A53"/>
    <mergeCell ref="A2:D2"/>
    <mergeCell ref="D39:D41"/>
    <mergeCell ref="B3:B12"/>
    <mergeCell ref="B13:B22"/>
    <mergeCell ref="C24:C29"/>
    <mergeCell ref="C30:C35"/>
    <mergeCell ref="C36:C41"/>
    <mergeCell ref="C42:C47"/>
    <mergeCell ref="C15:C16"/>
    <mergeCell ref="D51:D53"/>
    <mergeCell ref="C3:C4"/>
    <mergeCell ref="C5:C6"/>
    <mergeCell ref="C7:C8"/>
    <mergeCell ref="C9:C10"/>
    <mergeCell ref="C11:C12"/>
    <mergeCell ref="C13:C14"/>
    <mergeCell ref="C48:C53"/>
    <mergeCell ref="C17:C18"/>
    <mergeCell ref="C19:C20"/>
    <mergeCell ref="C21:C22"/>
    <mergeCell ref="D24:D26"/>
    <mergeCell ref="D27:D29"/>
    <mergeCell ref="D30:D32"/>
    <mergeCell ref="D33:D35"/>
    <mergeCell ref="D36:D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Amino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2023-04-02T23:09:34Z</dcterms:created>
  <dcterms:modified xsi:type="dcterms:W3CDTF">2025-04-05T04:14:03Z</dcterms:modified>
</cp:coreProperties>
</file>