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2\"/>
    </mc:Choice>
  </mc:AlternateContent>
  <xr:revisionPtr revIDLastSave="0" documentId="13_ncr:1_{651670D9-F2F0-4C48-BBA9-A72D9A7991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urbid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E5" i="1"/>
  <c r="F5" i="1"/>
  <c r="G5" i="1"/>
  <c r="H5" i="1"/>
  <c r="I5" i="1"/>
  <c r="E4" i="1"/>
  <c r="F4" i="1"/>
  <c r="G4" i="1"/>
  <c r="H4" i="1"/>
  <c r="I4" i="1"/>
  <c r="E3" i="1"/>
  <c r="F3" i="1"/>
  <c r="G3" i="1"/>
  <c r="H3" i="1"/>
  <c r="I3" i="1"/>
  <c r="E2" i="1"/>
  <c r="F2" i="1"/>
  <c r="G2" i="1"/>
  <c r="H2" i="1"/>
  <c r="I2" i="1"/>
  <c r="D5" i="1"/>
  <c r="D4" i="1"/>
</calcChain>
</file>

<file path=xl/sharedStrings.xml><?xml version="1.0" encoding="utf-8"?>
<sst xmlns="http://schemas.openxmlformats.org/spreadsheetml/2006/main" count="30" uniqueCount="24">
  <si>
    <t>ISS</t>
    <phoneticPr fontId="8"/>
  </si>
  <si>
    <t>0 h</t>
    <phoneticPr fontId="8"/>
  </si>
  <si>
    <t>19 h</t>
    <phoneticPr fontId="8"/>
  </si>
  <si>
    <t>CM</t>
    <phoneticPr fontId="8"/>
  </si>
  <si>
    <t xml:space="preserve"> 0 h</t>
    <phoneticPr fontId="8"/>
  </si>
  <si>
    <t>10% TE</t>
    <phoneticPr fontId="8"/>
  </si>
  <si>
    <t>20% TE</t>
    <phoneticPr fontId="8"/>
  </si>
  <si>
    <t>40% TE</t>
    <phoneticPr fontId="8"/>
  </si>
  <si>
    <t>60% TE</t>
    <phoneticPr fontId="8"/>
  </si>
  <si>
    <t>0 h</t>
  </si>
  <si>
    <t>19 h</t>
  </si>
  <si>
    <t>Turbidity</t>
    <phoneticPr fontId="8"/>
  </si>
  <si>
    <t>mean</t>
  </si>
  <si>
    <t>standard deviation</t>
  </si>
  <si>
    <r>
      <t>OD</t>
    </r>
    <r>
      <rPr>
        <vertAlign val="subscript"/>
        <sz val="11"/>
        <rFont val="Arial"/>
        <family val="2"/>
      </rPr>
      <t>660</t>
    </r>
    <phoneticPr fontId="8"/>
  </si>
  <si>
    <t>n = 1</t>
  </si>
  <si>
    <t>n = 2</t>
  </si>
  <si>
    <t>n = 3</t>
  </si>
  <si>
    <t>ISS</t>
  </si>
  <si>
    <t>CM</t>
  </si>
  <si>
    <t>10% TE</t>
  </si>
  <si>
    <t>20% TE</t>
  </si>
  <si>
    <t>40% TE</t>
  </si>
  <si>
    <t>60% 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</si>
</sst>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1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11"/>
      <name val="Calibri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vertAlign val="subscript"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  <xf numFmtId="0" fontId="7" fillId="0" borderId="0"/>
  </cellStyleXfs>
  <cellXfs count="8">
    <xf numFmtId="0" fontId="0" fillId="0" borderId="0" xfId="0" applyNumberFormat="1" applyFont="1" applyProtection="1"/>
    <xf numFmtId="0" fontId="0" fillId="0" borderId="0" xfId="0" applyNumberFormat="1" applyFont="1" applyProtection="1"/>
    <xf numFmtId="176" fontId="9" fillId="0" borderId="0" xfId="12" applyNumberFormat="1" applyFont="1" applyProtection="1"/>
    <xf numFmtId="0" fontId="9" fillId="0" borderId="0" xfId="0" applyNumberFormat="1" applyFont="1" applyProtection="1"/>
    <xf numFmtId="176" fontId="9" fillId="0" borderId="0" xfId="0" applyNumberFormat="1" applyFont="1" applyProtection="1"/>
    <xf numFmtId="0" fontId="9" fillId="0" borderId="0" xfId="0" applyNumberFormat="1" applyFont="1" applyAlignment="1" applyProtection="1">
      <alignment horizontal="center" vertical="center" wrapText="1"/>
    </xf>
    <xf numFmtId="0" fontId="9" fillId="0" borderId="0" xfId="0" applyNumberFormat="1" applyFont="1" applyAlignment="1" applyProtection="1">
      <alignment horizontal="center" vertical="center"/>
    </xf>
    <xf numFmtId="0" fontId="9" fillId="0" borderId="0" xfId="0" applyNumberFormat="1" applyFont="1" applyAlignment="1" applyProtection="1">
      <alignment horizontal="center"/>
    </xf>
  </cellXfs>
  <cellStyles count="13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  <cellStyle name="標準 2" xfId="12" xr:uid="{A8D07E23-6E96-48EC-A20A-4C50A0627B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Turbidity!$C$2</c:f>
              <c:strCache>
                <c:ptCount val="1"/>
                <c:pt idx="0">
                  <c:v>0 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Turbidity!$D$4:$I$4</c:f>
                <c:numCache>
                  <c:formatCode>General</c:formatCode>
                  <c:ptCount val="6"/>
                  <c:pt idx="0">
                    <c:v>2.6457513110645606E-4</c:v>
                  </c:pt>
                  <c:pt idx="1">
                    <c:v>1.7616280348965059E-3</c:v>
                  </c:pt>
                  <c:pt idx="2">
                    <c:v>7.5055534994651293E-4</c:v>
                  </c:pt>
                  <c:pt idx="3">
                    <c:v>4.9426713425029557E-3</c:v>
                  </c:pt>
                  <c:pt idx="4">
                    <c:v>8.695017730478375E-3</c:v>
                  </c:pt>
                  <c:pt idx="5">
                    <c:v>6.0541996443240452E-3</c:v>
                  </c:pt>
                </c:numCache>
              </c:numRef>
            </c:plus>
            <c:minus>
              <c:numRef>
                <c:f>Turbidity!$D$4:$I$4</c:f>
                <c:numCache>
                  <c:formatCode>General</c:formatCode>
                  <c:ptCount val="6"/>
                  <c:pt idx="0">
                    <c:v>2.6457513110645606E-4</c:v>
                  </c:pt>
                  <c:pt idx="1">
                    <c:v>1.7616280348965059E-3</c:v>
                  </c:pt>
                  <c:pt idx="2">
                    <c:v>7.5055534994651293E-4</c:v>
                  </c:pt>
                  <c:pt idx="3">
                    <c:v>4.9426713425029557E-3</c:v>
                  </c:pt>
                  <c:pt idx="4">
                    <c:v>8.695017730478375E-3</c:v>
                  </c:pt>
                  <c:pt idx="5">
                    <c:v>6.0541996443240452E-3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Turbidity!$D$1:$I$1</c:f>
              <c:strCache>
                <c:ptCount val="6"/>
                <c:pt idx="0">
                  <c:v>ISS</c:v>
                </c:pt>
                <c:pt idx="1">
                  <c:v>CM</c:v>
                </c:pt>
                <c:pt idx="2">
                  <c:v>10% TE</c:v>
                </c:pt>
                <c:pt idx="3">
                  <c:v>20% TE</c:v>
                </c:pt>
                <c:pt idx="4">
                  <c:v>40% TE</c:v>
                </c:pt>
                <c:pt idx="5">
                  <c:v>60% TE</c:v>
                </c:pt>
              </c:strCache>
            </c:strRef>
          </c:cat>
          <c:val>
            <c:numRef>
              <c:f>Turbidity!$D$2:$I$2</c:f>
              <c:numCache>
                <c:formatCode>0.0000_ </c:formatCode>
                <c:ptCount val="6"/>
                <c:pt idx="0">
                  <c:v>2.5000000000000001E-3</c:v>
                </c:pt>
                <c:pt idx="1">
                  <c:v>1.6333333333333315E-3</c:v>
                </c:pt>
                <c:pt idx="2">
                  <c:v>2.3666666666666675E-3</c:v>
                </c:pt>
                <c:pt idx="3">
                  <c:v>3.0999999999999986E-3</c:v>
                </c:pt>
                <c:pt idx="4">
                  <c:v>9.8333333333333328E-3</c:v>
                </c:pt>
                <c:pt idx="5">
                  <c:v>6.4666666666666718E-3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7FA-841F-814FBA4BFD7B}"/>
            </c:ext>
          </c:extLst>
        </c:ser>
        <c:ser>
          <c:idx val="1"/>
          <c:order val="1"/>
          <c:tx>
            <c:strRef>
              <c:f>Turbidity!$C$3</c:f>
              <c:strCache>
                <c:ptCount val="1"/>
                <c:pt idx="0">
                  <c:v>19 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Turbidity!$D$5:$I$5</c:f>
                <c:numCache>
                  <c:formatCode>General</c:formatCode>
                  <c:ptCount val="6"/>
                  <c:pt idx="0">
                    <c:v>4.0414518843274219E-4</c:v>
                  </c:pt>
                  <c:pt idx="1">
                    <c:v>2.0272395023775543E-2</c:v>
                  </c:pt>
                  <c:pt idx="2">
                    <c:v>1.4910734388352546E-2</c:v>
                  </c:pt>
                  <c:pt idx="3">
                    <c:v>2.1817500620679126E-2</c:v>
                  </c:pt>
                  <c:pt idx="4">
                    <c:v>1.57214291123082E-2</c:v>
                  </c:pt>
                  <c:pt idx="5">
                    <c:v>5.0399437827552622E-2</c:v>
                  </c:pt>
                </c:numCache>
              </c:numRef>
            </c:plus>
            <c:minus>
              <c:numRef>
                <c:f>Turbidity!$D$5:$I$5</c:f>
                <c:numCache>
                  <c:formatCode>General</c:formatCode>
                  <c:ptCount val="6"/>
                  <c:pt idx="0">
                    <c:v>4.0414518843274219E-4</c:v>
                  </c:pt>
                  <c:pt idx="1">
                    <c:v>2.0272395023775543E-2</c:v>
                  </c:pt>
                  <c:pt idx="2">
                    <c:v>1.4910734388352546E-2</c:v>
                  </c:pt>
                  <c:pt idx="3">
                    <c:v>2.1817500620679126E-2</c:v>
                  </c:pt>
                  <c:pt idx="4">
                    <c:v>1.57214291123082E-2</c:v>
                  </c:pt>
                  <c:pt idx="5">
                    <c:v>5.0399437827552622E-2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Turbidity!$D$1:$I$1</c:f>
              <c:strCache>
                <c:ptCount val="6"/>
                <c:pt idx="0">
                  <c:v>ISS</c:v>
                </c:pt>
                <c:pt idx="1">
                  <c:v>CM</c:v>
                </c:pt>
                <c:pt idx="2">
                  <c:v>10% TE</c:v>
                </c:pt>
                <c:pt idx="3">
                  <c:v>20% TE</c:v>
                </c:pt>
                <c:pt idx="4">
                  <c:v>40% TE</c:v>
                </c:pt>
                <c:pt idx="5">
                  <c:v>60% TE</c:v>
                </c:pt>
              </c:strCache>
            </c:strRef>
          </c:cat>
          <c:val>
            <c:numRef>
              <c:f>Turbidity!$D$3:$I$3</c:f>
              <c:numCache>
                <c:formatCode>0.0000_ </c:formatCode>
                <c:ptCount val="6"/>
                <c:pt idx="0">
                  <c:v>3.5666666666666672E-3</c:v>
                </c:pt>
                <c:pt idx="1">
                  <c:v>0.31090000000000001</c:v>
                </c:pt>
                <c:pt idx="2">
                  <c:v>0.35990000000000005</c:v>
                </c:pt>
                <c:pt idx="3">
                  <c:v>0.49593333333333334</c:v>
                </c:pt>
                <c:pt idx="4">
                  <c:v>0.88676666666666659</c:v>
                </c:pt>
                <c:pt idx="5">
                  <c:v>0.99983333333333346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7FA-841F-814FBA4B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3240"/>
        <c:axId val="121154024"/>
      </c:barChart>
      <c:catAx>
        <c:axId val="1211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4024"/>
        <c:crosses val="autoZero"/>
        <c:auto val="1"/>
        <c:lblAlgn val="ctr"/>
        <c:lblOffset val="100"/>
        <c:noMultiLvlLbl val="0"/>
      </c:catAx>
      <c:valAx>
        <c:axId val="12115402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Turbidity (OD660)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6.7586313021910675E-3"/>
              <c:y val="0.31667013451003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32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42449693788276"/>
          <c:y val="5.0925925925925923E-2"/>
          <c:w val="0.33626114250531519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1</xdr:row>
      <xdr:rowOff>9524</xdr:rowOff>
    </xdr:from>
    <xdr:to>
      <xdr:col>17</xdr:col>
      <xdr:colOff>692149</xdr:colOff>
      <xdr:row>17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6" sqref="A6:C6"/>
    </sheetView>
  </sheetViews>
  <sheetFormatPr defaultColWidth="10" defaultRowHeight="14.5" x14ac:dyDescent="0.35"/>
  <cols>
    <col min="1" max="2" width="10" style="3"/>
    <col min="5" max="5" width="10" style="1"/>
  </cols>
  <sheetData>
    <row r="1" spans="1:9" x14ac:dyDescent="0.35">
      <c r="A1" s="7" t="s">
        <v>11</v>
      </c>
      <c r="B1" s="7"/>
      <c r="C1" s="7"/>
      <c r="D1" s="4" t="s">
        <v>0</v>
      </c>
      <c r="E1" s="4" t="s">
        <v>3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6" customHeight="1" x14ac:dyDescent="0.35">
      <c r="A2" s="6" t="s">
        <v>14</v>
      </c>
      <c r="B2" s="5" t="s">
        <v>12</v>
      </c>
      <c r="C2" s="3" t="s">
        <v>1</v>
      </c>
      <c r="D2" s="4">
        <f>AVERAGE(D7:D9)</f>
        <v>2.5000000000000001E-3</v>
      </c>
      <c r="E2" s="4">
        <f t="shared" ref="E2:I2" si="0">AVERAGE(E7:E9)</f>
        <v>1.6333333333333315E-3</v>
      </c>
      <c r="F2" s="4">
        <f t="shared" si="0"/>
        <v>2.3666666666666675E-3</v>
      </c>
      <c r="G2" s="4">
        <f t="shared" si="0"/>
        <v>3.0999999999999986E-3</v>
      </c>
      <c r="H2" s="4">
        <f t="shared" si="0"/>
        <v>9.8333333333333328E-3</v>
      </c>
      <c r="I2" s="4">
        <f t="shared" si="0"/>
        <v>6.4666666666666718E-3</v>
      </c>
    </row>
    <row r="3" spans="1:9" x14ac:dyDescent="0.35">
      <c r="A3" s="6"/>
      <c r="B3" s="5"/>
      <c r="C3" s="3" t="s">
        <v>2</v>
      </c>
      <c r="D3" s="4">
        <f>AVERAGE(D10:D12)</f>
        <v>3.5666666666666672E-3</v>
      </c>
      <c r="E3" s="4">
        <f t="shared" ref="E3:I3" si="1">AVERAGE(E10:E12)</f>
        <v>0.31090000000000001</v>
      </c>
      <c r="F3" s="4">
        <f t="shared" si="1"/>
        <v>0.35990000000000005</v>
      </c>
      <c r="G3" s="4">
        <f t="shared" si="1"/>
        <v>0.49593333333333334</v>
      </c>
      <c r="H3" s="4">
        <f t="shared" si="1"/>
        <v>0.88676666666666659</v>
      </c>
      <c r="I3" s="4">
        <f t="shared" si="1"/>
        <v>0.99983333333333346</v>
      </c>
    </row>
    <row r="4" spans="1:9" x14ac:dyDescent="0.35">
      <c r="A4" s="6"/>
      <c r="B4" s="5" t="s">
        <v>13</v>
      </c>
      <c r="C4" s="3" t="s">
        <v>9</v>
      </c>
      <c r="D4" s="4">
        <f>STDEV(D7:D9)</f>
        <v>2.6457513110645606E-4</v>
      </c>
      <c r="E4" s="4">
        <f t="shared" ref="E4:I4" si="2">STDEV(E7:E9)</f>
        <v>1.7616280348965059E-3</v>
      </c>
      <c r="F4" s="4">
        <f t="shared" si="2"/>
        <v>7.5055534994651293E-4</v>
      </c>
      <c r="G4" s="4">
        <f t="shared" si="2"/>
        <v>4.9426713425029557E-3</v>
      </c>
      <c r="H4" s="4">
        <f t="shared" si="2"/>
        <v>8.695017730478375E-3</v>
      </c>
      <c r="I4" s="4">
        <f t="shared" si="2"/>
        <v>6.0541996443240452E-3</v>
      </c>
    </row>
    <row r="5" spans="1:9" x14ac:dyDescent="0.35">
      <c r="A5" s="6"/>
      <c r="B5" s="5"/>
      <c r="C5" s="3" t="s">
        <v>10</v>
      </c>
      <c r="D5" s="3">
        <f>STDEV(D10:D12)</f>
        <v>4.0414518843274219E-4</v>
      </c>
      <c r="E5" s="3">
        <f t="shared" ref="E5:I5" si="3">STDEV(E10:E12)</f>
        <v>2.0272395023775543E-2</v>
      </c>
      <c r="F5" s="3">
        <f t="shared" si="3"/>
        <v>1.4910734388352546E-2</v>
      </c>
      <c r="G5" s="3">
        <f t="shared" si="3"/>
        <v>2.1817500620679126E-2</v>
      </c>
      <c r="H5" s="3">
        <f t="shared" si="3"/>
        <v>1.57214291123082E-2</v>
      </c>
      <c r="I5" s="3">
        <f t="shared" si="3"/>
        <v>5.0399437827552622E-2</v>
      </c>
    </row>
    <row r="6" spans="1:9" x14ac:dyDescent="0.35">
      <c r="A6" s="7" t="s">
        <v>11</v>
      </c>
      <c r="B6" s="7"/>
      <c r="C6" s="7"/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</row>
    <row r="7" spans="1:9" ht="16" customHeight="1" x14ac:dyDescent="0.35">
      <c r="A7" s="6" t="s">
        <v>14</v>
      </c>
      <c r="B7" s="3" t="s">
        <v>15</v>
      </c>
      <c r="C7" s="6" t="s">
        <v>4</v>
      </c>
      <c r="D7" s="2">
        <v>2.3999999999999998E-3</v>
      </c>
      <c r="E7" s="2">
        <v>3.4999999999999962E-3</v>
      </c>
      <c r="F7" s="2">
        <v>1.5000000000000013E-3</v>
      </c>
      <c r="G7" s="2">
        <v>0</v>
      </c>
      <c r="H7" s="2">
        <v>5.9000000000000025E-3</v>
      </c>
      <c r="I7" s="2">
        <v>0</v>
      </c>
    </row>
    <row r="8" spans="1:9" x14ac:dyDescent="0.35">
      <c r="A8" s="6"/>
      <c r="B8" s="3" t="s">
        <v>16</v>
      </c>
      <c r="C8" s="6"/>
      <c r="D8" s="2">
        <v>2.7999999999999969E-3</v>
      </c>
      <c r="E8" s="2">
        <v>1.3999999999999985E-3</v>
      </c>
      <c r="F8" s="2">
        <v>2.8000000000000039E-3</v>
      </c>
      <c r="G8" s="2">
        <v>8.7999999999999953E-3</v>
      </c>
      <c r="H8" s="2">
        <v>1.9799999999999998E-2</v>
      </c>
      <c r="I8" s="2">
        <v>1.2000000000000011E-2</v>
      </c>
    </row>
    <row r="9" spans="1:9" x14ac:dyDescent="0.35">
      <c r="A9" s="6"/>
      <c r="B9" s="3" t="s">
        <v>17</v>
      </c>
      <c r="C9" s="6"/>
      <c r="D9" s="2">
        <v>2.3000000000000034E-3</v>
      </c>
      <c r="E9" s="2">
        <v>0</v>
      </c>
      <c r="F9" s="2">
        <v>2.7999999999999969E-3</v>
      </c>
      <c r="G9" s="2">
        <v>5.0000000000000044E-4</v>
      </c>
      <c r="H9" s="2">
        <v>3.7999999999999978E-3</v>
      </c>
      <c r="I9" s="2">
        <v>7.4000000000000038E-3</v>
      </c>
    </row>
    <row r="10" spans="1:9" x14ac:dyDescent="0.35">
      <c r="A10" s="6"/>
      <c r="B10" s="3" t="s">
        <v>15</v>
      </c>
      <c r="C10" s="6" t="s">
        <v>2</v>
      </c>
      <c r="D10" s="2">
        <v>4.0000000000000036E-3</v>
      </c>
      <c r="E10" s="2">
        <v>0.33410000000000001</v>
      </c>
      <c r="F10" s="2">
        <v>0.37679999999999997</v>
      </c>
      <c r="G10" s="2">
        <v>0.47089999999999999</v>
      </c>
      <c r="H10" s="2">
        <v>0.86880000000000002</v>
      </c>
      <c r="I10" s="2">
        <v>0.94369999999999998</v>
      </c>
    </row>
    <row r="11" spans="1:9" x14ac:dyDescent="0.35">
      <c r="A11" s="6"/>
      <c r="B11" s="3" t="s">
        <v>16</v>
      </c>
      <c r="C11" s="6"/>
      <c r="D11" s="2">
        <v>3.5000000000000031E-3</v>
      </c>
      <c r="E11" s="2">
        <v>0.30200000000000005</v>
      </c>
      <c r="F11" s="2">
        <v>0.34860000000000002</v>
      </c>
      <c r="G11" s="2">
        <v>0.51090000000000002</v>
      </c>
      <c r="H11" s="2">
        <v>0.89349999999999996</v>
      </c>
      <c r="I11" s="2">
        <v>1.0412000000000001</v>
      </c>
    </row>
    <row r="12" spans="1:9" x14ac:dyDescent="0.35">
      <c r="A12" s="6"/>
      <c r="B12" s="3" t="s">
        <v>17</v>
      </c>
      <c r="C12" s="6"/>
      <c r="D12" s="2">
        <v>3.1999999999999945E-3</v>
      </c>
      <c r="E12" s="2">
        <v>0.29660000000000003</v>
      </c>
      <c r="F12" s="2">
        <v>0.3543</v>
      </c>
      <c r="G12" s="2">
        <v>0.50600000000000001</v>
      </c>
      <c r="H12" s="2">
        <v>0.89799999999999991</v>
      </c>
      <c r="I12" s="2">
        <v>1.0146000000000002</v>
      </c>
    </row>
  </sheetData>
  <mergeCells count="8">
    <mergeCell ref="B2:B3"/>
    <mergeCell ref="B4:B5"/>
    <mergeCell ref="A2:A5"/>
    <mergeCell ref="A7:A12"/>
    <mergeCell ref="A1:C1"/>
    <mergeCell ref="C7:C9"/>
    <mergeCell ref="C10:C12"/>
    <mergeCell ref="A6:C6"/>
  </mergeCells>
  <phoneticPr fontId="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Turbidity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2025-04-03T03:42:19Z</dcterms:modified>
</cp:coreProperties>
</file>