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HARAGUCHI.Yuji\Documents\hara\発表用\論文\Original papers\P30\data (20250403)\Figure 3\"/>
    </mc:Choice>
  </mc:AlternateContent>
  <xr:revisionPtr revIDLastSave="0" documentId="13_ncr:1_{02778E1B-A7C4-4B72-8D7E-C6C0D39538FA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Amino acid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3" i="1" l="1"/>
  <c r="F15" i="1"/>
  <c r="E15" i="1"/>
  <c r="F14" i="1"/>
  <c r="E14" i="1"/>
  <c r="F13" i="1"/>
  <c r="E4" i="1" l="1"/>
  <c r="E3" i="1"/>
  <c r="F3" i="1"/>
  <c r="F4" i="1"/>
</calcChain>
</file>

<file path=xl/sharedStrings.xml><?xml version="1.0" encoding="utf-8"?>
<sst xmlns="http://schemas.openxmlformats.org/spreadsheetml/2006/main" count="28" uniqueCount="16">
  <si>
    <t>Arginine</t>
  </si>
  <si>
    <t>Ornithine</t>
    <phoneticPr fontId="1"/>
  </si>
  <si>
    <t>19 h</t>
  </si>
  <si>
    <t>mM</t>
    <phoneticPr fontId="1"/>
  </si>
  <si>
    <t>mean</t>
  </si>
  <si>
    <t>standard deviation</t>
  </si>
  <si>
    <t>n = 1</t>
  </si>
  <si>
    <t>n = 2</t>
  </si>
  <si>
    <t>n = 3</t>
  </si>
  <si>
    <t>Ornithine</t>
  </si>
  <si>
    <t>Amino acids</t>
    <phoneticPr fontId="1"/>
  </si>
  <si>
    <t>Concentration</t>
    <phoneticPr fontId="1"/>
  </si>
  <si>
    <t>19 h</t>
    <phoneticPr fontId="1"/>
  </si>
  <si>
    <t>Without microorganisms</t>
    <phoneticPr fontId="1"/>
  </si>
  <si>
    <t>With microorganisms</t>
    <phoneticPr fontId="1"/>
  </si>
  <si>
    <t>Consumption/production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</si>
</sst>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'Amino acids'!$C$3:$D$3</c:f>
              <c:strCache>
                <c:ptCount val="2"/>
                <c:pt idx="0">
                  <c:v>19 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'Amino acids'!$E$4:$F$4</c:f>
                <c:numCache>
                  <c:formatCode>General</c:formatCode>
                  <c:ptCount val="2"/>
                  <c:pt idx="0">
                    <c:v>3.7872593432894631E-3</c:v>
                  </c:pt>
                  <c:pt idx="1">
                    <c:v>5.4243985841750213E-2</c:v>
                  </c:pt>
                </c:numCache>
              </c:numRef>
            </c:plus>
            <c:minus>
              <c:numRef>
                <c:f>'Amino acids'!$E$4:$F$4</c:f>
                <c:numCache>
                  <c:formatCode>General</c:formatCode>
                  <c:ptCount val="2"/>
                  <c:pt idx="0">
                    <c:v>3.7872593432894631E-3</c:v>
                  </c:pt>
                  <c:pt idx="1">
                    <c:v>5.4243985841750213E-2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'Amino acids'!$E$2:$F$2</c:f>
              <c:strCache>
                <c:ptCount val="2"/>
                <c:pt idx="0">
                  <c:v>Ornithine</c:v>
                </c:pt>
                <c:pt idx="1">
                  <c:v>Arginine</c:v>
                </c:pt>
              </c:strCache>
            </c:strRef>
          </c:cat>
          <c:val>
            <c:numRef>
              <c:f>'Amino acids'!$E$3:$F$3</c:f>
              <c:numCache>
                <c:formatCode>General</c:formatCode>
                <c:ptCount val="2"/>
                <c:pt idx="0">
                  <c:v>1.6233333333333332E-2</c:v>
                </c:pt>
                <c:pt idx="1">
                  <c:v>0.84270000000000012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F1-4FEE-994E-3544FABFFA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981640"/>
        <c:axId val="127977328"/>
      </c:barChart>
      <c:catAx>
        <c:axId val="127981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メイリオ" panose="020B0604030504040204" pitchFamily="50" charset="-128"/>
                <a:cs typeface="Arial" panose="020B0604020202020204" pitchFamily="34" charset="0"/>
              </a:defRPr>
            </a:pPr>
            <a:endParaRPr lang="ja-JP"/>
          </a:p>
        </c:txPr>
        <c:crossAx val="127977328"/>
        <c:crosses val="autoZero"/>
        <c:auto val="1"/>
        <c:lblAlgn val="ctr"/>
        <c:lblOffset val="100"/>
        <c:noMultiLvlLbl val="0"/>
      </c:catAx>
      <c:valAx>
        <c:axId val="12797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メイリオ" panose="020B0604030504040204" pitchFamily="50" charset="-128"/>
                    <a:cs typeface="Arial" panose="020B0604020202020204" pitchFamily="34" charset="0"/>
                  </a:defRPr>
                </a:pPr>
                <a:r>
                  <a:rPr lang="en-US"/>
                  <a:t>Amino acid consumption (</a:t>
                </a:r>
                <a:r>
                  <a:rPr lang="ja-JP"/>
                  <a:t>ｍ</a:t>
                </a:r>
                <a:r>
                  <a:rPr lang="en-US"/>
                  <a:t>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3.9138943248532287E-3"/>
              <c:y val="0.110002303568436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メイリオ" panose="020B0604030504040204" pitchFamily="50" charset="-128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メイリオ" panose="020B0604030504040204" pitchFamily="50" charset="-128"/>
                <a:cs typeface="Arial" panose="020B0604020202020204" pitchFamily="34" charset="0"/>
              </a:defRPr>
            </a:pPr>
            <a:endParaRPr lang="ja-JP"/>
          </a:p>
        </c:txPr>
        <c:crossAx val="127981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="1">
          <a:solidFill>
            <a:schemeClr val="tx1"/>
          </a:solidFill>
          <a:latin typeface="Arial" panose="020B0604020202020204" pitchFamily="34" charset="0"/>
          <a:ea typeface="メイリオ" panose="020B0604030504040204" pitchFamily="50" charset="-128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400050</xdr:colOff>
      <xdr:row>3</xdr:row>
      <xdr:rowOff>133350</xdr:rowOff>
    </xdr:from>
    <xdr:to>
      <xdr:col>12</xdr:col>
      <xdr:colOff>596900</xdr:colOff>
      <xdr:row>31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"/>
  <sheetViews>
    <sheetView tabSelected="1" workbookViewId="0">
      <selection activeCell="H4" sqref="H4"/>
    </sheetView>
  </sheetViews>
  <sheetFormatPr defaultRowHeight="13" x14ac:dyDescent="0.2"/>
  <cols>
    <col min="3" max="3" width="6.7265625" customWidth="1"/>
    <col min="4" max="4" width="7.54296875" customWidth="1"/>
  </cols>
  <sheetData>
    <row r="1" spans="1:6" ht="14" x14ac:dyDescent="0.2">
      <c r="A1" s="7" t="s">
        <v>10</v>
      </c>
      <c r="B1" s="7"/>
      <c r="C1" s="7"/>
      <c r="D1" s="7"/>
    </row>
    <row r="2" spans="1:6" ht="18.5" customHeight="1" x14ac:dyDescent="0.2">
      <c r="A2" s="8" t="s">
        <v>15</v>
      </c>
      <c r="B2" s="8"/>
      <c r="C2" s="8"/>
      <c r="D2" s="8"/>
      <c r="E2" s="2" t="s">
        <v>1</v>
      </c>
      <c r="F2" s="2" t="s">
        <v>0</v>
      </c>
    </row>
    <row r="3" spans="1:6" ht="21" customHeight="1" x14ac:dyDescent="0.2">
      <c r="A3" s="7" t="s">
        <v>3</v>
      </c>
      <c r="B3" s="3" t="s">
        <v>4</v>
      </c>
      <c r="C3" s="8" t="s">
        <v>12</v>
      </c>
      <c r="D3" s="8"/>
      <c r="E3" s="1">
        <f>AVERAGE(E13:E15)</f>
        <v>1.6233333333333332E-2</v>
      </c>
      <c r="F3" s="1">
        <f>AVERAGE(F13:F15)</f>
        <v>0.84270000000000012</v>
      </c>
    </row>
    <row r="4" spans="1:6" ht="28" x14ac:dyDescent="0.2">
      <c r="A4" s="7"/>
      <c r="B4" s="4" t="s">
        <v>5</v>
      </c>
      <c r="C4" s="8"/>
      <c r="D4" s="8"/>
      <c r="E4" s="1">
        <f>_xlfn.STDEV.S(E13:E15)</f>
        <v>3.7872593432894631E-3</v>
      </c>
      <c r="F4" s="1">
        <f>_xlfn.STDEV.S(F13:F15)</f>
        <v>5.4243985841750213E-2</v>
      </c>
    </row>
    <row r="5" spans="1:6" ht="14" x14ac:dyDescent="0.2">
      <c r="A5" s="7" t="s">
        <v>11</v>
      </c>
      <c r="B5" s="7"/>
      <c r="C5" s="7"/>
      <c r="D5" s="7"/>
      <c r="E5" s="1" t="s">
        <v>9</v>
      </c>
      <c r="F5" s="1" t="s">
        <v>0</v>
      </c>
    </row>
    <row r="6" spans="1:6" ht="14" customHeight="1" x14ac:dyDescent="0.2">
      <c r="A6" s="7" t="s">
        <v>3</v>
      </c>
      <c r="B6" s="5" t="s">
        <v>6</v>
      </c>
      <c r="C6" s="7" t="s">
        <v>2</v>
      </c>
      <c r="D6" s="8" t="s">
        <v>13</v>
      </c>
      <c r="E6" s="1">
        <v>1.9300000000000001E-2</v>
      </c>
      <c r="F6" s="1">
        <v>0.84850000000000003</v>
      </c>
    </row>
    <row r="7" spans="1:6" ht="14" x14ac:dyDescent="0.2">
      <c r="A7" s="7"/>
      <c r="B7" s="6" t="s">
        <v>7</v>
      </c>
      <c r="C7" s="7"/>
      <c r="D7" s="8"/>
      <c r="E7" s="1">
        <v>1.5299999999999999E-2</v>
      </c>
      <c r="F7" s="1">
        <v>0.83830000000000005</v>
      </c>
    </row>
    <row r="8" spans="1:6" ht="14" x14ac:dyDescent="0.2">
      <c r="A8" s="7"/>
      <c r="B8" s="6" t="s">
        <v>8</v>
      </c>
      <c r="C8" s="7"/>
      <c r="D8" s="8"/>
      <c r="E8" s="1">
        <v>1.7399999999999999E-2</v>
      </c>
      <c r="F8" s="1">
        <v>0.93469999999999998</v>
      </c>
    </row>
    <row r="9" spans="1:6" ht="14" x14ac:dyDescent="0.2">
      <c r="A9" s="7"/>
      <c r="B9" s="6" t="s">
        <v>6</v>
      </c>
      <c r="C9" s="7"/>
      <c r="D9" s="8" t="s">
        <v>14</v>
      </c>
      <c r="E9" s="1">
        <v>0</v>
      </c>
      <c r="F9" s="1">
        <v>3.2300000000000002E-2</v>
      </c>
    </row>
    <row r="10" spans="1:6" ht="14" x14ac:dyDescent="0.2">
      <c r="A10" s="7"/>
      <c r="B10" s="6" t="s">
        <v>7</v>
      </c>
      <c r="C10" s="7"/>
      <c r="D10" s="8"/>
      <c r="E10" s="1">
        <v>3.3E-3</v>
      </c>
      <c r="F10" s="1">
        <v>3.15E-2</v>
      </c>
    </row>
    <row r="11" spans="1:6" ht="14" x14ac:dyDescent="0.2">
      <c r="A11" s="7"/>
      <c r="B11" s="6" t="s">
        <v>8</v>
      </c>
      <c r="C11" s="7"/>
      <c r="D11" s="8"/>
      <c r="E11" s="1">
        <v>0</v>
      </c>
      <c r="F11" s="1">
        <v>2.9600000000000001E-2</v>
      </c>
    </row>
    <row r="12" spans="1:6" ht="14" customHeight="1" x14ac:dyDescent="0.2">
      <c r="A12" s="8" t="s">
        <v>15</v>
      </c>
      <c r="B12" s="8"/>
      <c r="C12" s="8"/>
      <c r="D12" s="8"/>
      <c r="E12" s="1" t="s">
        <v>9</v>
      </c>
      <c r="F12" s="1" t="s">
        <v>0</v>
      </c>
    </row>
    <row r="13" spans="1:6" ht="14.5" customHeight="1" x14ac:dyDescent="0.2">
      <c r="A13" s="7" t="s">
        <v>3</v>
      </c>
      <c r="B13" s="1" t="s">
        <v>6</v>
      </c>
      <c r="E13" s="1">
        <f>E6-E9</f>
        <v>1.9300000000000001E-2</v>
      </c>
      <c r="F13" s="1">
        <f>F6-F9</f>
        <v>0.81620000000000004</v>
      </c>
    </row>
    <row r="14" spans="1:6" ht="14" x14ac:dyDescent="0.2">
      <c r="A14" s="7"/>
      <c r="B14" s="1" t="s">
        <v>7</v>
      </c>
      <c r="C14" s="1"/>
      <c r="D14" s="1"/>
      <c r="E14" s="1">
        <f t="shared" ref="E14:F15" si="0">E7-E10</f>
        <v>1.2E-2</v>
      </c>
      <c r="F14" s="1">
        <f t="shared" si="0"/>
        <v>0.80680000000000007</v>
      </c>
    </row>
    <row r="15" spans="1:6" ht="14" x14ac:dyDescent="0.2">
      <c r="A15" s="7"/>
      <c r="B15" s="1" t="s">
        <v>8</v>
      </c>
      <c r="C15" s="1"/>
      <c r="D15" s="1"/>
      <c r="E15" s="1">
        <f t="shared" si="0"/>
        <v>1.7399999999999999E-2</v>
      </c>
      <c r="F15" s="1">
        <f t="shared" si="0"/>
        <v>0.90510000000000002</v>
      </c>
    </row>
  </sheetData>
  <mergeCells count="11">
    <mergeCell ref="A1:D1"/>
    <mergeCell ref="A5:D5"/>
    <mergeCell ref="A13:A15"/>
    <mergeCell ref="C3:D4"/>
    <mergeCell ref="A12:D12"/>
    <mergeCell ref="A2:D2"/>
    <mergeCell ref="C6:C11"/>
    <mergeCell ref="D6:D8"/>
    <mergeCell ref="D9:D11"/>
    <mergeCell ref="A3:A4"/>
    <mergeCell ref="A6:A11"/>
  </mergeCells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Amino acids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yharaguchi</dc:creator>
  <cp:lastModifiedBy>HARAGUCHI.Yuji</cp:lastModifiedBy>
  <dcterms:created xsi:type="dcterms:W3CDTF">2023-11-20T02:37:45Z</dcterms:created>
  <dcterms:modified xsi:type="dcterms:W3CDTF">2025-04-03T06:10:30Z</dcterms:modified>
</cp:coreProperties>
</file>