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4\"/>
    </mc:Choice>
  </mc:AlternateContent>
  <xr:revisionPtr revIDLastSave="0" documentId="13_ncr:1_{BC0AA84C-D680-4306-A8CE-24C5037B18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Y43" i="1"/>
  <c r="Y42" i="1"/>
  <c r="Y41" i="1"/>
  <c r="Y18" i="1" s="1"/>
  <c r="Y40" i="1"/>
  <c r="Y39" i="1"/>
  <c r="Y38" i="1"/>
  <c r="Y9" i="1" s="1"/>
  <c r="Y37" i="1"/>
  <c r="Y36" i="1"/>
  <c r="Y35" i="1"/>
  <c r="Y34" i="1"/>
  <c r="Y33" i="1"/>
  <c r="Y32" i="1"/>
  <c r="Y31" i="1"/>
  <c r="Y30" i="1"/>
  <c r="Y29" i="1"/>
  <c r="Y28" i="1"/>
  <c r="Y27" i="1"/>
  <c r="Y26" i="1"/>
  <c r="Y5" i="1" s="1"/>
  <c r="Y25" i="1"/>
  <c r="Y24" i="1"/>
  <c r="Y23" i="1"/>
  <c r="Y22" i="1"/>
  <c r="Y21" i="1"/>
  <c r="Y20" i="1"/>
  <c r="Y3" i="1" s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Y11" i="1" l="1"/>
  <c r="Y15" i="1"/>
  <c r="Y14" i="1"/>
  <c r="Y13" i="1"/>
  <c r="Y7" i="1"/>
  <c r="Y12" i="1"/>
  <c r="Y16" i="1"/>
  <c r="Y17" i="1"/>
  <c r="Y10" i="1"/>
  <c r="Y6" i="1"/>
  <c r="Y4" i="1"/>
  <c r="Y8" i="1"/>
</calcChain>
</file>

<file path=xl/sharedStrings.xml><?xml version="1.0" encoding="utf-8"?>
<sst xmlns="http://schemas.openxmlformats.org/spreadsheetml/2006/main" count="109" uniqueCount="56">
  <si>
    <t>Glutamine</t>
    <phoneticPr fontId="1"/>
  </si>
  <si>
    <t>Proline</t>
    <phoneticPr fontId="1"/>
  </si>
  <si>
    <t>Glycine</t>
    <phoneticPr fontId="1"/>
  </si>
  <si>
    <t>Alanine</t>
    <phoneticPr fontId="1"/>
  </si>
  <si>
    <t>Valine</t>
    <phoneticPr fontId="1"/>
  </si>
  <si>
    <t>Cystine</t>
    <phoneticPr fontId="1"/>
  </si>
  <si>
    <t>Methionine</t>
    <phoneticPr fontId="1"/>
  </si>
  <si>
    <t>Isoleucine</t>
    <phoneticPr fontId="1"/>
  </si>
  <si>
    <t>Leucine</t>
    <phoneticPr fontId="1"/>
  </si>
  <si>
    <t>Phenylalanine</t>
    <phoneticPr fontId="1"/>
  </si>
  <si>
    <t>Histidine</t>
    <phoneticPr fontId="1"/>
  </si>
  <si>
    <t>Lysine</t>
    <phoneticPr fontId="1"/>
  </si>
  <si>
    <t>Arginine</t>
    <phoneticPr fontId="1"/>
  </si>
  <si>
    <t>Aspartate</t>
  </si>
  <si>
    <t>Threonine</t>
  </si>
  <si>
    <t>Serine</t>
  </si>
  <si>
    <t>Asparagine</t>
  </si>
  <si>
    <t>Glutamate</t>
  </si>
  <si>
    <t>Tryptophan</t>
    <phoneticPr fontId="1"/>
  </si>
  <si>
    <t>10% TE</t>
    <phoneticPr fontId="1"/>
  </si>
  <si>
    <t>20% TE</t>
    <phoneticPr fontId="1"/>
  </si>
  <si>
    <t>40% TE</t>
    <phoneticPr fontId="1"/>
  </si>
  <si>
    <t>60% TE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</si>
  <si>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</si>
  <si>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</si>
  <si>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</si>
  <si>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</si>
  <si>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10% TE</t>
  </si>
  <si>
    <t>20% TE</t>
  </si>
  <si>
    <t>40% TE</t>
  </si>
  <si>
    <t>60% TE</t>
  </si>
  <si>
    <t>mM</t>
    <phoneticPr fontId="1"/>
  </si>
  <si>
    <t>Amino acids</t>
    <phoneticPr fontId="1"/>
  </si>
  <si>
    <t>mean</t>
  </si>
  <si>
    <t>standard deviation</t>
  </si>
  <si>
    <t>n = 1</t>
  </si>
  <si>
    <t>n = 2</t>
  </si>
  <si>
    <t>n = 3</t>
  </si>
  <si>
    <t>Total</t>
    <phoneticPr fontId="1"/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</si>
  <si>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</si>
  <si>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</si>
  <si>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</si>
  <si>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</si>
  <si>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</si>
  <si>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</si>
  <si>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</si>
  <si>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</si>
  <si>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</si>
  <si>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</si>
  <si>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</si>
  <si>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Tryptophan</t>
  </si>
  <si>
    <t>Lysine</t>
  </si>
  <si>
    <t>Arginine</t>
  </si>
  <si>
    <t>Total</t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</si>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</sst>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'Amino acids'!$C$3:$D$3</c:f>
              <c:strCache>
                <c:ptCount val="2"/>
                <c:pt idx="0">
                  <c:v>10%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acids'!$E$11:$X$11</c:f>
                <c:numCache>
                  <c:formatCode>General</c:formatCode>
                  <c:ptCount val="20"/>
                  <c:pt idx="0">
                    <c:v>0.21900705468089432</c:v>
                  </c:pt>
                  <c:pt idx="1">
                    <c:v>2.8929627258803898E-2</c:v>
                  </c:pt>
                  <c:pt idx="2">
                    <c:v>4.7815513521589539E-2</c:v>
                  </c:pt>
                  <c:pt idx="3">
                    <c:v>0</c:v>
                  </c:pt>
                  <c:pt idx="4">
                    <c:v>0.1555220991799349</c:v>
                  </c:pt>
                  <c:pt idx="5">
                    <c:v>0</c:v>
                  </c:pt>
                  <c:pt idx="6">
                    <c:v>2.6868631028270484E-2</c:v>
                  </c:pt>
                  <c:pt idx="7">
                    <c:v>0.12096474693066667</c:v>
                  </c:pt>
                  <c:pt idx="8">
                    <c:v>0.14612543698252303</c:v>
                  </c:pt>
                  <c:pt idx="9">
                    <c:v>1.5987912100500698E-2</c:v>
                  </c:pt>
                  <c:pt idx="10">
                    <c:v>4.0414518843273796E-4</c:v>
                  </c:pt>
                  <c:pt idx="11">
                    <c:v>5.3674947601278569E-3</c:v>
                  </c:pt>
                  <c:pt idx="12">
                    <c:v>9.9359616209672118E-3</c:v>
                  </c:pt>
                  <c:pt idx="13">
                    <c:v>3.9801046887404275E-2</c:v>
                  </c:pt>
                  <c:pt idx="14">
                    <c:v>1.5993852985861021E-2</c:v>
                  </c:pt>
                  <c:pt idx="15">
                    <c:v>1.6510703598978948E-2</c:v>
                  </c:pt>
                  <c:pt idx="16">
                    <c:v>6.2548647733850597E-3</c:v>
                  </c:pt>
                  <c:pt idx="17">
                    <c:v>1.212435565298214E-3</c:v>
                  </c:pt>
                  <c:pt idx="18">
                    <c:v>3.1867904439001588E-2</c:v>
                  </c:pt>
                  <c:pt idx="19">
                    <c:v>6.4195119232955455E-2</c:v>
                  </c:pt>
                </c:numCache>
              </c:numRef>
            </c:plus>
            <c:minus>
              <c:numRef>
                <c:f>'Amino acids'!$E$11:$X$11</c:f>
                <c:numCache>
                  <c:formatCode>General</c:formatCode>
                  <c:ptCount val="20"/>
                  <c:pt idx="0">
                    <c:v>0.21900705468089432</c:v>
                  </c:pt>
                  <c:pt idx="1">
                    <c:v>2.8929627258803898E-2</c:v>
                  </c:pt>
                  <c:pt idx="2">
                    <c:v>4.7815513521589539E-2</c:v>
                  </c:pt>
                  <c:pt idx="3">
                    <c:v>0</c:v>
                  </c:pt>
                  <c:pt idx="4">
                    <c:v>0.1555220991799349</c:v>
                  </c:pt>
                  <c:pt idx="5">
                    <c:v>0</c:v>
                  </c:pt>
                  <c:pt idx="6">
                    <c:v>2.6868631028270484E-2</c:v>
                  </c:pt>
                  <c:pt idx="7">
                    <c:v>0.12096474693066667</c:v>
                  </c:pt>
                  <c:pt idx="8">
                    <c:v>0.14612543698252303</c:v>
                  </c:pt>
                  <c:pt idx="9">
                    <c:v>1.5987912100500698E-2</c:v>
                  </c:pt>
                  <c:pt idx="10">
                    <c:v>4.0414518843273796E-4</c:v>
                  </c:pt>
                  <c:pt idx="11">
                    <c:v>5.3674947601278569E-3</c:v>
                  </c:pt>
                  <c:pt idx="12">
                    <c:v>9.9359616209672118E-3</c:v>
                  </c:pt>
                  <c:pt idx="13">
                    <c:v>3.9801046887404275E-2</c:v>
                  </c:pt>
                  <c:pt idx="14">
                    <c:v>1.5993852985861021E-2</c:v>
                  </c:pt>
                  <c:pt idx="15">
                    <c:v>1.6510703598978948E-2</c:v>
                  </c:pt>
                  <c:pt idx="16">
                    <c:v>6.2548647733850597E-3</c:v>
                  </c:pt>
                  <c:pt idx="17">
                    <c:v>1.212435565298214E-3</c:v>
                  </c:pt>
                  <c:pt idx="18">
                    <c:v>3.1867904439001588E-2</c:v>
                  </c:pt>
                  <c:pt idx="19">
                    <c:v>6.4195119232955455E-2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1.3602999999999998</c:v>
                </c:pt>
                <c:pt idx="1">
                  <c:v>0.16836666666666666</c:v>
                </c:pt>
                <c:pt idx="2">
                  <c:v>0.31766666666666671</c:v>
                </c:pt>
                <c:pt idx="3">
                  <c:v>0</c:v>
                </c:pt>
                <c:pt idx="4">
                  <c:v>0.8360333333333333</c:v>
                </c:pt>
                <c:pt idx="5">
                  <c:v>0</c:v>
                </c:pt>
                <c:pt idx="6">
                  <c:v>0.19826666666666667</c:v>
                </c:pt>
                <c:pt idx="7">
                  <c:v>0.82489999999999997</c:v>
                </c:pt>
                <c:pt idx="8">
                  <c:v>0.82716666666666672</c:v>
                </c:pt>
                <c:pt idx="9">
                  <c:v>9.6533333333333318E-2</c:v>
                </c:pt>
                <c:pt idx="10">
                  <c:v>3.1666666666666666E-3</c:v>
                </c:pt>
                <c:pt idx="11">
                  <c:v>4.8499999999999995E-2</c:v>
                </c:pt>
                <c:pt idx="12">
                  <c:v>6.6133333333333336E-2</c:v>
                </c:pt>
                <c:pt idx="13">
                  <c:v>0.30713333333333331</c:v>
                </c:pt>
                <c:pt idx="14">
                  <c:v>0.11276666666666667</c:v>
                </c:pt>
                <c:pt idx="15">
                  <c:v>0.11286666666666667</c:v>
                </c:pt>
                <c:pt idx="16">
                  <c:v>4.1866666666666663E-2</c:v>
                </c:pt>
                <c:pt idx="17">
                  <c:v>6.9999999999999999E-4</c:v>
                </c:pt>
                <c:pt idx="18">
                  <c:v>0.19023333333333334</c:v>
                </c:pt>
                <c:pt idx="19">
                  <c:v>0.29793333333333333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F-4982-BF30-100B210AC3F3}"/>
            </c:ext>
          </c:extLst>
        </c:ser>
        <c:ser>
          <c:idx val="3"/>
          <c:order val="1"/>
          <c:tx>
            <c:strRef>
              <c:f>'Amino acids'!$C$4:$D$4</c:f>
              <c:strCache>
                <c:ptCount val="2"/>
                <c:pt idx="0">
                  <c:v>10%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acids'!$E$12:$X$12</c:f>
                <c:numCache>
                  <c:formatCode>General</c:formatCode>
                  <c:ptCount val="20"/>
                  <c:pt idx="0">
                    <c:v>0.16806275613591481</c:v>
                  </c:pt>
                  <c:pt idx="1">
                    <c:v>5.1217217157254233E-2</c:v>
                  </c:pt>
                  <c:pt idx="2">
                    <c:v>5.435755084009318E-2</c:v>
                  </c:pt>
                  <c:pt idx="3">
                    <c:v>0</c:v>
                  </c:pt>
                  <c:pt idx="4">
                    <c:v>0.16256632492616718</c:v>
                  </c:pt>
                  <c:pt idx="5">
                    <c:v>0</c:v>
                  </c:pt>
                  <c:pt idx="6">
                    <c:v>4.6105205779825201E-2</c:v>
                  </c:pt>
                  <c:pt idx="7">
                    <c:v>0.13436637724272107</c:v>
                  </c:pt>
                  <c:pt idx="8">
                    <c:v>0.19709071515421406</c:v>
                  </c:pt>
                  <c:pt idx="9">
                    <c:v>8.3060720760979034E-2</c:v>
                  </c:pt>
                  <c:pt idx="10">
                    <c:v>9.2915732431775679E-4</c:v>
                  </c:pt>
                  <c:pt idx="11">
                    <c:v>1.296302433847909E-2</c:v>
                  </c:pt>
                  <c:pt idx="12">
                    <c:v>6.3590670175217787E-2</c:v>
                  </c:pt>
                  <c:pt idx="13">
                    <c:v>0.13686089044476327</c:v>
                  </c:pt>
                  <c:pt idx="14">
                    <c:v>4.8794774310370465E-2</c:v>
                  </c:pt>
                  <c:pt idx="15">
                    <c:v>6.5165200324508676E-2</c:v>
                  </c:pt>
                  <c:pt idx="16">
                    <c:v>1.1300147491662761E-2</c:v>
                  </c:pt>
                  <c:pt idx="17">
                    <c:v>1.2503332889007368E-3</c:v>
                  </c:pt>
                  <c:pt idx="18">
                    <c:v>8.3950004963272054E-2</c:v>
                  </c:pt>
                  <c:pt idx="19">
                    <c:v>0.11359499695555848</c:v>
                  </c:pt>
                </c:numCache>
              </c:numRef>
            </c:plus>
            <c:minus>
              <c:numRef>
                <c:f>'Amino acids'!$E$12:$X$12</c:f>
                <c:numCache>
                  <c:formatCode>General</c:formatCode>
                  <c:ptCount val="20"/>
                  <c:pt idx="0">
                    <c:v>0.16806275613591481</c:v>
                  </c:pt>
                  <c:pt idx="1">
                    <c:v>5.1217217157254233E-2</c:v>
                  </c:pt>
                  <c:pt idx="2">
                    <c:v>5.435755084009318E-2</c:v>
                  </c:pt>
                  <c:pt idx="3">
                    <c:v>0</c:v>
                  </c:pt>
                  <c:pt idx="4">
                    <c:v>0.16256632492616718</c:v>
                  </c:pt>
                  <c:pt idx="5">
                    <c:v>0</c:v>
                  </c:pt>
                  <c:pt idx="6">
                    <c:v>4.6105205779825201E-2</c:v>
                  </c:pt>
                  <c:pt idx="7">
                    <c:v>0.13436637724272107</c:v>
                  </c:pt>
                  <c:pt idx="8">
                    <c:v>0.19709071515421406</c:v>
                  </c:pt>
                  <c:pt idx="9">
                    <c:v>8.3060720760979034E-2</c:v>
                  </c:pt>
                  <c:pt idx="10">
                    <c:v>9.2915732431775679E-4</c:v>
                  </c:pt>
                  <c:pt idx="11">
                    <c:v>1.296302433847909E-2</c:v>
                  </c:pt>
                  <c:pt idx="12">
                    <c:v>6.3590670175217787E-2</c:v>
                  </c:pt>
                  <c:pt idx="13">
                    <c:v>0.13686089044476327</c:v>
                  </c:pt>
                  <c:pt idx="14">
                    <c:v>4.8794774310370465E-2</c:v>
                  </c:pt>
                  <c:pt idx="15">
                    <c:v>6.5165200324508676E-2</c:v>
                  </c:pt>
                  <c:pt idx="16">
                    <c:v>1.1300147491662761E-2</c:v>
                  </c:pt>
                  <c:pt idx="17">
                    <c:v>1.2503332889007368E-3</c:v>
                  </c:pt>
                  <c:pt idx="18">
                    <c:v>8.3950004963272054E-2</c:v>
                  </c:pt>
                  <c:pt idx="19">
                    <c:v>0.11359499695555848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acids'!$E$4:$X$4</c:f>
              <c:numCache>
                <c:formatCode>General</c:formatCode>
                <c:ptCount val="20"/>
                <c:pt idx="0">
                  <c:v>1.1725000000000001</c:v>
                </c:pt>
                <c:pt idx="1">
                  <c:v>0.24943333333333331</c:v>
                </c:pt>
                <c:pt idx="2">
                  <c:v>0.39166666666666666</c:v>
                </c:pt>
                <c:pt idx="3">
                  <c:v>0</c:v>
                </c:pt>
                <c:pt idx="4">
                  <c:v>0.84099999999999986</c:v>
                </c:pt>
                <c:pt idx="5">
                  <c:v>0</c:v>
                </c:pt>
                <c:pt idx="6">
                  <c:v>0.26529999999999998</c:v>
                </c:pt>
                <c:pt idx="7">
                  <c:v>0.92086666666666661</c:v>
                </c:pt>
                <c:pt idx="8">
                  <c:v>1.1738999999999999</c:v>
                </c:pt>
                <c:pt idx="9">
                  <c:v>0.2750333333333333</c:v>
                </c:pt>
                <c:pt idx="10">
                  <c:v>4.5666666666666668E-3</c:v>
                </c:pt>
                <c:pt idx="11">
                  <c:v>8.8700000000000001E-2</c:v>
                </c:pt>
                <c:pt idx="12">
                  <c:v>0.20056666666666667</c:v>
                </c:pt>
                <c:pt idx="13">
                  <c:v>0.66693333333333327</c:v>
                </c:pt>
                <c:pt idx="14">
                  <c:v>0.249</c:v>
                </c:pt>
                <c:pt idx="15">
                  <c:v>0.28316666666666662</c:v>
                </c:pt>
                <c:pt idx="16">
                  <c:v>5.9066666666666677E-2</c:v>
                </c:pt>
                <c:pt idx="17">
                  <c:v>9.3666666666666672E-3</c:v>
                </c:pt>
                <c:pt idx="18">
                  <c:v>0.35176666666666662</c:v>
                </c:pt>
                <c:pt idx="19">
                  <c:v>0.57483333333333331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F-4982-BF30-100B210AC3F3}"/>
            </c:ext>
          </c:extLst>
        </c:ser>
        <c:ser>
          <c:idx val="4"/>
          <c:order val="2"/>
          <c:tx>
            <c:strRef>
              <c:f>'Amino acids'!$C$5:$D$5</c:f>
              <c:strCache>
                <c:ptCount val="2"/>
                <c:pt idx="0">
                  <c:v>20%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acids'!$E$13:$X$13</c:f>
                <c:numCache>
                  <c:formatCode>General</c:formatCode>
                  <c:ptCount val="20"/>
                  <c:pt idx="0">
                    <c:v>0.53573091504349013</c:v>
                  </c:pt>
                  <c:pt idx="1">
                    <c:v>6.1933189809664953E-2</c:v>
                  </c:pt>
                  <c:pt idx="2">
                    <c:v>8.5787469947540329E-2</c:v>
                  </c:pt>
                  <c:pt idx="3">
                    <c:v>0</c:v>
                  </c:pt>
                  <c:pt idx="4">
                    <c:v>0.39983742946352574</c:v>
                  </c:pt>
                  <c:pt idx="5">
                    <c:v>0</c:v>
                  </c:pt>
                  <c:pt idx="6">
                    <c:v>5.2241777662454657E-2</c:v>
                  </c:pt>
                  <c:pt idx="7">
                    <c:v>0.21866193846514081</c:v>
                  </c:pt>
                  <c:pt idx="8">
                    <c:v>0.17524868996181775</c:v>
                  </c:pt>
                  <c:pt idx="9">
                    <c:v>2.4350154003619739E-2</c:v>
                  </c:pt>
                  <c:pt idx="10">
                    <c:v>7.0237691685684934E-4</c:v>
                  </c:pt>
                  <c:pt idx="11">
                    <c:v>1.2800130207671141E-2</c:v>
                  </c:pt>
                  <c:pt idx="12">
                    <c:v>1.9276669836877983E-2</c:v>
                  </c:pt>
                  <c:pt idx="13">
                    <c:v>7.9655027043704224E-2</c:v>
                  </c:pt>
                  <c:pt idx="14">
                    <c:v>2.8584319710871418E-2</c:v>
                  </c:pt>
                  <c:pt idx="15">
                    <c:v>2.6891076586853128E-2</c:v>
                  </c:pt>
                  <c:pt idx="16">
                    <c:v>1.1247370062967306E-2</c:v>
                  </c:pt>
                  <c:pt idx="17">
                    <c:v>7.5498344352707475E-4</c:v>
                  </c:pt>
                  <c:pt idx="18">
                    <c:v>6.0297788793067457E-2</c:v>
                  </c:pt>
                  <c:pt idx="19">
                    <c:v>9.9896296227637918E-2</c:v>
                  </c:pt>
                </c:numCache>
              </c:numRef>
            </c:plus>
            <c:minus>
              <c:numRef>
                <c:f>'Amino acids'!$E$13:$X$13</c:f>
                <c:numCache>
                  <c:formatCode>General</c:formatCode>
                  <c:ptCount val="20"/>
                  <c:pt idx="0">
                    <c:v>0.53573091504349013</c:v>
                  </c:pt>
                  <c:pt idx="1">
                    <c:v>6.1933189809664953E-2</c:v>
                  </c:pt>
                  <c:pt idx="2">
                    <c:v>8.5787469947540329E-2</c:v>
                  </c:pt>
                  <c:pt idx="3">
                    <c:v>0</c:v>
                  </c:pt>
                  <c:pt idx="4">
                    <c:v>0.39983742946352574</c:v>
                  </c:pt>
                  <c:pt idx="5">
                    <c:v>0</c:v>
                  </c:pt>
                  <c:pt idx="6">
                    <c:v>5.2241777662454657E-2</c:v>
                  </c:pt>
                  <c:pt idx="7">
                    <c:v>0.21866193846514081</c:v>
                  </c:pt>
                  <c:pt idx="8">
                    <c:v>0.17524868996181775</c:v>
                  </c:pt>
                  <c:pt idx="9">
                    <c:v>2.4350154003619739E-2</c:v>
                  </c:pt>
                  <c:pt idx="10">
                    <c:v>7.0237691685684934E-4</c:v>
                  </c:pt>
                  <c:pt idx="11">
                    <c:v>1.2800130207671141E-2</c:v>
                  </c:pt>
                  <c:pt idx="12">
                    <c:v>1.9276669836877983E-2</c:v>
                  </c:pt>
                  <c:pt idx="13">
                    <c:v>7.9655027043704224E-2</c:v>
                  </c:pt>
                  <c:pt idx="14">
                    <c:v>2.8584319710871418E-2</c:v>
                  </c:pt>
                  <c:pt idx="15">
                    <c:v>2.6891076586853128E-2</c:v>
                  </c:pt>
                  <c:pt idx="16">
                    <c:v>1.1247370062967306E-2</c:v>
                  </c:pt>
                  <c:pt idx="17">
                    <c:v>7.5498344352707475E-4</c:v>
                  </c:pt>
                  <c:pt idx="18">
                    <c:v>6.0297788793067457E-2</c:v>
                  </c:pt>
                  <c:pt idx="19">
                    <c:v>9.9896296227637918E-2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acids'!$E$5:$X$5</c:f>
              <c:numCache>
                <c:formatCode>General</c:formatCode>
                <c:ptCount val="20"/>
                <c:pt idx="0">
                  <c:v>2.7079333333333331</c:v>
                </c:pt>
                <c:pt idx="1">
                  <c:v>0.34769999999999995</c:v>
                </c:pt>
                <c:pt idx="2">
                  <c:v>0.62939999999999996</c:v>
                </c:pt>
                <c:pt idx="3">
                  <c:v>0</c:v>
                </c:pt>
                <c:pt idx="4">
                  <c:v>1.7009999999999998</c:v>
                </c:pt>
                <c:pt idx="5">
                  <c:v>0</c:v>
                </c:pt>
                <c:pt idx="6">
                  <c:v>0.40573333333333333</c:v>
                </c:pt>
                <c:pt idx="7">
                  <c:v>1.6571666666666667</c:v>
                </c:pt>
                <c:pt idx="8">
                  <c:v>1.6785333333333334</c:v>
                </c:pt>
                <c:pt idx="9">
                  <c:v>0.1925</c:v>
                </c:pt>
                <c:pt idx="10">
                  <c:v>6.7333333333333342E-3</c:v>
                </c:pt>
                <c:pt idx="11">
                  <c:v>0.10123333333333333</c:v>
                </c:pt>
                <c:pt idx="12">
                  <c:v>0.1386</c:v>
                </c:pt>
                <c:pt idx="13">
                  <c:v>0.60896666666666677</c:v>
                </c:pt>
                <c:pt idx="14">
                  <c:v>0.23096666666666668</c:v>
                </c:pt>
                <c:pt idx="15">
                  <c:v>0.2258</c:v>
                </c:pt>
                <c:pt idx="16">
                  <c:v>8.3433333333333345E-2</c:v>
                </c:pt>
                <c:pt idx="17">
                  <c:v>1.03E-2</c:v>
                </c:pt>
                <c:pt idx="18">
                  <c:v>0.38066666666666665</c:v>
                </c:pt>
                <c:pt idx="19">
                  <c:v>0.59819999999999995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F-4982-BF30-100B210AC3F3}"/>
            </c:ext>
          </c:extLst>
        </c:ser>
        <c:ser>
          <c:idx val="5"/>
          <c:order val="3"/>
          <c:tx>
            <c:strRef>
              <c:f>'Amino acids'!$C$6:$D$6</c:f>
              <c:strCache>
                <c:ptCount val="2"/>
                <c:pt idx="0">
                  <c:v>20%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acids'!$E$14:$X$14</c:f>
                <c:numCache>
                  <c:formatCode>General</c:formatCode>
                  <c:ptCount val="20"/>
                  <c:pt idx="0">
                    <c:v>0.33546870693603142</c:v>
                  </c:pt>
                  <c:pt idx="1">
                    <c:v>0.20312784972359971</c:v>
                  </c:pt>
                  <c:pt idx="2">
                    <c:v>0.13274947583072816</c:v>
                  </c:pt>
                  <c:pt idx="3">
                    <c:v>0</c:v>
                  </c:pt>
                  <c:pt idx="4">
                    <c:v>0.26793678358896722</c:v>
                  </c:pt>
                  <c:pt idx="5">
                    <c:v>0</c:v>
                  </c:pt>
                  <c:pt idx="6">
                    <c:v>0.11581555738903725</c:v>
                  </c:pt>
                  <c:pt idx="7">
                    <c:v>0.25680706765975087</c:v>
                  </c:pt>
                  <c:pt idx="8">
                    <c:v>0.51690566837673779</c:v>
                  </c:pt>
                  <c:pt idx="9">
                    <c:v>0.2201215648984288</c:v>
                  </c:pt>
                  <c:pt idx="10">
                    <c:v>1.4730919862656234E-3</c:v>
                  </c:pt>
                  <c:pt idx="11">
                    <c:v>3.1021659100269341E-2</c:v>
                  </c:pt>
                  <c:pt idx="12">
                    <c:v>0.1588610818713421</c:v>
                  </c:pt>
                  <c:pt idx="13">
                    <c:v>0.36936985529412092</c:v>
                  </c:pt>
                  <c:pt idx="14">
                    <c:v>0.1497449943515084</c:v>
                  </c:pt>
                  <c:pt idx="15">
                    <c:v>0.1494988405752142</c:v>
                  </c:pt>
                  <c:pt idx="16">
                    <c:v>2.5971972072473228E-2</c:v>
                  </c:pt>
                  <c:pt idx="17">
                    <c:v>1.6289055630494156E-3</c:v>
                  </c:pt>
                  <c:pt idx="18">
                    <c:v>0.18217653526181687</c:v>
                  </c:pt>
                  <c:pt idx="19">
                    <c:v>0.24102887793789277</c:v>
                  </c:pt>
                </c:numCache>
              </c:numRef>
            </c:plus>
            <c:minus>
              <c:numRef>
                <c:f>'Amino acids'!$E$14:$X$14</c:f>
                <c:numCache>
                  <c:formatCode>General</c:formatCode>
                  <c:ptCount val="20"/>
                  <c:pt idx="0">
                    <c:v>0.33546870693603142</c:v>
                  </c:pt>
                  <c:pt idx="1">
                    <c:v>0.20312784972359971</c:v>
                  </c:pt>
                  <c:pt idx="2">
                    <c:v>0.13274947583072816</c:v>
                  </c:pt>
                  <c:pt idx="3">
                    <c:v>0</c:v>
                  </c:pt>
                  <c:pt idx="4">
                    <c:v>0.26793678358896722</c:v>
                  </c:pt>
                  <c:pt idx="5">
                    <c:v>0</c:v>
                  </c:pt>
                  <c:pt idx="6">
                    <c:v>0.11581555738903725</c:v>
                  </c:pt>
                  <c:pt idx="7">
                    <c:v>0.25680706765975087</c:v>
                  </c:pt>
                  <c:pt idx="8">
                    <c:v>0.51690566837673779</c:v>
                  </c:pt>
                  <c:pt idx="9">
                    <c:v>0.2201215648984288</c:v>
                  </c:pt>
                  <c:pt idx="10">
                    <c:v>1.4730919862656234E-3</c:v>
                  </c:pt>
                  <c:pt idx="11">
                    <c:v>3.1021659100269341E-2</c:v>
                  </c:pt>
                  <c:pt idx="12">
                    <c:v>0.1588610818713421</c:v>
                  </c:pt>
                  <c:pt idx="13">
                    <c:v>0.36936985529412092</c:v>
                  </c:pt>
                  <c:pt idx="14">
                    <c:v>0.1497449943515084</c:v>
                  </c:pt>
                  <c:pt idx="15">
                    <c:v>0.1494988405752142</c:v>
                  </c:pt>
                  <c:pt idx="16">
                    <c:v>2.5971972072473228E-2</c:v>
                  </c:pt>
                  <c:pt idx="17">
                    <c:v>1.6289055630494156E-3</c:v>
                  </c:pt>
                  <c:pt idx="18">
                    <c:v>0.18217653526181687</c:v>
                  </c:pt>
                  <c:pt idx="19">
                    <c:v>0.24102887793789277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acids'!$E$6:$X$6</c:f>
              <c:numCache>
                <c:formatCode>General</c:formatCode>
                <c:ptCount val="20"/>
                <c:pt idx="0">
                  <c:v>2.5981333333333336</c:v>
                </c:pt>
                <c:pt idx="1">
                  <c:v>0.60373333333333334</c:v>
                </c:pt>
                <c:pt idx="2">
                  <c:v>0.77093333333333336</c:v>
                </c:pt>
                <c:pt idx="3">
                  <c:v>0</c:v>
                </c:pt>
                <c:pt idx="4">
                  <c:v>1.8557999999999997</c:v>
                </c:pt>
                <c:pt idx="5">
                  <c:v>0</c:v>
                </c:pt>
                <c:pt idx="6">
                  <c:v>0.57466666666666666</c:v>
                </c:pt>
                <c:pt idx="7">
                  <c:v>1.7903</c:v>
                </c:pt>
                <c:pt idx="8">
                  <c:v>2.3973999999999998</c:v>
                </c:pt>
                <c:pt idx="9">
                  <c:v>0.58546666666666669</c:v>
                </c:pt>
                <c:pt idx="10">
                  <c:v>9.300000000000001E-3</c:v>
                </c:pt>
                <c:pt idx="11">
                  <c:v>0.18533333333333335</c:v>
                </c:pt>
                <c:pt idx="12">
                  <c:v>0.4296666666666667</c:v>
                </c:pt>
                <c:pt idx="13">
                  <c:v>1.4985999999999999</c:v>
                </c:pt>
                <c:pt idx="14">
                  <c:v>0.5430666666666667</c:v>
                </c:pt>
                <c:pt idx="15">
                  <c:v>0.57743333333333335</c:v>
                </c:pt>
                <c:pt idx="16">
                  <c:v>0.11543333333333335</c:v>
                </c:pt>
                <c:pt idx="17">
                  <c:v>1.9766666666666665E-2</c:v>
                </c:pt>
                <c:pt idx="18">
                  <c:v>0.71519999999999995</c:v>
                </c:pt>
                <c:pt idx="19">
                  <c:v>1.1247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F-4982-BF30-100B210AC3F3}"/>
            </c:ext>
          </c:extLst>
        </c:ser>
        <c:ser>
          <c:idx val="6"/>
          <c:order val="4"/>
          <c:tx>
            <c:strRef>
              <c:f>'Amino acids'!$C$7:$D$7</c:f>
              <c:strCache>
                <c:ptCount val="2"/>
                <c:pt idx="0">
                  <c:v>40%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acids'!$E$15:$X$15</c:f>
                <c:numCache>
                  <c:formatCode>General</c:formatCode>
                  <c:ptCount val="20"/>
                  <c:pt idx="0">
                    <c:v>0.74324782766809216</c:v>
                  </c:pt>
                  <c:pt idx="1">
                    <c:v>9.0847729745987982E-2</c:v>
                  </c:pt>
                  <c:pt idx="2">
                    <c:v>0.1498656398244779</c:v>
                  </c:pt>
                  <c:pt idx="3">
                    <c:v>1.0263202878893769E-3</c:v>
                  </c:pt>
                  <c:pt idx="4">
                    <c:v>0.40606895966079459</c:v>
                  </c:pt>
                  <c:pt idx="5">
                    <c:v>0</c:v>
                  </c:pt>
                  <c:pt idx="6">
                    <c:v>0.10338434762251664</c:v>
                  </c:pt>
                  <c:pt idx="7">
                    <c:v>0.65178659851211895</c:v>
                  </c:pt>
                  <c:pt idx="8">
                    <c:v>0.45977725404084097</c:v>
                  </c:pt>
                  <c:pt idx="9">
                    <c:v>5.5410588639116097E-2</c:v>
                  </c:pt>
                  <c:pt idx="10">
                    <c:v>1.5044378795195674E-3</c:v>
                  </c:pt>
                  <c:pt idx="11">
                    <c:v>2.9405668387801117E-2</c:v>
                  </c:pt>
                  <c:pt idx="12">
                    <c:v>4.1273114735866645E-2</c:v>
                  </c:pt>
                  <c:pt idx="13">
                    <c:v>9.0520660625074884E-2</c:v>
                  </c:pt>
                  <c:pt idx="14">
                    <c:v>5.4173332923127399E-2</c:v>
                  </c:pt>
                  <c:pt idx="15">
                    <c:v>5.5627960595369688E-2</c:v>
                  </c:pt>
                  <c:pt idx="16">
                    <c:v>2.1772459668122066E-2</c:v>
                  </c:pt>
                  <c:pt idx="17">
                    <c:v>1.4502873278538061E-3</c:v>
                  </c:pt>
                  <c:pt idx="18">
                    <c:v>0.10681546392415907</c:v>
                  </c:pt>
                  <c:pt idx="19">
                    <c:v>0.22595447181530426</c:v>
                  </c:pt>
                </c:numCache>
              </c:numRef>
            </c:plus>
            <c:minus>
              <c:numRef>
                <c:f>'Amino acids'!$E$15:$X$15</c:f>
                <c:numCache>
                  <c:formatCode>General</c:formatCode>
                  <c:ptCount val="20"/>
                  <c:pt idx="0">
                    <c:v>0.74324782766809216</c:v>
                  </c:pt>
                  <c:pt idx="1">
                    <c:v>9.0847729745987982E-2</c:v>
                  </c:pt>
                  <c:pt idx="2">
                    <c:v>0.1498656398244779</c:v>
                  </c:pt>
                  <c:pt idx="3">
                    <c:v>1.0263202878893769E-3</c:v>
                  </c:pt>
                  <c:pt idx="4">
                    <c:v>0.40606895966079459</c:v>
                  </c:pt>
                  <c:pt idx="5">
                    <c:v>0</c:v>
                  </c:pt>
                  <c:pt idx="6">
                    <c:v>0.10338434762251664</c:v>
                  </c:pt>
                  <c:pt idx="7">
                    <c:v>0.65178659851211895</c:v>
                  </c:pt>
                  <c:pt idx="8">
                    <c:v>0.45977725404084097</c:v>
                  </c:pt>
                  <c:pt idx="9">
                    <c:v>5.5410588639116097E-2</c:v>
                  </c:pt>
                  <c:pt idx="10">
                    <c:v>1.5044378795195674E-3</c:v>
                  </c:pt>
                  <c:pt idx="11">
                    <c:v>2.9405668387801117E-2</c:v>
                  </c:pt>
                  <c:pt idx="12">
                    <c:v>4.1273114735866645E-2</c:v>
                  </c:pt>
                  <c:pt idx="13">
                    <c:v>9.0520660625074884E-2</c:v>
                  </c:pt>
                  <c:pt idx="14">
                    <c:v>5.4173332923127399E-2</c:v>
                  </c:pt>
                  <c:pt idx="15">
                    <c:v>5.5627960595369688E-2</c:v>
                  </c:pt>
                  <c:pt idx="16">
                    <c:v>2.1772459668122066E-2</c:v>
                  </c:pt>
                  <c:pt idx="17">
                    <c:v>1.4502873278538061E-3</c:v>
                  </c:pt>
                  <c:pt idx="18">
                    <c:v>0.10681546392415907</c:v>
                  </c:pt>
                  <c:pt idx="19">
                    <c:v>0.22595447181530426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acids'!$E$7:$X$7</c:f>
              <c:numCache>
                <c:formatCode>General</c:formatCode>
                <c:ptCount val="20"/>
                <c:pt idx="0">
                  <c:v>5.487333333333333</c:v>
                </c:pt>
                <c:pt idx="1">
                  <c:v>0.68140000000000001</c:v>
                </c:pt>
                <c:pt idx="2">
                  <c:v>1.1680999999999999</c:v>
                </c:pt>
                <c:pt idx="3">
                  <c:v>6.633333333333334E-3</c:v>
                </c:pt>
                <c:pt idx="4">
                  <c:v>3.2439999999999998</c:v>
                </c:pt>
                <c:pt idx="5">
                  <c:v>0</c:v>
                </c:pt>
                <c:pt idx="6">
                  <c:v>0.81446666666666667</c:v>
                </c:pt>
                <c:pt idx="7">
                  <c:v>3.4501000000000004</c:v>
                </c:pt>
                <c:pt idx="8">
                  <c:v>3.4142666666666663</c:v>
                </c:pt>
                <c:pt idx="9">
                  <c:v>0.38606666666666661</c:v>
                </c:pt>
                <c:pt idx="10">
                  <c:v>1.2366666666666666E-2</c:v>
                </c:pt>
                <c:pt idx="11">
                  <c:v>0.19613333333333335</c:v>
                </c:pt>
                <c:pt idx="12">
                  <c:v>0.28049999999999997</c:v>
                </c:pt>
                <c:pt idx="13">
                  <c:v>1.3860999999999999</c:v>
                </c:pt>
                <c:pt idx="14">
                  <c:v>0.47199999999999998</c:v>
                </c:pt>
                <c:pt idx="15">
                  <c:v>0.4572</c:v>
                </c:pt>
                <c:pt idx="16">
                  <c:v>0.1706</c:v>
                </c:pt>
                <c:pt idx="17">
                  <c:v>2.0266666666666665E-2</c:v>
                </c:pt>
                <c:pt idx="18">
                  <c:v>0.75623333333333331</c:v>
                </c:pt>
                <c:pt idx="19">
                  <c:v>1.1900333333333333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F-4982-BF30-100B210AC3F3}"/>
            </c:ext>
          </c:extLst>
        </c:ser>
        <c:ser>
          <c:idx val="7"/>
          <c:order val="5"/>
          <c:tx>
            <c:strRef>
              <c:f>'Amino acids'!$C$8:$D$8</c:f>
              <c:strCache>
                <c:ptCount val="2"/>
                <c:pt idx="0">
                  <c:v>40%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acids'!$E$16:$X$16</c:f>
                <c:numCache>
                  <c:formatCode>General</c:formatCode>
                  <c:ptCount val="20"/>
                  <c:pt idx="0">
                    <c:v>0.75114401637324635</c:v>
                  </c:pt>
                  <c:pt idx="1">
                    <c:v>0.22615152000373573</c:v>
                  </c:pt>
                  <c:pt idx="2">
                    <c:v>0.14491598715577703</c:v>
                  </c:pt>
                  <c:pt idx="3">
                    <c:v>3.3486315612998294E-3</c:v>
                  </c:pt>
                  <c:pt idx="4">
                    <c:v>0.33402445020287547</c:v>
                  </c:pt>
                  <c:pt idx="5">
                    <c:v>0.38370698890342525</c:v>
                  </c:pt>
                  <c:pt idx="6">
                    <c:v>0.14161317029146661</c:v>
                  </c:pt>
                  <c:pt idx="7">
                    <c:v>0.55119122815952259</c:v>
                  </c:pt>
                  <c:pt idx="8">
                    <c:v>0.50828219524197382</c:v>
                  </c:pt>
                  <c:pt idx="9">
                    <c:v>0.21938884049407156</c:v>
                  </c:pt>
                  <c:pt idx="10">
                    <c:v>3.4770677301427418E-3</c:v>
                  </c:pt>
                  <c:pt idx="11">
                    <c:v>4.342998196330914E-2</c:v>
                  </c:pt>
                  <c:pt idx="12">
                    <c:v>0.23722799862860508</c:v>
                  </c:pt>
                  <c:pt idx="13">
                    <c:v>0.470007407743044</c:v>
                  </c:pt>
                  <c:pt idx="14">
                    <c:v>0.15386032627028989</c:v>
                  </c:pt>
                  <c:pt idx="15">
                    <c:v>0.17959666849174444</c:v>
                  </c:pt>
                  <c:pt idx="16">
                    <c:v>3.0198068370896541E-2</c:v>
                  </c:pt>
                  <c:pt idx="17">
                    <c:v>6.8383721259765596E-3</c:v>
                  </c:pt>
                  <c:pt idx="18">
                    <c:v>0.18304710686960812</c:v>
                  </c:pt>
                  <c:pt idx="19">
                    <c:v>0.28855350168267324</c:v>
                  </c:pt>
                </c:numCache>
              </c:numRef>
            </c:plus>
            <c:minus>
              <c:numRef>
                <c:f>'Amino acids'!$E$16:$X$16</c:f>
                <c:numCache>
                  <c:formatCode>General</c:formatCode>
                  <c:ptCount val="20"/>
                  <c:pt idx="0">
                    <c:v>0.75114401637324635</c:v>
                  </c:pt>
                  <c:pt idx="1">
                    <c:v>0.22615152000373573</c:v>
                  </c:pt>
                  <c:pt idx="2">
                    <c:v>0.14491598715577703</c:v>
                  </c:pt>
                  <c:pt idx="3">
                    <c:v>3.3486315612998294E-3</c:v>
                  </c:pt>
                  <c:pt idx="4">
                    <c:v>0.33402445020287547</c:v>
                  </c:pt>
                  <c:pt idx="5">
                    <c:v>0.38370698890342525</c:v>
                  </c:pt>
                  <c:pt idx="6">
                    <c:v>0.14161317029146661</c:v>
                  </c:pt>
                  <c:pt idx="7">
                    <c:v>0.55119122815952259</c:v>
                  </c:pt>
                  <c:pt idx="8">
                    <c:v>0.50828219524197382</c:v>
                  </c:pt>
                  <c:pt idx="9">
                    <c:v>0.21938884049407156</c:v>
                  </c:pt>
                  <c:pt idx="10">
                    <c:v>3.4770677301427418E-3</c:v>
                  </c:pt>
                  <c:pt idx="11">
                    <c:v>4.342998196330914E-2</c:v>
                  </c:pt>
                  <c:pt idx="12">
                    <c:v>0.23722799862860508</c:v>
                  </c:pt>
                  <c:pt idx="13">
                    <c:v>0.470007407743044</c:v>
                  </c:pt>
                  <c:pt idx="14">
                    <c:v>0.15386032627028989</c:v>
                  </c:pt>
                  <c:pt idx="15">
                    <c:v>0.17959666849174444</c:v>
                  </c:pt>
                  <c:pt idx="16">
                    <c:v>3.0198068370896541E-2</c:v>
                  </c:pt>
                  <c:pt idx="17">
                    <c:v>6.8383721259765596E-3</c:v>
                  </c:pt>
                  <c:pt idx="18">
                    <c:v>0.18304710686960812</c:v>
                  </c:pt>
                  <c:pt idx="19">
                    <c:v>0.28855350168267324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acids'!$E$8:$X$8</c:f>
              <c:numCache>
                <c:formatCode>General</c:formatCode>
                <c:ptCount val="20"/>
                <c:pt idx="0">
                  <c:v>5.3886666666666665</c:v>
                </c:pt>
                <c:pt idx="1">
                  <c:v>0.94489999999999996</c:v>
                </c:pt>
                <c:pt idx="2">
                  <c:v>1.2438666666666667</c:v>
                </c:pt>
                <c:pt idx="3">
                  <c:v>1.9333333333333331E-3</c:v>
                </c:pt>
                <c:pt idx="4">
                  <c:v>3.0036666666666672</c:v>
                </c:pt>
                <c:pt idx="5">
                  <c:v>0.22153333333333333</c:v>
                </c:pt>
                <c:pt idx="6">
                  <c:v>0.70179999999999998</c:v>
                </c:pt>
                <c:pt idx="7">
                  <c:v>3.5247999999999995</c:v>
                </c:pt>
                <c:pt idx="8">
                  <c:v>4.4065000000000003</c:v>
                </c:pt>
                <c:pt idx="9">
                  <c:v>0.94303333333333328</c:v>
                </c:pt>
                <c:pt idx="10">
                  <c:v>1.7499999999999998E-2</c:v>
                </c:pt>
                <c:pt idx="11">
                  <c:v>0.30703333333333332</c:v>
                </c:pt>
                <c:pt idx="12">
                  <c:v>0.68846666666666667</c:v>
                </c:pt>
                <c:pt idx="13">
                  <c:v>2.6924333333333332</c:v>
                </c:pt>
                <c:pt idx="14">
                  <c:v>0.95710000000000006</c:v>
                </c:pt>
                <c:pt idx="15">
                  <c:v>0.93243333333333334</c:v>
                </c:pt>
                <c:pt idx="16">
                  <c:v>0.17003333333333334</c:v>
                </c:pt>
                <c:pt idx="17">
                  <c:v>2.8233333333333333E-2</c:v>
                </c:pt>
                <c:pt idx="18">
                  <c:v>1.0229666666666666</c:v>
                </c:pt>
                <c:pt idx="19">
                  <c:v>1.6775333333333331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F-4982-BF30-100B210AC3F3}"/>
            </c:ext>
          </c:extLst>
        </c:ser>
        <c:ser>
          <c:idx val="8"/>
          <c:order val="6"/>
          <c:tx>
            <c:strRef>
              <c:f>'Amino acids'!$C$9:$D$9</c:f>
              <c:strCache>
                <c:ptCount val="2"/>
                <c:pt idx="0">
                  <c:v>60%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acids'!$E$17:$X$17</c:f>
                <c:numCache>
                  <c:formatCode>General</c:formatCode>
                  <c:ptCount val="20"/>
                  <c:pt idx="0">
                    <c:v>1.3160932084519441</c:v>
                  </c:pt>
                  <c:pt idx="1">
                    <c:v>0.14565631923584166</c:v>
                  </c:pt>
                  <c:pt idx="2">
                    <c:v>0.39551064461023089</c:v>
                  </c:pt>
                  <c:pt idx="3">
                    <c:v>7.2341781380702368E-4</c:v>
                  </c:pt>
                  <c:pt idx="4">
                    <c:v>0.80272618826928155</c:v>
                  </c:pt>
                  <c:pt idx="5">
                    <c:v>0</c:v>
                  </c:pt>
                  <c:pt idx="6">
                    <c:v>0.11406236598165638</c:v>
                  </c:pt>
                  <c:pt idx="7">
                    <c:v>0.85611429143543682</c:v>
                  </c:pt>
                  <c:pt idx="8">
                    <c:v>0.99308913497228302</c:v>
                  </c:pt>
                  <c:pt idx="9">
                    <c:v>9.6015484862251907E-2</c:v>
                  </c:pt>
                  <c:pt idx="10">
                    <c:v>1.212435565298214E-3</c:v>
                  </c:pt>
                  <c:pt idx="11">
                    <c:v>4.2733632344247603E-2</c:v>
                  </c:pt>
                  <c:pt idx="12">
                    <c:v>5.7895624474853837E-2</c:v>
                  </c:pt>
                  <c:pt idx="13">
                    <c:v>0.2472857254270838</c:v>
                  </c:pt>
                  <c:pt idx="14">
                    <c:v>8.126292717674731E-2</c:v>
                  </c:pt>
                  <c:pt idx="15">
                    <c:v>8.860998815031991E-2</c:v>
                  </c:pt>
                  <c:pt idx="16">
                    <c:v>4.2297084217866876E-2</c:v>
                  </c:pt>
                  <c:pt idx="17">
                    <c:v>2.050203241957572E-3</c:v>
                  </c:pt>
                  <c:pt idx="18">
                    <c:v>0.20667310742651879</c:v>
                  </c:pt>
                  <c:pt idx="19">
                    <c:v>0.36168107958992302</c:v>
                  </c:pt>
                </c:numCache>
              </c:numRef>
            </c:plus>
            <c:minus>
              <c:numRef>
                <c:f>'Amino acids'!$E$17:$X$17</c:f>
                <c:numCache>
                  <c:formatCode>General</c:formatCode>
                  <c:ptCount val="20"/>
                  <c:pt idx="0">
                    <c:v>1.3160932084519441</c:v>
                  </c:pt>
                  <c:pt idx="1">
                    <c:v>0.14565631923584166</c:v>
                  </c:pt>
                  <c:pt idx="2">
                    <c:v>0.39551064461023089</c:v>
                  </c:pt>
                  <c:pt idx="3">
                    <c:v>7.2341781380702368E-4</c:v>
                  </c:pt>
                  <c:pt idx="4">
                    <c:v>0.80272618826928155</c:v>
                  </c:pt>
                  <c:pt idx="5">
                    <c:v>0</c:v>
                  </c:pt>
                  <c:pt idx="6">
                    <c:v>0.11406236598165638</c:v>
                  </c:pt>
                  <c:pt idx="7">
                    <c:v>0.85611429143543682</c:v>
                  </c:pt>
                  <c:pt idx="8">
                    <c:v>0.99308913497228302</c:v>
                  </c:pt>
                  <c:pt idx="9">
                    <c:v>9.6015484862251907E-2</c:v>
                  </c:pt>
                  <c:pt idx="10">
                    <c:v>1.212435565298214E-3</c:v>
                  </c:pt>
                  <c:pt idx="11">
                    <c:v>4.2733632344247603E-2</c:v>
                  </c:pt>
                  <c:pt idx="12">
                    <c:v>5.7895624474853837E-2</c:v>
                  </c:pt>
                  <c:pt idx="13">
                    <c:v>0.2472857254270838</c:v>
                  </c:pt>
                  <c:pt idx="14">
                    <c:v>8.126292717674731E-2</c:v>
                  </c:pt>
                  <c:pt idx="15">
                    <c:v>8.860998815031991E-2</c:v>
                  </c:pt>
                  <c:pt idx="16">
                    <c:v>4.2297084217866876E-2</c:v>
                  </c:pt>
                  <c:pt idx="17">
                    <c:v>2.050203241957572E-3</c:v>
                  </c:pt>
                  <c:pt idx="18">
                    <c:v>0.20667310742651879</c:v>
                  </c:pt>
                  <c:pt idx="19">
                    <c:v>0.36168107958992302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acids'!$E$9:$X$9</c:f>
              <c:numCache>
                <c:formatCode>General</c:formatCode>
                <c:ptCount val="20"/>
                <c:pt idx="0">
                  <c:v>8.4806666666666661</c:v>
                </c:pt>
                <c:pt idx="1">
                  <c:v>1.0305333333333333</c:v>
                </c:pt>
                <c:pt idx="2">
                  <c:v>1.8717999999999997</c:v>
                </c:pt>
                <c:pt idx="3">
                  <c:v>8.3333333333333332E-3</c:v>
                </c:pt>
                <c:pt idx="4">
                  <c:v>4.9546666666666672</c:v>
                </c:pt>
                <c:pt idx="5">
                  <c:v>0</c:v>
                </c:pt>
                <c:pt idx="6">
                  <c:v>1.2395666666666667</c:v>
                </c:pt>
                <c:pt idx="7">
                  <c:v>5.1795999999999998</c:v>
                </c:pt>
                <c:pt idx="8">
                  <c:v>5.4276000000000009</c:v>
                </c:pt>
                <c:pt idx="9">
                  <c:v>0.59466666666666668</c:v>
                </c:pt>
                <c:pt idx="10">
                  <c:v>1.8600000000000002E-2</c:v>
                </c:pt>
                <c:pt idx="11">
                  <c:v>0.30636666666666662</c:v>
                </c:pt>
                <c:pt idx="12">
                  <c:v>0.42946666666666666</c:v>
                </c:pt>
                <c:pt idx="13">
                  <c:v>1.8891000000000002</c:v>
                </c:pt>
                <c:pt idx="14">
                  <c:v>0.68583333333333341</c:v>
                </c:pt>
                <c:pt idx="15">
                  <c:v>0.69950000000000001</c:v>
                </c:pt>
                <c:pt idx="16">
                  <c:v>0.26353333333333334</c:v>
                </c:pt>
                <c:pt idx="17">
                  <c:v>3.216666666666667E-2</c:v>
                </c:pt>
                <c:pt idx="18">
                  <c:v>1.1612666666666667</c:v>
                </c:pt>
                <c:pt idx="19">
                  <c:v>1.8211333333333333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F-4982-BF30-100B210AC3F3}"/>
            </c:ext>
          </c:extLst>
        </c:ser>
        <c:ser>
          <c:idx val="9"/>
          <c:order val="7"/>
          <c:tx>
            <c:strRef>
              <c:f>'Amino acids'!$C$10:$D$10</c:f>
              <c:strCache>
                <c:ptCount val="2"/>
                <c:pt idx="0">
                  <c:v>60%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acids'!$E$18:$X$18</c:f>
                <c:numCache>
                  <c:formatCode>General</c:formatCode>
                  <c:ptCount val="20"/>
                  <c:pt idx="0">
                    <c:v>1.2635394730676133</c:v>
                  </c:pt>
                  <c:pt idx="1">
                    <c:v>0.13867257599587951</c:v>
                  </c:pt>
                  <c:pt idx="2">
                    <c:v>0.11025207481040897</c:v>
                  </c:pt>
                  <c:pt idx="3">
                    <c:v>4.5825756949558388E-4</c:v>
                  </c:pt>
                  <c:pt idx="4">
                    <c:v>0.58452145669199473</c:v>
                  </c:pt>
                  <c:pt idx="5">
                    <c:v>0</c:v>
                  </c:pt>
                  <c:pt idx="6">
                    <c:v>0.23640172024190775</c:v>
                  </c:pt>
                  <c:pt idx="7">
                    <c:v>0.44727538496993113</c:v>
                  </c:pt>
                  <c:pt idx="8">
                    <c:v>0.40728035798452128</c:v>
                  </c:pt>
                  <c:pt idx="9">
                    <c:v>0.17718721737190976</c:v>
                  </c:pt>
                  <c:pt idx="10">
                    <c:v>3.8157568056677838E-3</c:v>
                  </c:pt>
                  <c:pt idx="11">
                    <c:v>7.0485530430010962E-2</c:v>
                  </c:pt>
                  <c:pt idx="12">
                    <c:v>0.1373259747219488</c:v>
                  </c:pt>
                  <c:pt idx="13">
                    <c:v>0.57246149506611743</c:v>
                  </c:pt>
                  <c:pt idx="14">
                    <c:v>0.19545232155183012</c:v>
                  </c:pt>
                  <c:pt idx="15">
                    <c:v>0.19589977879858103</c:v>
                  </c:pt>
                  <c:pt idx="16">
                    <c:v>3.3656549635001629E-2</c:v>
                  </c:pt>
                  <c:pt idx="17">
                    <c:v>5.9002824791134561E-3</c:v>
                  </c:pt>
                  <c:pt idx="18">
                    <c:v>0.15039648710436562</c:v>
                  </c:pt>
                  <c:pt idx="19">
                    <c:v>0.2519050680977537</c:v>
                  </c:pt>
                </c:numCache>
              </c:numRef>
            </c:plus>
            <c:minus>
              <c:numRef>
                <c:f>'Amino acids'!$E$18:$X$18</c:f>
                <c:numCache>
                  <c:formatCode>General</c:formatCode>
                  <c:ptCount val="20"/>
                  <c:pt idx="0">
                    <c:v>1.2635394730676133</c:v>
                  </c:pt>
                  <c:pt idx="1">
                    <c:v>0.13867257599587951</c:v>
                  </c:pt>
                  <c:pt idx="2">
                    <c:v>0.11025207481040897</c:v>
                  </c:pt>
                  <c:pt idx="3">
                    <c:v>4.5825756949558388E-4</c:v>
                  </c:pt>
                  <c:pt idx="4">
                    <c:v>0.58452145669199473</c:v>
                  </c:pt>
                  <c:pt idx="5">
                    <c:v>0</c:v>
                  </c:pt>
                  <c:pt idx="6">
                    <c:v>0.23640172024190775</c:v>
                  </c:pt>
                  <c:pt idx="7">
                    <c:v>0.44727538496993113</c:v>
                  </c:pt>
                  <c:pt idx="8">
                    <c:v>0.40728035798452128</c:v>
                  </c:pt>
                  <c:pt idx="9">
                    <c:v>0.17718721737190976</c:v>
                  </c:pt>
                  <c:pt idx="10">
                    <c:v>3.8157568056677838E-3</c:v>
                  </c:pt>
                  <c:pt idx="11">
                    <c:v>7.0485530430010962E-2</c:v>
                  </c:pt>
                  <c:pt idx="12">
                    <c:v>0.1373259747219488</c:v>
                  </c:pt>
                  <c:pt idx="13">
                    <c:v>0.57246149506611743</c:v>
                  </c:pt>
                  <c:pt idx="14">
                    <c:v>0.19545232155183012</c:v>
                  </c:pt>
                  <c:pt idx="15">
                    <c:v>0.19589977879858103</c:v>
                  </c:pt>
                  <c:pt idx="16">
                    <c:v>3.3656549635001629E-2</c:v>
                  </c:pt>
                  <c:pt idx="17">
                    <c:v>5.9002824791134561E-3</c:v>
                  </c:pt>
                  <c:pt idx="18">
                    <c:v>0.15039648710436562</c:v>
                  </c:pt>
                  <c:pt idx="19">
                    <c:v>0.2519050680977537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acids'!$E$10:$X$10</c:f>
              <c:numCache>
                <c:formatCode>General</c:formatCode>
                <c:ptCount val="20"/>
                <c:pt idx="0">
                  <c:v>8.7219999999999995</c:v>
                </c:pt>
                <c:pt idx="1">
                  <c:v>1.0649666666666666</c:v>
                </c:pt>
                <c:pt idx="2">
                  <c:v>1.9367000000000001</c:v>
                </c:pt>
                <c:pt idx="3">
                  <c:v>6.1000000000000004E-3</c:v>
                </c:pt>
                <c:pt idx="4">
                  <c:v>4.7113333333333332</c:v>
                </c:pt>
                <c:pt idx="5">
                  <c:v>0</c:v>
                </c:pt>
                <c:pt idx="6">
                  <c:v>0.75193333333333345</c:v>
                </c:pt>
                <c:pt idx="7">
                  <c:v>5.0482000000000005</c:v>
                </c:pt>
                <c:pt idx="8">
                  <c:v>5.9709000000000003</c:v>
                </c:pt>
                <c:pt idx="9">
                  <c:v>0.86349999999999982</c:v>
                </c:pt>
                <c:pt idx="10">
                  <c:v>2.2500000000000003E-2</c:v>
                </c:pt>
                <c:pt idx="11">
                  <c:v>0.3569</c:v>
                </c:pt>
                <c:pt idx="12">
                  <c:v>0.5900333333333333</c:v>
                </c:pt>
                <c:pt idx="13">
                  <c:v>2.8654333333333333</c:v>
                </c:pt>
                <c:pt idx="14">
                  <c:v>0.99349999999999994</c:v>
                </c:pt>
                <c:pt idx="15">
                  <c:v>0.99586666666666668</c:v>
                </c:pt>
                <c:pt idx="16">
                  <c:v>0.25216666666666671</c:v>
                </c:pt>
                <c:pt idx="17">
                  <c:v>3.1433333333333334E-2</c:v>
                </c:pt>
                <c:pt idx="18">
                  <c:v>1.1991666666666665</c:v>
                </c:pt>
                <c:pt idx="19">
                  <c:v>1.9883333333333333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DF-4982-BF30-100B210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19376"/>
        <c:axId val="343616632"/>
      </c:barChart>
      <c:catAx>
        <c:axId val="3436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16632"/>
        <c:crosses val="autoZero"/>
        <c:auto val="1"/>
        <c:lblAlgn val="ctr"/>
        <c:lblOffset val="100"/>
        <c:noMultiLvlLbl val="0"/>
      </c:catAx>
      <c:valAx>
        <c:axId val="343616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64542365247255"/>
          <c:y val="1.8271019645182553E-2"/>
          <c:w val="0.58424647179635247"/>
          <c:h val="0.14959505234215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139701</xdr:colOff>
      <xdr:row>43</xdr:row>
      <xdr:rowOff>14112</xdr:rowOff>
    </xdr:from>
    <xdr:to>
      <xdr:col>17</xdr:col>
      <xdr:colOff>485423</xdr:colOff>
      <xdr:row>66</xdr:row>
      <xdr:rowOff>95251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="75" zoomScaleNormal="75" workbookViewId="0">
      <selection activeCell="S19" sqref="S19"/>
    </sheetView>
  </sheetViews>
  <sheetFormatPr defaultRowHeight="14" x14ac:dyDescent="0.2"/>
  <cols>
    <col min="1" max="2" width="8.7265625" style="1"/>
  </cols>
  <sheetData>
    <row r="1" spans="1:25" x14ac:dyDescent="0.2">
      <c r="A1" s="3" t="s">
        <v>32</v>
      </c>
      <c r="B1" s="3"/>
      <c r="C1" s="3"/>
      <c r="D1" s="3"/>
    </row>
    <row r="2" spans="1:25" ht="28" x14ac:dyDescent="0.2">
      <c r="A2" s="3" t="s">
        <v>54</v>
      </c>
      <c r="B2" s="3"/>
      <c r="C2" s="3"/>
      <c r="D2" s="3"/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55</v>
      </c>
      <c r="T2" s="2" t="s">
        <v>9</v>
      </c>
      <c r="U2" s="2" t="s">
        <v>10</v>
      </c>
      <c r="V2" s="2" t="s">
        <v>18</v>
      </c>
      <c r="W2" s="2" t="s">
        <v>11</v>
      </c>
      <c r="X2" s="2" t="s">
        <v>12</v>
      </c>
      <c r="Y2" s="1" t="s">
        <v>38</v>
      </c>
    </row>
    <row r="3" spans="1:25" x14ac:dyDescent="0.2">
      <c r="A3" s="3" t="s">
        <v>31</v>
      </c>
      <c r="B3" s="3" t="s">
        <v>33</v>
      </c>
      <c r="C3" s="3" t="s">
        <v>19</v>
      </c>
      <c r="D3" s="1" t="s">
        <v>24</v>
      </c>
      <c r="E3" s="1">
        <f>AVERAGE(E20:E22)</f>
        <v>1.3602999999999998</v>
      </c>
      <c r="F3" s="1">
        <f t="shared" ref="F3:W3" si="0">AVERAGE(F20:F22)</f>
        <v>0.16836666666666666</v>
      </c>
      <c r="G3" s="1">
        <f t="shared" si="0"/>
        <v>0.31766666666666671</v>
      </c>
      <c r="H3" s="1">
        <f t="shared" si="0"/>
        <v>0</v>
      </c>
      <c r="I3" s="1">
        <f t="shared" si="0"/>
        <v>0.8360333333333333</v>
      </c>
      <c r="J3" s="1">
        <f t="shared" si="0"/>
        <v>0</v>
      </c>
      <c r="K3" s="1">
        <f t="shared" si="0"/>
        <v>0.19826666666666667</v>
      </c>
      <c r="L3" s="1">
        <f t="shared" si="0"/>
        <v>0.82489999999999997</v>
      </c>
      <c r="M3" s="1">
        <f t="shared" si="0"/>
        <v>0.82716666666666672</v>
      </c>
      <c r="N3" s="1">
        <f t="shared" si="0"/>
        <v>9.6533333333333318E-2</v>
      </c>
      <c r="O3" s="1">
        <f t="shared" si="0"/>
        <v>3.1666666666666666E-3</v>
      </c>
      <c r="P3" s="1">
        <f t="shared" si="0"/>
        <v>4.8499999999999995E-2</v>
      </c>
      <c r="Q3" s="1">
        <f t="shared" si="0"/>
        <v>6.6133333333333336E-2</v>
      </c>
      <c r="R3" s="1">
        <f t="shared" si="0"/>
        <v>0.30713333333333331</v>
      </c>
      <c r="S3" s="1">
        <f t="shared" si="0"/>
        <v>0.11276666666666667</v>
      </c>
      <c r="T3" s="1">
        <f t="shared" si="0"/>
        <v>0.11286666666666667</v>
      </c>
      <c r="U3" s="1">
        <f t="shared" si="0"/>
        <v>4.1866666666666663E-2</v>
      </c>
      <c r="V3" s="1">
        <f t="shared" si="0"/>
        <v>6.9999999999999999E-4</v>
      </c>
      <c r="W3" s="1">
        <f t="shared" si="0"/>
        <v>0.19023333333333334</v>
      </c>
      <c r="X3" s="1">
        <f>AVERAGE(X20:X22)</f>
        <v>0.29793333333333333</v>
      </c>
      <c r="Y3" s="1">
        <f>AVERAGE(Y20:Y22)</f>
        <v>5.8105333333333329</v>
      </c>
    </row>
    <row r="4" spans="1:25" x14ac:dyDescent="0.2">
      <c r="A4" s="3"/>
      <c r="B4" s="3"/>
      <c r="C4" s="3"/>
      <c r="D4" s="1" t="s">
        <v>26</v>
      </c>
      <c r="E4" s="1">
        <f>AVERAGE(E23:E25)</f>
        <v>1.1725000000000001</v>
      </c>
      <c r="F4" s="1">
        <f t="shared" ref="F4:X4" si="1">AVERAGE(F23:F25)</f>
        <v>0.24943333333333331</v>
      </c>
      <c r="G4" s="1">
        <f t="shared" si="1"/>
        <v>0.39166666666666666</v>
      </c>
      <c r="H4" s="1">
        <f t="shared" si="1"/>
        <v>0</v>
      </c>
      <c r="I4" s="1">
        <f t="shared" si="1"/>
        <v>0.84099999999999986</v>
      </c>
      <c r="J4" s="1">
        <f t="shared" si="1"/>
        <v>0</v>
      </c>
      <c r="K4" s="1">
        <f t="shared" si="1"/>
        <v>0.26529999999999998</v>
      </c>
      <c r="L4" s="1">
        <f t="shared" si="1"/>
        <v>0.92086666666666661</v>
      </c>
      <c r="M4" s="1">
        <f t="shared" si="1"/>
        <v>1.1738999999999999</v>
      </c>
      <c r="N4" s="1">
        <f t="shared" si="1"/>
        <v>0.2750333333333333</v>
      </c>
      <c r="O4" s="1">
        <f t="shared" si="1"/>
        <v>4.5666666666666668E-3</v>
      </c>
      <c r="P4" s="1">
        <f t="shared" si="1"/>
        <v>8.8700000000000001E-2</v>
      </c>
      <c r="Q4" s="1">
        <f t="shared" si="1"/>
        <v>0.20056666666666667</v>
      </c>
      <c r="R4" s="1">
        <f t="shared" si="1"/>
        <v>0.66693333333333327</v>
      </c>
      <c r="S4" s="1">
        <f t="shared" si="1"/>
        <v>0.249</v>
      </c>
      <c r="T4" s="1">
        <f t="shared" si="1"/>
        <v>0.28316666666666662</v>
      </c>
      <c r="U4" s="1">
        <f t="shared" si="1"/>
        <v>5.9066666666666677E-2</v>
      </c>
      <c r="V4" s="1">
        <f t="shared" si="1"/>
        <v>9.3666666666666672E-3</v>
      </c>
      <c r="W4" s="1">
        <f t="shared" si="1"/>
        <v>0.35176666666666662</v>
      </c>
      <c r="X4" s="1">
        <f t="shared" si="1"/>
        <v>0.57483333333333331</v>
      </c>
      <c r="Y4" s="1">
        <f>AVERAGE(Y23:Y25)</f>
        <v>7.7776666666666658</v>
      </c>
    </row>
    <row r="5" spans="1:25" x14ac:dyDescent="0.2">
      <c r="A5" s="3"/>
      <c r="B5" s="3"/>
      <c r="C5" s="3" t="s">
        <v>20</v>
      </c>
      <c r="D5" s="1" t="s">
        <v>23</v>
      </c>
      <c r="E5" s="1">
        <f>AVERAGE(E26:E28)</f>
        <v>2.7079333333333331</v>
      </c>
      <c r="F5" s="1">
        <f t="shared" ref="F5:X5" si="2">AVERAGE(F26:F28)</f>
        <v>0.34769999999999995</v>
      </c>
      <c r="G5" s="1">
        <f t="shared" si="2"/>
        <v>0.62939999999999996</v>
      </c>
      <c r="H5" s="1">
        <f t="shared" si="2"/>
        <v>0</v>
      </c>
      <c r="I5" s="1">
        <f t="shared" si="2"/>
        <v>1.7009999999999998</v>
      </c>
      <c r="J5" s="1">
        <f t="shared" si="2"/>
        <v>0</v>
      </c>
      <c r="K5" s="1">
        <f t="shared" si="2"/>
        <v>0.40573333333333333</v>
      </c>
      <c r="L5" s="1">
        <f t="shared" si="2"/>
        <v>1.6571666666666667</v>
      </c>
      <c r="M5" s="1">
        <f t="shared" si="2"/>
        <v>1.6785333333333334</v>
      </c>
      <c r="N5" s="1">
        <f t="shared" si="2"/>
        <v>0.1925</v>
      </c>
      <c r="O5" s="1">
        <f t="shared" si="2"/>
        <v>6.7333333333333342E-3</v>
      </c>
      <c r="P5" s="1">
        <f t="shared" si="2"/>
        <v>0.10123333333333333</v>
      </c>
      <c r="Q5" s="1">
        <f t="shared" si="2"/>
        <v>0.1386</v>
      </c>
      <c r="R5" s="1">
        <f t="shared" si="2"/>
        <v>0.60896666666666677</v>
      </c>
      <c r="S5" s="1">
        <f t="shared" si="2"/>
        <v>0.23096666666666668</v>
      </c>
      <c r="T5" s="1">
        <f t="shared" si="2"/>
        <v>0.2258</v>
      </c>
      <c r="U5" s="1">
        <f t="shared" si="2"/>
        <v>8.3433333333333345E-2</v>
      </c>
      <c r="V5" s="1">
        <f t="shared" si="2"/>
        <v>1.03E-2</v>
      </c>
      <c r="W5" s="1">
        <f t="shared" si="2"/>
        <v>0.38066666666666665</v>
      </c>
      <c r="X5" s="1">
        <f t="shared" si="2"/>
        <v>0.59819999999999995</v>
      </c>
      <c r="Y5" s="1">
        <f>AVERAGE(Y26:Y28)</f>
        <v>11.704866666666666</v>
      </c>
    </row>
    <row r="6" spans="1:25" x14ac:dyDescent="0.2">
      <c r="A6" s="3"/>
      <c r="B6" s="3"/>
      <c r="C6" s="3"/>
      <c r="D6" s="1" t="s">
        <v>25</v>
      </c>
      <c r="E6" s="1">
        <f>AVERAGE(E29:E31)</f>
        <v>2.5981333333333336</v>
      </c>
      <c r="F6" s="1">
        <f t="shared" ref="F6:X6" si="3">AVERAGE(F29:F31)</f>
        <v>0.60373333333333334</v>
      </c>
      <c r="G6" s="1">
        <f t="shared" si="3"/>
        <v>0.77093333333333336</v>
      </c>
      <c r="H6" s="1">
        <f t="shared" si="3"/>
        <v>0</v>
      </c>
      <c r="I6" s="1">
        <f t="shared" si="3"/>
        <v>1.8557999999999997</v>
      </c>
      <c r="J6" s="1">
        <f t="shared" si="3"/>
        <v>0</v>
      </c>
      <c r="K6" s="1">
        <f t="shared" si="3"/>
        <v>0.57466666666666666</v>
      </c>
      <c r="L6" s="1">
        <f t="shared" si="3"/>
        <v>1.7903</v>
      </c>
      <c r="M6" s="1">
        <f t="shared" si="3"/>
        <v>2.3973999999999998</v>
      </c>
      <c r="N6" s="1">
        <f t="shared" si="3"/>
        <v>0.58546666666666669</v>
      </c>
      <c r="O6" s="1">
        <f t="shared" si="3"/>
        <v>9.300000000000001E-3</v>
      </c>
      <c r="P6" s="1">
        <f t="shared" si="3"/>
        <v>0.18533333333333335</v>
      </c>
      <c r="Q6" s="1">
        <f t="shared" si="3"/>
        <v>0.4296666666666667</v>
      </c>
      <c r="R6" s="1">
        <f t="shared" si="3"/>
        <v>1.4985999999999999</v>
      </c>
      <c r="S6" s="1">
        <f t="shared" si="3"/>
        <v>0.5430666666666667</v>
      </c>
      <c r="T6" s="1">
        <f t="shared" si="3"/>
        <v>0.57743333333333335</v>
      </c>
      <c r="U6" s="1">
        <f t="shared" si="3"/>
        <v>0.11543333333333335</v>
      </c>
      <c r="V6" s="1">
        <f t="shared" si="3"/>
        <v>1.9766666666666665E-2</v>
      </c>
      <c r="W6" s="1">
        <f t="shared" si="3"/>
        <v>0.71519999999999995</v>
      </c>
      <c r="X6" s="1">
        <f t="shared" si="3"/>
        <v>1.1247</v>
      </c>
      <c r="Y6" s="1">
        <f>AVERAGE(Y29:Y31)</f>
        <v>16.394933333333331</v>
      </c>
    </row>
    <row r="7" spans="1:25" x14ac:dyDescent="0.2">
      <c r="A7" s="3"/>
      <c r="B7" s="3"/>
      <c r="C7" s="3" t="s">
        <v>21</v>
      </c>
      <c r="D7" s="1" t="s">
        <v>23</v>
      </c>
      <c r="E7" s="1">
        <f>AVERAGE(E32:E34)</f>
        <v>5.487333333333333</v>
      </c>
      <c r="F7" s="1">
        <f t="shared" ref="F7:X7" si="4">AVERAGE(F32:F34)</f>
        <v>0.68140000000000001</v>
      </c>
      <c r="G7" s="1">
        <f t="shared" si="4"/>
        <v>1.1680999999999999</v>
      </c>
      <c r="H7" s="1">
        <f t="shared" si="4"/>
        <v>6.633333333333334E-3</v>
      </c>
      <c r="I7" s="1">
        <f t="shared" si="4"/>
        <v>3.2439999999999998</v>
      </c>
      <c r="J7" s="1">
        <f t="shared" si="4"/>
        <v>0</v>
      </c>
      <c r="K7" s="1">
        <f t="shared" si="4"/>
        <v>0.81446666666666667</v>
      </c>
      <c r="L7" s="1">
        <f t="shared" si="4"/>
        <v>3.4501000000000004</v>
      </c>
      <c r="M7" s="1">
        <f t="shared" si="4"/>
        <v>3.4142666666666663</v>
      </c>
      <c r="N7" s="1">
        <f t="shared" si="4"/>
        <v>0.38606666666666661</v>
      </c>
      <c r="O7" s="1">
        <f t="shared" si="4"/>
        <v>1.2366666666666666E-2</v>
      </c>
      <c r="P7" s="1">
        <f t="shared" si="4"/>
        <v>0.19613333333333335</v>
      </c>
      <c r="Q7" s="1">
        <f t="shared" si="4"/>
        <v>0.28049999999999997</v>
      </c>
      <c r="R7" s="1">
        <f t="shared" si="4"/>
        <v>1.3860999999999999</v>
      </c>
      <c r="S7" s="1">
        <f t="shared" si="4"/>
        <v>0.47199999999999998</v>
      </c>
      <c r="T7" s="1">
        <f t="shared" si="4"/>
        <v>0.4572</v>
      </c>
      <c r="U7" s="1">
        <f t="shared" si="4"/>
        <v>0.1706</v>
      </c>
      <c r="V7" s="1">
        <f t="shared" si="4"/>
        <v>2.0266666666666665E-2</v>
      </c>
      <c r="W7" s="1">
        <f t="shared" si="4"/>
        <v>0.75623333333333331</v>
      </c>
      <c r="X7" s="1">
        <f t="shared" si="4"/>
        <v>1.1900333333333333</v>
      </c>
      <c r="Y7" s="1">
        <f>AVERAGE(Y32:Y34)</f>
        <v>23.593799999999998</v>
      </c>
    </row>
    <row r="8" spans="1:25" ht="12.5" customHeight="1" x14ac:dyDescent="0.2">
      <c r="A8" s="3"/>
      <c r="B8" s="3"/>
      <c r="C8" s="3"/>
      <c r="D8" s="1" t="s">
        <v>25</v>
      </c>
      <c r="E8" s="1">
        <f>AVERAGE(E35:E37)</f>
        <v>5.3886666666666665</v>
      </c>
      <c r="F8" s="1">
        <f t="shared" ref="F8:X8" si="5">AVERAGE(F35:F37)</f>
        <v>0.94489999999999996</v>
      </c>
      <c r="G8" s="1">
        <f t="shared" si="5"/>
        <v>1.2438666666666667</v>
      </c>
      <c r="H8" s="1">
        <f t="shared" si="5"/>
        <v>1.9333333333333331E-3</v>
      </c>
      <c r="I8" s="1">
        <f t="shared" si="5"/>
        <v>3.0036666666666672</v>
      </c>
      <c r="J8" s="1">
        <f t="shared" si="5"/>
        <v>0.22153333333333333</v>
      </c>
      <c r="K8" s="1">
        <f t="shared" si="5"/>
        <v>0.70179999999999998</v>
      </c>
      <c r="L8" s="1">
        <f t="shared" si="5"/>
        <v>3.5247999999999995</v>
      </c>
      <c r="M8" s="1">
        <f t="shared" si="5"/>
        <v>4.4065000000000003</v>
      </c>
      <c r="N8" s="1">
        <f t="shared" si="5"/>
        <v>0.94303333333333328</v>
      </c>
      <c r="O8" s="1">
        <f t="shared" si="5"/>
        <v>1.7499999999999998E-2</v>
      </c>
      <c r="P8" s="1">
        <f t="shared" si="5"/>
        <v>0.30703333333333332</v>
      </c>
      <c r="Q8" s="1">
        <f t="shared" si="5"/>
        <v>0.68846666666666667</v>
      </c>
      <c r="R8" s="1">
        <f t="shared" si="5"/>
        <v>2.6924333333333332</v>
      </c>
      <c r="S8" s="1">
        <f t="shared" si="5"/>
        <v>0.95710000000000006</v>
      </c>
      <c r="T8" s="1">
        <f t="shared" si="5"/>
        <v>0.93243333333333334</v>
      </c>
      <c r="U8" s="1">
        <f t="shared" si="5"/>
        <v>0.17003333333333334</v>
      </c>
      <c r="V8" s="1">
        <f t="shared" si="5"/>
        <v>2.8233333333333333E-2</v>
      </c>
      <c r="W8" s="1">
        <f t="shared" si="5"/>
        <v>1.0229666666666666</v>
      </c>
      <c r="X8" s="1">
        <f t="shared" si="5"/>
        <v>1.6775333333333331</v>
      </c>
      <c r="Y8" s="1">
        <f>AVERAGE(Y35:Y37)</f>
        <v>28.874433333333332</v>
      </c>
    </row>
    <row r="9" spans="1:25" x14ac:dyDescent="0.2">
      <c r="A9" s="3"/>
      <c r="B9" s="3"/>
      <c r="C9" s="3" t="s">
        <v>22</v>
      </c>
      <c r="D9" s="1" t="s">
        <v>23</v>
      </c>
      <c r="E9" s="1">
        <f>AVERAGE(E38:E40)</f>
        <v>8.4806666666666661</v>
      </c>
      <c r="F9" s="1">
        <f t="shared" ref="F9:X9" si="6">AVERAGE(F38:F40)</f>
        <v>1.0305333333333333</v>
      </c>
      <c r="G9" s="1">
        <f t="shared" si="6"/>
        <v>1.8717999999999997</v>
      </c>
      <c r="H9" s="1">
        <f t="shared" si="6"/>
        <v>8.3333333333333332E-3</v>
      </c>
      <c r="I9" s="1">
        <f t="shared" si="6"/>
        <v>4.9546666666666672</v>
      </c>
      <c r="J9" s="1">
        <f t="shared" si="6"/>
        <v>0</v>
      </c>
      <c r="K9" s="1">
        <f t="shared" si="6"/>
        <v>1.2395666666666667</v>
      </c>
      <c r="L9" s="1">
        <f t="shared" si="6"/>
        <v>5.1795999999999998</v>
      </c>
      <c r="M9" s="1">
        <f t="shared" si="6"/>
        <v>5.4276000000000009</v>
      </c>
      <c r="N9" s="1">
        <f t="shared" si="6"/>
        <v>0.59466666666666668</v>
      </c>
      <c r="O9" s="1">
        <f t="shared" si="6"/>
        <v>1.8600000000000002E-2</v>
      </c>
      <c r="P9" s="1">
        <f t="shared" si="6"/>
        <v>0.30636666666666662</v>
      </c>
      <c r="Q9" s="1">
        <f t="shared" si="6"/>
        <v>0.42946666666666666</v>
      </c>
      <c r="R9" s="1">
        <f t="shared" si="6"/>
        <v>1.8891000000000002</v>
      </c>
      <c r="S9" s="1">
        <f t="shared" si="6"/>
        <v>0.68583333333333341</v>
      </c>
      <c r="T9" s="1">
        <f t="shared" si="6"/>
        <v>0.69950000000000001</v>
      </c>
      <c r="U9" s="1">
        <f t="shared" si="6"/>
        <v>0.26353333333333334</v>
      </c>
      <c r="V9" s="1">
        <f t="shared" si="6"/>
        <v>3.216666666666667E-2</v>
      </c>
      <c r="W9" s="1">
        <f t="shared" si="6"/>
        <v>1.1612666666666667</v>
      </c>
      <c r="X9" s="1">
        <f t="shared" si="6"/>
        <v>1.8211333333333333</v>
      </c>
      <c r="Y9" s="1">
        <f>AVERAGE(Y38:Y40)</f>
        <v>36.0944</v>
      </c>
    </row>
    <row r="10" spans="1:25" x14ac:dyDescent="0.2">
      <c r="A10" s="3"/>
      <c r="B10" s="3"/>
      <c r="C10" s="3"/>
      <c r="D10" s="1" t="s">
        <v>25</v>
      </c>
      <c r="E10" s="1">
        <f>AVERAGE(E41:E43)</f>
        <v>8.7219999999999995</v>
      </c>
      <c r="F10" s="1">
        <f t="shared" ref="F10:X10" si="7">AVERAGE(F41:F43)</f>
        <v>1.0649666666666666</v>
      </c>
      <c r="G10" s="1">
        <f t="shared" si="7"/>
        <v>1.9367000000000001</v>
      </c>
      <c r="H10" s="1">
        <f t="shared" si="7"/>
        <v>6.1000000000000004E-3</v>
      </c>
      <c r="I10" s="1">
        <f t="shared" si="7"/>
        <v>4.7113333333333332</v>
      </c>
      <c r="J10" s="1">
        <f t="shared" si="7"/>
        <v>0</v>
      </c>
      <c r="K10" s="1">
        <f t="shared" si="7"/>
        <v>0.75193333333333345</v>
      </c>
      <c r="L10" s="1">
        <f t="shared" si="7"/>
        <v>5.0482000000000005</v>
      </c>
      <c r="M10" s="1">
        <f t="shared" si="7"/>
        <v>5.9709000000000003</v>
      </c>
      <c r="N10" s="1">
        <f t="shared" si="7"/>
        <v>0.86349999999999982</v>
      </c>
      <c r="O10" s="1">
        <f t="shared" si="7"/>
        <v>2.2500000000000003E-2</v>
      </c>
      <c r="P10" s="1">
        <f t="shared" si="7"/>
        <v>0.3569</v>
      </c>
      <c r="Q10" s="1">
        <f t="shared" si="7"/>
        <v>0.5900333333333333</v>
      </c>
      <c r="R10" s="1">
        <f t="shared" si="7"/>
        <v>2.8654333333333333</v>
      </c>
      <c r="S10" s="1">
        <f t="shared" si="7"/>
        <v>0.99349999999999994</v>
      </c>
      <c r="T10" s="1">
        <f t="shared" si="7"/>
        <v>0.99586666666666668</v>
      </c>
      <c r="U10" s="1">
        <f t="shared" si="7"/>
        <v>0.25216666666666671</v>
      </c>
      <c r="V10" s="1">
        <f t="shared" si="7"/>
        <v>3.1433333333333334E-2</v>
      </c>
      <c r="W10" s="1">
        <f t="shared" si="7"/>
        <v>1.1991666666666665</v>
      </c>
      <c r="X10" s="1">
        <f t="shared" si="7"/>
        <v>1.9883333333333333</v>
      </c>
      <c r="Y10" s="1">
        <f>AVERAGE(Y41:Y43)</f>
        <v>38.370966666666668</v>
      </c>
    </row>
    <row r="11" spans="1:25" x14ac:dyDescent="0.2">
      <c r="A11" s="3"/>
      <c r="B11" s="4" t="s">
        <v>34</v>
      </c>
      <c r="C11" s="3" t="s">
        <v>27</v>
      </c>
      <c r="D11" s="1" t="s">
        <v>23</v>
      </c>
      <c r="E11" s="1">
        <f>_xlfn.STDEV.S(E20:E22)</f>
        <v>0.21900705468089432</v>
      </c>
      <c r="F11" s="1">
        <f t="shared" ref="F11:X11" si="8">_xlfn.STDEV.S(F20:F22)</f>
        <v>2.8929627258803898E-2</v>
      </c>
      <c r="G11" s="1">
        <f t="shared" si="8"/>
        <v>4.7815513521589539E-2</v>
      </c>
      <c r="H11" s="1">
        <f t="shared" si="8"/>
        <v>0</v>
      </c>
      <c r="I11" s="1">
        <f t="shared" si="8"/>
        <v>0.1555220991799349</v>
      </c>
      <c r="J11" s="1">
        <f t="shared" si="8"/>
        <v>0</v>
      </c>
      <c r="K11" s="1">
        <f t="shared" si="8"/>
        <v>2.6868631028270484E-2</v>
      </c>
      <c r="L11" s="1">
        <f t="shared" si="8"/>
        <v>0.12096474693066667</v>
      </c>
      <c r="M11" s="1">
        <f t="shared" si="8"/>
        <v>0.14612543698252303</v>
      </c>
      <c r="N11" s="1">
        <f t="shared" si="8"/>
        <v>1.5987912100500698E-2</v>
      </c>
      <c r="O11" s="1">
        <f t="shared" si="8"/>
        <v>4.0414518843273796E-4</v>
      </c>
      <c r="P11" s="1">
        <f t="shared" si="8"/>
        <v>5.3674947601278569E-3</v>
      </c>
      <c r="Q11" s="1">
        <f t="shared" si="8"/>
        <v>9.9359616209672118E-3</v>
      </c>
      <c r="R11" s="1">
        <f t="shared" si="8"/>
        <v>3.9801046887404275E-2</v>
      </c>
      <c r="S11" s="1">
        <f t="shared" si="8"/>
        <v>1.5993852985861021E-2</v>
      </c>
      <c r="T11" s="1">
        <f t="shared" si="8"/>
        <v>1.6510703598978948E-2</v>
      </c>
      <c r="U11" s="1">
        <f t="shared" si="8"/>
        <v>6.2548647733850597E-3</v>
      </c>
      <c r="V11" s="1">
        <f t="shared" si="8"/>
        <v>1.212435565298214E-3</v>
      </c>
      <c r="W11" s="1">
        <f t="shared" si="8"/>
        <v>3.1867904439001588E-2</v>
      </c>
      <c r="X11" s="1">
        <f t="shared" si="8"/>
        <v>6.4195119232955455E-2</v>
      </c>
      <c r="Y11" s="1">
        <f>_xlfn.STDEV.S(Y20:Y22)</f>
        <v>0.94005526610584655</v>
      </c>
    </row>
    <row r="12" spans="1:25" x14ac:dyDescent="0.2">
      <c r="A12" s="3"/>
      <c r="B12" s="4"/>
      <c r="C12" s="3"/>
      <c r="D12" s="1" t="s">
        <v>25</v>
      </c>
      <c r="E12" s="1">
        <f>_xlfn.STDEV.S(E23:E25)</f>
        <v>0.16806275613591481</v>
      </c>
      <c r="F12" s="1">
        <f t="shared" ref="F12:X12" si="9">_xlfn.STDEV.S(F23:F25)</f>
        <v>5.1217217157254233E-2</v>
      </c>
      <c r="G12" s="1">
        <f t="shared" si="9"/>
        <v>5.435755084009318E-2</v>
      </c>
      <c r="H12" s="1">
        <f t="shared" si="9"/>
        <v>0</v>
      </c>
      <c r="I12" s="1">
        <f t="shared" si="9"/>
        <v>0.16256632492616718</v>
      </c>
      <c r="J12" s="1">
        <f t="shared" si="9"/>
        <v>0</v>
      </c>
      <c r="K12" s="1">
        <f t="shared" si="9"/>
        <v>4.6105205779825201E-2</v>
      </c>
      <c r="L12" s="1">
        <f t="shared" si="9"/>
        <v>0.13436637724272107</v>
      </c>
      <c r="M12" s="1">
        <f t="shared" si="9"/>
        <v>0.19709071515421406</v>
      </c>
      <c r="N12" s="1">
        <f t="shared" si="9"/>
        <v>8.3060720760979034E-2</v>
      </c>
      <c r="O12" s="1">
        <f t="shared" si="9"/>
        <v>9.2915732431775679E-4</v>
      </c>
      <c r="P12" s="1">
        <f t="shared" si="9"/>
        <v>1.296302433847909E-2</v>
      </c>
      <c r="Q12" s="1">
        <f t="shared" si="9"/>
        <v>6.3590670175217787E-2</v>
      </c>
      <c r="R12" s="1">
        <f t="shared" si="9"/>
        <v>0.13686089044476327</v>
      </c>
      <c r="S12" s="1">
        <f t="shared" si="9"/>
        <v>4.8794774310370465E-2</v>
      </c>
      <c r="T12" s="1">
        <f t="shared" si="9"/>
        <v>6.5165200324508676E-2</v>
      </c>
      <c r="U12" s="1">
        <f t="shared" si="9"/>
        <v>1.1300147491662761E-2</v>
      </c>
      <c r="V12" s="1">
        <f t="shared" si="9"/>
        <v>1.2503332889007368E-3</v>
      </c>
      <c r="W12" s="1">
        <f t="shared" si="9"/>
        <v>8.3950004963272054E-2</v>
      </c>
      <c r="X12" s="1">
        <f t="shared" si="9"/>
        <v>0.11359499695555848</v>
      </c>
      <c r="Y12" s="1">
        <f>_xlfn.STDEV.S(Y23:Y25)</f>
        <v>1.3631187928179087</v>
      </c>
    </row>
    <row r="13" spans="1:25" x14ac:dyDescent="0.2">
      <c r="A13" s="3"/>
      <c r="B13" s="4"/>
      <c r="C13" s="3" t="s">
        <v>28</v>
      </c>
      <c r="D13" s="1" t="s">
        <v>23</v>
      </c>
      <c r="E13" s="1">
        <f>_xlfn.STDEV.S(E26:E28)</f>
        <v>0.53573091504349013</v>
      </c>
      <c r="F13" s="1">
        <f t="shared" ref="F13:X13" si="10">_xlfn.STDEV.S(F26:F28)</f>
        <v>6.1933189809664953E-2</v>
      </c>
      <c r="G13" s="1">
        <f t="shared" si="10"/>
        <v>8.5787469947540329E-2</v>
      </c>
      <c r="H13" s="1">
        <f t="shared" si="10"/>
        <v>0</v>
      </c>
      <c r="I13" s="1">
        <f t="shared" si="10"/>
        <v>0.39983742946352574</v>
      </c>
      <c r="J13" s="1">
        <f t="shared" si="10"/>
        <v>0</v>
      </c>
      <c r="K13" s="1">
        <f t="shared" si="10"/>
        <v>5.2241777662454657E-2</v>
      </c>
      <c r="L13" s="1">
        <f t="shared" si="10"/>
        <v>0.21866193846514081</v>
      </c>
      <c r="M13" s="1">
        <f t="shared" si="10"/>
        <v>0.17524868996181775</v>
      </c>
      <c r="N13" s="1">
        <f t="shared" si="10"/>
        <v>2.4350154003619739E-2</v>
      </c>
      <c r="O13" s="1">
        <f t="shared" si="10"/>
        <v>7.0237691685684934E-4</v>
      </c>
      <c r="P13" s="1">
        <f t="shared" si="10"/>
        <v>1.2800130207671141E-2</v>
      </c>
      <c r="Q13" s="1">
        <f t="shared" si="10"/>
        <v>1.9276669836877983E-2</v>
      </c>
      <c r="R13" s="1">
        <f t="shared" si="10"/>
        <v>7.9655027043704224E-2</v>
      </c>
      <c r="S13" s="1">
        <f t="shared" si="10"/>
        <v>2.8584319710871418E-2</v>
      </c>
      <c r="T13" s="1">
        <f t="shared" si="10"/>
        <v>2.6891076586853128E-2</v>
      </c>
      <c r="U13" s="1">
        <f t="shared" si="10"/>
        <v>1.1247370062967306E-2</v>
      </c>
      <c r="V13" s="1">
        <f t="shared" si="10"/>
        <v>7.5498344352707475E-4</v>
      </c>
      <c r="W13" s="1">
        <f t="shared" si="10"/>
        <v>6.0297788793067457E-2</v>
      </c>
      <c r="X13" s="1">
        <f t="shared" si="10"/>
        <v>9.9896296227637918E-2</v>
      </c>
      <c r="Y13" s="1">
        <f>_xlfn.STDEV.S(Y26:Y28)</f>
        <v>1.8671679660205556</v>
      </c>
    </row>
    <row r="14" spans="1:25" x14ac:dyDescent="0.2">
      <c r="A14" s="3"/>
      <c r="B14" s="4"/>
      <c r="C14" s="3"/>
      <c r="D14" s="1" t="s">
        <v>25</v>
      </c>
      <c r="E14" s="1">
        <f>_xlfn.STDEV.S(E29:E31)</f>
        <v>0.33546870693603142</v>
      </c>
      <c r="F14" s="1">
        <f t="shared" ref="F14:X14" si="11">_xlfn.STDEV.S(F29:F31)</f>
        <v>0.20312784972359971</v>
      </c>
      <c r="G14" s="1">
        <f t="shared" si="11"/>
        <v>0.13274947583072816</v>
      </c>
      <c r="H14" s="1">
        <f t="shared" si="11"/>
        <v>0</v>
      </c>
      <c r="I14" s="1">
        <f t="shared" si="11"/>
        <v>0.26793678358896722</v>
      </c>
      <c r="J14" s="1">
        <f t="shared" si="11"/>
        <v>0</v>
      </c>
      <c r="K14" s="1">
        <f t="shared" si="11"/>
        <v>0.11581555738903725</v>
      </c>
      <c r="L14" s="1">
        <f t="shared" si="11"/>
        <v>0.25680706765975087</v>
      </c>
      <c r="M14" s="1">
        <f t="shared" si="11"/>
        <v>0.51690566837673779</v>
      </c>
      <c r="N14" s="1">
        <f t="shared" si="11"/>
        <v>0.2201215648984288</v>
      </c>
      <c r="O14" s="1">
        <f t="shared" si="11"/>
        <v>1.4730919862656234E-3</v>
      </c>
      <c r="P14" s="1">
        <f t="shared" si="11"/>
        <v>3.1021659100269341E-2</v>
      </c>
      <c r="Q14" s="1">
        <f t="shared" si="11"/>
        <v>0.1588610818713421</v>
      </c>
      <c r="R14" s="1">
        <f t="shared" si="11"/>
        <v>0.36936985529412092</v>
      </c>
      <c r="S14" s="1">
        <f t="shared" si="11"/>
        <v>0.1497449943515084</v>
      </c>
      <c r="T14" s="1">
        <f t="shared" si="11"/>
        <v>0.1494988405752142</v>
      </c>
      <c r="U14" s="1">
        <f t="shared" si="11"/>
        <v>2.5971972072473228E-2</v>
      </c>
      <c r="V14" s="1">
        <f t="shared" si="11"/>
        <v>1.6289055630494156E-3</v>
      </c>
      <c r="W14" s="1">
        <f t="shared" si="11"/>
        <v>0.18217653526181687</v>
      </c>
      <c r="X14" s="1">
        <f t="shared" si="11"/>
        <v>0.24102887793789277</v>
      </c>
      <c r="Y14" s="1">
        <f>_xlfn.STDEV.S(Y29:Y31)</f>
        <v>3.3064643009313484</v>
      </c>
    </row>
    <row r="15" spans="1:25" x14ac:dyDescent="0.2">
      <c r="A15" s="3"/>
      <c r="B15" s="4"/>
      <c r="C15" s="3" t="s">
        <v>29</v>
      </c>
      <c r="D15" s="1" t="s">
        <v>23</v>
      </c>
      <c r="E15" s="1">
        <f>_xlfn.STDEV.S(E32:E34)</f>
        <v>0.74324782766809216</v>
      </c>
      <c r="F15" s="1">
        <f t="shared" ref="F15:X15" si="12">_xlfn.STDEV.S(F32:F34)</f>
        <v>9.0847729745987982E-2</v>
      </c>
      <c r="G15" s="1">
        <f t="shared" si="12"/>
        <v>0.1498656398244779</v>
      </c>
      <c r="H15" s="1">
        <f t="shared" si="12"/>
        <v>1.0263202878893769E-3</v>
      </c>
      <c r="I15" s="1">
        <f t="shared" si="12"/>
        <v>0.40606895966079459</v>
      </c>
      <c r="J15" s="1">
        <f t="shared" si="12"/>
        <v>0</v>
      </c>
      <c r="K15" s="1">
        <f t="shared" si="12"/>
        <v>0.10338434762251664</v>
      </c>
      <c r="L15" s="1">
        <f t="shared" si="12"/>
        <v>0.65178659851211895</v>
      </c>
      <c r="M15" s="1">
        <f t="shared" si="12"/>
        <v>0.45977725404084097</v>
      </c>
      <c r="N15" s="1">
        <f t="shared" si="12"/>
        <v>5.5410588639116097E-2</v>
      </c>
      <c r="O15" s="1">
        <f t="shared" si="12"/>
        <v>1.5044378795195674E-3</v>
      </c>
      <c r="P15" s="1">
        <f t="shared" si="12"/>
        <v>2.9405668387801117E-2</v>
      </c>
      <c r="Q15" s="1">
        <f t="shared" si="12"/>
        <v>4.1273114735866645E-2</v>
      </c>
      <c r="R15" s="1">
        <f t="shared" si="12"/>
        <v>9.0520660625074884E-2</v>
      </c>
      <c r="S15" s="1">
        <f t="shared" si="12"/>
        <v>5.4173332923127399E-2</v>
      </c>
      <c r="T15" s="1">
        <f t="shared" si="12"/>
        <v>5.5627960595369688E-2</v>
      </c>
      <c r="U15" s="1">
        <f t="shared" si="12"/>
        <v>2.1772459668122066E-2</v>
      </c>
      <c r="V15" s="1">
        <f t="shared" si="12"/>
        <v>1.4502873278538061E-3</v>
      </c>
      <c r="W15" s="1">
        <f t="shared" si="12"/>
        <v>0.10681546392415907</v>
      </c>
      <c r="X15" s="1">
        <f t="shared" si="12"/>
        <v>0.22595447181530426</v>
      </c>
      <c r="Y15" s="1">
        <f>_xlfn.STDEV.S(Y32:Y34)</f>
        <v>3.2403661104881749</v>
      </c>
    </row>
    <row r="16" spans="1:25" x14ac:dyDescent="0.2">
      <c r="A16" s="3"/>
      <c r="B16" s="4"/>
      <c r="C16" s="3"/>
      <c r="D16" s="1" t="s">
        <v>25</v>
      </c>
      <c r="E16" s="1">
        <f>_xlfn.STDEV.S(E35:E37)</f>
        <v>0.75114401637324635</v>
      </c>
      <c r="F16" s="1">
        <f t="shared" ref="F16:X16" si="13">_xlfn.STDEV.S(F35:F37)</f>
        <v>0.22615152000373573</v>
      </c>
      <c r="G16" s="1">
        <f t="shared" si="13"/>
        <v>0.14491598715577703</v>
      </c>
      <c r="H16" s="1">
        <f t="shared" si="13"/>
        <v>3.3486315612998294E-3</v>
      </c>
      <c r="I16" s="1">
        <f t="shared" si="13"/>
        <v>0.33402445020287547</v>
      </c>
      <c r="J16" s="1">
        <f t="shared" si="13"/>
        <v>0.38370698890342525</v>
      </c>
      <c r="K16" s="1">
        <f t="shared" si="13"/>
        <v>0.14161317029146661</v>
      </c>
      <c r="L16" s="1">
        <f t="shared" si="13"/>
        <v>0.55119122815952259</v>
      </c>
      <c r="M16" s="1">
        <f t="shared" si="13"/>
        <v>0.50828219524197382</v>
      </c>
      <c r="N16" s="1">
        <f t="shared" si="13"/>
        <v>0.21938884049407156</v>
      </c>
      <c r="O16" s="1">
        <f t="shared" si="13"/>
        <v>3.4770677301427418E-3</v>
      </c>
      <c r="P16" s="1">
        <f t="shared" si="13"/>
        <v>4.342998196330914E-2</v>
      </c>
      <c r="Q16" s="1">
        <f t="shared" si="13"/>
        <v>0.23722799862860508</v>
      </c>
      <c r="R16" s="1">
        <f t="shared" si="13"/>
        <v>0.470007407743044</v>
      </c>
      <c r="S16" s="1">
        <f t="shared" si="13"/>
        <v>0.15386032627028989</v>
      </c>
      <c r="T16" s="1">
        <f t="shared" si="13"/>
        <v>0.17959666849174444</v>
      </c>
      <c r="U16" s="1">
        <f t="shared" si="13"/>
        <v>3.0198068370896541E-2</v>
      </c>
      <c r="V16" s="1">
        <f t="shared" si="13"/>
        <v>6.8383721259765596E-3</v>
      </c>
      <c r="W16" s="1">
        <f t="shared" si="13"/>
        <v>0.18304710686960812</v>
      </c>
      <c r="X16" s="1">
        <f t="shared" si="13"/>
        <v>0.28855350168267324</v>
      </c>
      <c r="Y16" s="1">
        <f>_xlfn.STDEV.S(Y35:Y37)</f>
        <v>3.9053278893498238</v>
      </c>
    </row>
    <row r="17" spans="1:25" x14ac:dyDescent="0.2">
      <c r="A17" s="3"/>
      <c r="B17" s="4"/>
      <c r="C17" s="3" t="s">
        <v>30</v>
      </c>
      <c r="D17" s="1" t="s">
        <v>23</v>
      </c>
      <c r="E17" s="1">
        <f>_xlfn.STDEV.S(E38:E40)</f>
        <v>1.3160932084519441</v>
      </c>
      <c r="F17" s="1">
        <f t="shared" ref="F17:X17" si="14">_xlfn.STDEV.S(F38:F40)</f>
        <v>0.14565631923584166</v>
      </c>
      <c r="G17" s="1">
        <f t="shared" si="14"/>
        <v>0.39551064461023089</v>
      </c>
      <c r="H17" s="1">
        <f t="shared" si="14"/>
        <v>7.2341781380702368E-4</v>
      </c>
      <c r="I17" s="1">
        <f t="shared" si="14"/>
        <v>0.80272618826928155</v>
      </c>
      <c r="J17" s="1">
        <f t="shared" si="14"/>
        <v>0</v>
      </c>
      <c r="K17" s="1">
        <f t="shared" si="14"/>
        <v>0.11406236598165638</v>
      </c>
      <c r="L17" s="1">
        <f t="shared" si="14"/>
        <v>0.85611429143543682</v>
      </c>
      <c r="M17" s="1">
        <f t="shared" si="14"/>
        <v>0.99308913497228302</v>
      </c>
      <c r="N17" s="1">
        <f t="shared" si="14"/>
        <v>9.6015484862251907E-2</v>
      </c>
      <c r="O17" s="1">
        <f t="shared" si="14"/>
        <v>1.212435565298214E-3</v>
      </c>
      <c r="P17" s="1">
        <f t="shared" si="14"/>
        <v>4.2733632344247603E-2</v>
      </c>
      <c r="Q17" s="1">
        <f t="shared" si="14"/>
        <v>5.7895624474853837E-2</v>
      </c>
      <c r="R17" s="1">
        <f t="shared" si="14"/>
        <v>0.2472857254270838</v>
      </c>
      <c r="S17" s="1">
        <f t="shared" si="14"/>
        <v>8.126292717674731E-2</v>
      </c>
      <c r="T17" s="1">
        <f t="shared" si="14"/>
        <v>8.860998815031991E-2</v>
      </c>
      <c r="U17" s="1">
        <f t="shared" si="14"/>
        <v>4.2297084217866876E-2</v>
      </c>
      <c r="V17" s="1">
        <f t="shared" si="14"/>
        <v>2.050203241957572E-3</v>
      </c>
      <c r="W17" s="1">
        <f t="shared" si="14"/>
        <v>0.20667310742651879</v>
      </c>
      <c r="X17" s="1">
        <f t="shared" si="14"/>
        <v>0.36168107958992302</v>
      </c>
      <c r="Y17" s="1">
        <f>_xlfn.STDEV.S(Y38:Y40)</f>
        <v>5.7242564827233435</v>
      </c>
    </row>
    <row r="18" spans="1:25" x14ac:dyDescent="0.2">
      <c r="A18" s="3"/>
      <c r="B18" s="4"/>
      <c r="C18" s="3"/>
      <c r="D18" s="1" t="s">
        <v>25</v>
      </c>
      <c r="E18" s="1">
        <f>_xlfn.STDEV.S(E41:E43)</f>
        <v>1.2635394730676133</v>
      </c>
      <c r="F18" s="1">
        <f t="shared" ref="F18:X18" si="15">_xlfn.STDEV.S(F41:F43)</f>
        <v>0.13867257599587951</v>
      </c>
      <c r="G18" s="1">
        <f t="shared" si="15"/>
        <v>0.11025207481040897</v>
      </c>
      <c r="H18" s="1">
        <f t="shared" si="15"/>
        <v>4.5825756949558388E-4</v>
      </c>
      <c r="I18" s="1">
        <f t="shared" si="15"/>
        <v>0.58452145669199473</v>
      </c>
      <c r="J18" s="1">
        <f t="shared" si="15"/>
        <v>0</v>
      </c>
      <c r="K18" s="1">
        <f t="shared" si="15"/>
        <v>0.23640172024190775</v>
      </c>
      <c r="L18" s="1">
        <f t="shared" si="15"/>
        <v>0.44727538496993113</v>
      </c>
      <c r="M18" s="1">
        <f t="shared" si="15"/>
        <v>0.40728035798452128</v>
      </c>
      <c r="N18" s="1">
        <f t="shared" si="15"/>
        <v>0.17718721737190976</v>
      </c>
      <c r="O18" s="1">
        <f t="shared" si="15"/>
        <v>3.8157568056677838E-3</v>
      </c>
      <c r="P18" s="1">
        <f t="shared" si="15"/>
        <v>7.0485530430010962E-2</v>
      </c>
      <c r="Q18" s="1">
        <f t="shared" si="15"/>
        <v>0.1373259747219488</v>
      </c>
      <c r="R18" s="1">
        <f t="shared" si="15"/>
        <v>0.57246149506611743</v>
      </c>
      <c r="S18" s="1">
        <f t="shared" si="15"/>
        <v>0.19545232155183012</v>
      </c>
      <c r="T18" s="1">
        <f t="shared" si="15"/>
        <v>0.19589977879858103</v>
      </c>
      <c r="U18" s="1">
        <f t="shared" si="15"/>
        <v>3.3656549635001629E-2</v>
      </c>
      <c r="V18" s="1">
        <f t="shared" si="15"/>
        <v>5.9002824791134561E-3</v>
      </c>
      <c r="W18" s="1">
        <f>_xlfn.STDEV.S(W41:W43)</f>
        <v>0.15039648710436562</v>
      </c>
      <c r="X18" s="1">
        <f t="shared" si="15"/>
        <v>0.2519050680977537</v>
      </c>
      <c r="Y18" s="1">
        <f>_xlfn.STDEV.S(Y41:Y43)</f>
        <v>4.4313101520129807</v>
      </c>
    </row>
    <row r="19" spans="1:25" ht="30" customHeight="1" x14ac:dyDescent="0.2">
      <c r="A19" s="3" t="s">
        <v>54</v>
      </c>
      <c r="B19" s="3"/>
      <c r="C19" s="3"/>
      <c r="D19" s="3"/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39</v>
      </c>
      <c r="K19" s="2" t="s">
        <v>40</v>
      </c>
      <c r="L19" s="2" t="s">
        <v>41</v>
      </c>
      <c r="M19" s="2" t="s">
        <v>42</v>
      </c>
      <c r="N19" s="2" t="s">
        <v>43</v>
      </c>
      <c r="O19" s="2" t="s">
        <v>44</v>
      </c>
      <c r="P19" s="2" t="s">
        <v>45</v>
      </c>
      <c r="Q19" s="2" t="s">
        <v>46</v>
      </c>
      <c r="R19" s="2" t="s">
        <v>47</v>
      </c>
      <c r="S19" s="2" t="s">
        <v>55</v>
      </c>
      <c r="T19" s="2" t="s">
        <v>48</v>
      </c>
      <c r="U19" s="2" t="s">
        <v>49</v>
      </c>
      <c r="V19" s="2" t="s">
        <v>50</v>
      </c>
      <c r="W19" s="2" t="s">
        <v>51</v>
      </c>
      <c r="X19" s="2" t="s">
        <v>52</v>
      </c>
      <c r="Y19" s="2" t="s">
        <v>53</v>
      </c>
    </row>
    <row r="20" spans="1:25" x14ac:dyDescent="0.2">
      <c r="A20" s="3" t="s">
        <v>31</v>
      </c>
      <c r="B20" s="1" t="s">
        <v>35</v>
      </c>
      <c r="C20" s="3" t="s">
        <v>19</v>
      </c>
      <c r="D20" s="4" t="s">
        <v>23</v>
      </c>
      <c r="E20" s="1">
        <v>1.5318000000000001</v>
      </c>
      <c r="F20" s="1">
        <v>0.18149999999999999</v>
      </c>
      <c r="G20" s="1">
        <v>0.34720000000000001</v>
      </c>
      <c r="H20" s="1">
        <v>0</v>
      </c>
      <c r="I20" s="1">
        <v>0.9294</v>
      </c>
      <c r="J20" s="1">
        <v>0</v>
      </c>
      <c r="K20" s="1">
        <v>0.21540000000000001</v>
      </c>
      <c r="L20" s="1">
        <v>0.87709999999999999</v>
      </c>
      <c r="M20" s="1">
        <v>0.91790000000000005</v>
      </c>
      <c r="N20" s="1">
        <v>0.1026</v>
      </c>
      <c r="O20" s="1">
        <v>3.5999999999999999E-3</v>
      </c>
      <c r="P20" s="1">
        <v>4.9000000000000002E-2</v>
      </c>
      <c r="Q20" s="1">
        <v>6.93E-2</v>
      </c>
      <c r="R20" s="1">
        <v>0.32450000000000001</v>
      </c>
      <c r="S20" s="1">
        <v>0.12180000000000001</v>
      </c>
      <c r="T20" s="1">
        <v>0.11840000000000001</v>
      </c>
      <c r="U20" s="1">
        <v>4.3700000000000003E-2</v>
      </c>
      <c r="V20" s="1">
        <v>0</v>
      </c>
      <c r="W20" s="1">
        <v>0.2175</v>
      </c>
      <c r="X20" s="1">
        <v>0.34139999999999998</v>
      </c>
      <c r="Y20" s="1">
        <f>SUM(E20:X20)</f>
        <v>6.3921000000000019</v>
      </c>
    </row>
    <row r="21" spans="1:25" x14ac:dyDescent="0.2">
      <c r="A21" s="3"/>
      <c r="B21" s="1" t="s">
        <v>36</v>
      </c>
      <c r="C21" s="3"/>
      <c r="D21" s="4"/>
      <c r="E21" s="1">
        <v>1.4355</v>
      </c>
      <c r="F21" s="1">
        <v>0.18840000000000001</v>
      </c>
      <c r="G21" s="1">
        <v>0.34329999999999999</v>
      </c>
      <c r="H21" s="1">
        <v>0</v>
      </c>
      <c r="I21" s="1">
        <v>0.92220000000000002</v>
      </c>
      <c r="J21" s="1">
        <v>0</v>
      </c>
      <c r="K21" s="1">
        <v>0.21210000000000001</v>
      </c>
      <c r="L21" s="1">
        <v>0.91100000000000003</v>
      </c>
      <c r="M21" s="1">
        <v>0.90500000000000003</v>
      </c>
      <c r="N21" s="1">
        <v>0.1086</v>
      </c>
      <c r="O21" s="1">
        <v>3.0999999999999999E-3</v>
      </c>
      <c r="P21" s="1">
        <v>5.3600000000000002E-2</v>
      </c>
      <c r="Q21" s="1">
        <v>7.4099999999999999E-2</v>
      </c>
      <c r="R21" s="1">
        <v>0.33529999999999999</v>
      </c>
      <c r="S21" s="1">
        <v>0.1222</v>
      </c>
      <c r="T21" s="1">
        <v>0.12590000000000001</v>
      </c>
      <c r="U21" s="1">
        <v>4.7E-2</v>
      </c>
      <c r="V21" s="1">
        <v>0</v>
      </c>
      <c r="W21" s="1">
        <v>0.19800000000000001</v>
      </c>
      <c r="X21" s="1">
        <v>0.32819999999999999</v>
      </c>
      <c r="Y21" s="1">
        <f t="shared" ref="Y21:Y43" si="16">SUM(E21:X21)</f>
        <v>6.3134999999999994</v>
      </c>
    </row>
    <row r="22" spans="1:25" x14ac:dyDescent="0.2">
      <c r="A22" s="3"/>
      <c r="B22" s="1" t="s">
        <v>37</v>
      </c>
      <c r="C22" s="3"/>
      <c r="D22" s="4"/>
      <c r="E22" s="1">
        <v>1.1135999999999999</v>
      </c>
      <c r="F22" s="1">
        <v>0.13519999999999999</v>
      </c>
      <c r="G22" s="1">
        <v>0.26250000000000001</v>
      </c>
      <c r="H22" s="1">
        <v>0</v>
      </c>
      <c r="I22" s="1">
        <v>0.65649999999999997</v>
      </c>
      <c r="J22" s="1">
        <v>0</v>
      </c>
      <c r="K22" s="1">
        <v>0.1673</v>
      </c>
      <c r="L22" s="1">
        <v>0.68659999999999999</v>
      </c>
      <c r="M22" s="1">
        <v>0.65859999999999996</v>
      </c>
      <c r="N22" s="1">
        <v>7.8399999999999997E-2</v>
      </c>
      <c r="O22" s="1">
        <v>2.8E-3</v>
      </c>
      <c r="P22" s="1">
        <v>4.2900000000000001E-2</v>
      </c>
      <c r="Q22" s="1">
        <v>5.5E-2</v>
      </c>
      <c r="R22" s="1">
        <v>0.2616</v>
      </c>
      <c r="S22" s="1">
        <v>9.4299999999999995E-2</v>
      </c>
      <c r="T22" s="1">
        <v>9.4299999999999995E-2</v>
      </c>
      <c r="U22" s="1">
        <v>3.49E-2</v>
      </c>
      <c r="V22" s="1">
        <v>2.0999999999999999E-3</v>
      </c>
      <c r="W22" s="1">
        <v>0.1552</v>
      </c>
      <c r="X22" s="1">
        <v>0.22420000000000001</v>
      </c>
      <c r="Y22" s="1">
        <f t="shared" si="16"/>
        <v>4.7259999999999991</v>
      </c>
    </row>
    <row r="23" spans="1:25" x14ac:dyDescent="0.2">
      <c r="A23" s="3"/>
      <c r="B23" s="1" t="s">
        <v>35</v>
      </c>
      <c r="C23" s="3"/>
      <c r="D23" s="4" t="s">
        <v>25</v>
      </c>
      <c r="E23" s="1">
        <v>1.119</v>
      </c>
      <c r="F23" s="1">
        <v>0.27279999999999999</v>
      </c>
      <c r="G23" s="1">
        <v>0.40139999999999998</v>
      </c>
      <c r="H23" s="1">
        <v>0</v>
      </c>
      <c r="I23" s="1">
        <v>0.84809999999999997</v>
      </c>
      <c r="J23" s="1">
        <v>0</v>
      </c>
      <c r="K23" s="1">
        <v>0.2858</v>
      </c>
      <c r="L23" s="1">
        <v>1.0224</v>
      </c>
      <c r="M23" s="1">
        <v>1.2824</v>
      </c>
      <c r="N23" s="1">
        <v>0.3372</v>
      </c>
      <c r="O23" s="1">
        <v>5.0000000000000001E-3</v>
      </c>
      <c r="P23" s="1">
        <v>8.5699999999999998E-2</v>
      </c>
      <c r="Q23" s="1">
        <v>0.25090000000000001</v>
      </c>
      <c r="R23" s="1">
        <v>0.74590000000000001</v>
      </c>
      <c r="S23" s="1">
        <v>0.26889999999999997</v>
      </c>
      <c r="T23" s="1">
        <v>0.31619999999999998</v>
      </c>
      <c r="U23" s="1">
        <v>5.8999999999999997E-2</v>
      </c>
      <c r="V23" s="1">
        <v>8.5000000000000006E-3</v>
      </c>
      <c r="W23" s="1">
        <v>0.40339999999999998</v>
      </c>
      <c r="X23" s="1">
        <v>0.64549999999999996</v>
      </c>
      <c r="Y23" s="1">
        <f>SUM(E23:X23)</f>
        <v>8.3581000000000003</v>
      </c>
    </row>
    <row r="24" spans="1:25" x14ac:dyDescent="0.2">
      <c r="A24" s="3"/>
      <c r="B24" s="1" t="s">
        <v>36</v>
      </c>
      <c r="C24" s="3"/>
      <c r="D24" s="4"/>
      <c r="E24" s="1">
        <v>1.3608</v>
      </c>
      <c r="F24" s="1">
        <v>0.2848</v>
      </c>
      <c r="G24" s="1">
        <v>0.4405</v>
      </c>
      <c r="H24" s="1">
        <v>0</v>
      </c>
      <c r="I24" s="1">
        <v>0.99990000000000001</v>
      </c>
      <c r="J24" s="1">
        <v>0</v>
      </c>
      <c r="K24" s="1">
        <v>0.29759999999999998</v>
      </c>
      <c r="L24" s="1">
        <v>0.97170000000000001</v>
      </c>
      <c r="M24" s="1">
        <v>1.2928999999999999</v>
      </c>
      <c r="N24" s="1">
        <v>0.30719999999999997</v>
      </c>
      <c r="O24" s="1">
        <v>5.1999999999999998E-3</v>
      </c>
      <c r="P24" s="1">
        <v>0.10290000000000001</v>
      </c>
      <c r="Q24" s="1">
        <v>0.22170000000000001</v>
      </c>
      <c r="R24" s="1">
        <v>0.746</v>
      </c>
      <c r="S24" s="1">
        <v>0.28470000000000001</v>
      </c>
      <c r="T24" s="1">
        <v>0.32519999999999999</v>
      </c>
      <c r="U24" s="1">
        <v>7.0400000000000004E-2</v>
      </c>
      <c r="V24" s="1">
        <v>1.0800000000000001E-2</v>
      </c>
      <c r="W24" s="1">
        <v>0.39700000000000002</v>
      </c>
      <c r="X24" s="1">
        <v>0.63519999999999999</v>
      </c>
      <c r="Y24" s="1">
        <f t="shared" si="16"/>
        <v>8.7545000000000002</v>
      </c>
    </row>
    <row r="25" spans="1:25" x14ac:dyDescent="0.2">
      <c r="A25" s="3"/>
      <c r="B25" s="1" t="s">
        <v>37</v>
      </c>
      <c r="C25" s="3"/>
      <c r="D25" s="4"/>
      <c r="E25" s="1">
        <v>1.0377000000000001</v>
      </c>
      <c r="F25" s="1">
        <v>0.19070000000000001</v>
      </c>
      <c r="G25" s="1">
        <v>0.33310000000000001</v>
      </c>
      <c r="H25" s="1">
        <v>0</v>
      </c>
      <c r="I25" s="1">
        <v>0.67500000000000004</v>
      </c>
      <c r="J25" s="1">
        <v>0</v>
      </c>
      <c r="K25" s="1">
        <v>0.21249999999999999</v>
      </c>
      <c r="L25" s="1">
        <v>0.76849999999999996</v>
      </c>
      <c r="M25" s="1">
        <v>0.94640000000000002</v>
      </c>
      <c r="N25" s="1">
        <v>0.1807</v>
      </c>
      <c r="O25" s="1">
        <v>3.5000000000000001E-3</v>
      </c>
      <c r="P25" s="1">
        <v>7.7499999999999999E-2</v>
      </c>
      <c r="Q25" s="1">
        <v>0.12909999999999999</v>
      </c>
      <c r="R25" s="1">
        <v>0.50890000000000002</v>
      </c>
      <c r="S25" s="1">
        <v>0.19339999999999999</v>
      </c>
      <c r="T25" s="1">
        <v>0.20810000000000001</v>
      </c>
      <c r="U25" s="1">
        <v>4.7800000000000002E-2</v>
      </c>
      <c r="V25" s="1">
        <v>8.8000000000000005E-3</v>
      </c>
      <c r="W25" s="1">
        <v>0.25490000000000002</v>
      </c>
      <c r="X25" s="1">
        <v>0.44379999999999997</v>
      </c>
      <c r="Y25" s="1">
        <f t="shared" si="16"/>
        <v>6.2203999999999979</v>
      </c>
    </row>
    <row r="26" spans="1:25" x14ac:dyDescent="0.2">
      <c r="A26" s="3"/>
      <c r="B26" s="1" t="s">
        <v>35</v>
      </c>
      <c r="C26" s="3" t="s">
        <v>20</v>
      </c>
      <c r="D26" s="4" t="s">
        <v>23</v>
      </c>
      <c r="E26" s="1">
        <v>3.0379999999999998</v>
      </c>
      <c r="F26" s="1">
        <v>0.3619</v>
      </c>
      <c r="G26" s="1">
        <v>0.65510000000000002</v>
      </c>
      <c r="H26" s="1">
        <v>0</v>
      </c>
      <c r="I26" s="1">
        <v>1.9113</v>
      </c>
      <c r="J26" s="1">
        <v>0</v>
      </c>
      <c r="K26" s="1">
        <v>0.41210000000000002</v>
      </c>
      <c r="L26" s="1">
        <v>1.7604</v>
      </c>
      <c r="M26" s="1">
        <v>1.7625</v>
      </c>
      <c r="N26" s="1">
        <v>0.19239999999999999</v>
      </c>
      <c r="O26" s="1">
        <v>7.4000000000000003E-3</v>
      </c>
      <c r="P26" s="1">
        <v>0.10489999999999999</v>
      </c>
      <c r="Q26" s="1">
        <v>0.14829999999999999</v>
      </c>
      <c r="R26" s="1">
        <v>0.61</v>
      </c>
      <c r="S26" s="1">
        <v>0.23350000000000001</v>
      </c>
      <c r="T26" s="1">
        <v>0.23860000000000001</v>
      </c>
      <c r="U26" s="1">
        <v>8.6400000000000005E-2</v>
      </c>
      <c r="V26" s="1">
        <v>9.4999999999999998E-3</v>
      </c>
      <c r="W26" s="1">
        <v>0.39950000000000002</v>
      </c>
      <c r="X26" s="1">
        <v>0.66879999999999995</v>
      </c>
      <c r="Y26" s="1">
        <f t="shared" si="16"/>
        <v>12.600599999999996</v>
      </c>
    </row>
    <row r="27" spans="1:25" x14ac:dyDescent="0.2">
      <c r="A27" s="3"/>
      <c r="B27" s="1" t="s">
        <v>36</v>
      </c>
      <c r="C27" s="3"/>
      <c r="D27" s="4"/>
      <c r="E27" s="1">
        <v>2.996</v>
      </c>
      <c r="F27" s="1">
        <v>0.40129999999999999</v>
      </c>
      <c r="G27" s="1">
        <v>0.69940000000000002</v>
      </c>
      <c r="H27" s="1">
        <v>0</v>
      </c>
      <c r="I27" s="1">
        <v>1.9518</v>
      </c>
      <c r="J27" s="1">
        <v>0</v>
      </c>
      <c r="K27" s="1">
        <v>0.45450000000000002</v>
      </c>
      <c r="L27" s="1">
        <v>1.8050999999999999</v>
      </c>
      <c r="M27" s="1">
        <v>1.796</v>
      </c>
      <c r="N27" s="1">
        <v>0.21690000000000001</v>
      </c>
      <c r="O27" s="1">
        <v>6.7999999999999996E-3</v>
      </c>
      <c r="P27" s="1">
        <v>0.1118</v>
      </c>
      <c r="Q27" s="1">
        <v>0.15110000000000001</v>
      </c>
      <c r="R27" s="1">
        <v>0.68810000000000004</v>
      </c>
      <c r="S27" s="1">
        <v>0.25819999999999999</v>
      </c>
      <c r="T27" s="1">
        <v>0.24390000000000001</v>
      </c>
      <c r="U27" s="1">
        <v>9.2899999999999996E-2</v>
      </c>
      <c r="V27" s="1">
        <v>1.04E-2</v>
      </c>
      <c r="W27" s="1">
        <v>0.42930000000000001</v>
      </c>
      <c r="X27" s="1">
        <v>0.64190000000000003</v>
      </c>
      <c r="Y27" s="1">
        <f t="shared" si="16"/>
        <v>12.955400000000003</v>
      </c>
    </row>
    <row r="28" spans="1:25" x14ac:dyDescent="0.2">
      <c r="A28" s="3"/>
      <c r="B28" s="1" t="s">
        <v>37</v>
      </c>
      <c r="C28" s="3"/>
      <c r="D28" s="4"/>
      <c r="E28" s="1">
        <v>2.0897999999999999</v>
      </c>
      <c r="F28" s="1">
        <v>0.27989999999999998</v>
      </c>
      <c r="G28" s="1">
        <v>0.53369999999999995</v>
      </c>
      <c r="H28" s="1">
        <v>0</v>
      </c>
      <c r="I28" s="1">
        <v>1.2399</v>
      </c>
      <c r="J28" s="1">
        <v>0</v>
      </c>
      <c r="K28" s="1">
        <v>0.35060000000000002</v>
      </c>
      <c r="L28" s="1">
        <v>1.4059999999999999</v>
      </c>
      <c r="M28" s="1">
        <v>1.4771000000000001</v>
      </c>
      <c r="N28" s="1">
        <v>0.16819999999999999</v>
      </c>
      <c r="O28" s="1">
        <v>6.0000000000000001E-3</v>
      </c>
      <c r="P28" s="1">
        <v>8.6999999999999994E-2</v>
      </c>
      <c r="Q28" s="1">
        <v>0.1164</v>
      </c>
      <c r="R28" s="1">
        <v>0.52880000000000005</v>
      </c>
      <c r="S28" s="1">
        <v>0.20119999999999999</v>
      </c>
      <c r="T28" s="1">
        <v>0.19489999999999999</v>
      </c>
      <c r="U28" s="1">
        <v>7.0999999999999994E-2</v>
      </c>
      <c r="V28" s="1">
        <v>1.0999999999999999E-2</v>
      </c>
      <c r="W28" s="1">
        <v>0.31319999999999998</v>
      </c>
      <c r="X28" s="1">
        <v>0.4839</v>
      </c>
      <c r="Y28" s="1">
        <f t="shared" si="16"/>
        <v>9.5585999999999984</v>
      </c>
    </row>
    <row r="29" spans="1:25" x14ac:dyDescent="0.2">
      <c r="A29" s="3"/>
      <c r="B29" s="1" t="s">
        <v>35</v>
      </c>
      <c r="C29" s="3"/>
      <c r="D29" s="4" t="s">
        <v>25</v>
      </c>
      <c r="E29" s="1">
        <v>2.7320000000000002</v>
      </c>
      <c r="F29" s="1">
        <v>0.78259999999999996</v>
      </c>
      <c r="G29" s="1">
        <v>0.88429999999999997</v>
      </c>
      <c r="H29" s="1">
        <v>0</v>
      </c>
      <c r="I29" s="1">
        <v>1.9776</v>
      </c>
      <c r="J29" s="1">
        <v>0</v>
      </c>
      <c r="K29" s="1">
        <v>0.66500000000000004</v>
      </c>
      <c r="L29" s="1">
        <v>1.9805999999999999</v>
      </c>
      <c r="M29" s="1">
        <v>2.8332000000000002</v>
      </c>
      <c r="N29" s="1">
        <v>0.8004</v>
      </c>
      <c r="O29" s="1">
        <v>1.06E-2</v>
      </c>
      <c r="P29" s="1">
        <v>0.19850000000000001</v>
      </c>
      <c r="Q29" s="1">
        <v>0.5605</v>
      </c>
      <c r="R29" s="1">
        <v>1.7763</v>
      </c>
      <c r="S29" s="1">
        <v>0.64929999999999999</v>
      </c>
      <c r="T29" s="1">
        <v>0.69979999999999998</v>
      </c>
      <c r="U29" s="1">
        <v>0.13300000000000001</v>
      </c>
      <c r="V29" s="1">
        <v>2.0899999999999998E-2</v>
      </c>
      <c r="W29" s="1">
        <v>0.83889999999999998</v>
      </c>
      <c r="X29" s="1">
        <v>1.3030999999999999</v>
      </c>
      <c r="Y29" s="1">
        <f t="shared" si="16"/>
        <v>18.846599999999999</v>
      </c>
    </row>
    <row r="30" spans="1:25" x14ac:dyDescent="0.2">
      <c r="A30" s="3"/>
      <c r="B30" s="1" t="s">
        <v>36</v>
      </c>
      <c r="C30" s="3"/>
      <c r="D30" s="4"/>
      <c r="E30" s="1">
        <v>2.8460000000000001</v>
      </c>
      <c r="F30" s="1">
        <v>0.64570000000000005</v>
      </c>
      <c r="G30" s="1">
        <v>0.80359999999999998</v>
      </c>
      <c r="H30" s="1">
        <v>0</v>
      </c>
      <c r="I30" s="1">
        <v>2.0411999999999999</v>
      </c>
      <c r="J30" s="1">
        <v>0</v>
      </c>
      <c r="K30" s="1">
        <v>0.6149</v>
      </c>
      <c r="L30" s="1">
        <v>1.8920999999999999</v>
      </c>
      <c r="M30" s="1">
        <v>2.5327000000000002</v>
      </c>
      <c r="N30" s="1">
        <v>0.59550000000000003</v>
      </c>
      <c r="O30" s="1">
        <v>9.5999999999999992E-3</v>
      </c>
      <c r="P30" s="1">
        <v>0.20760000000000001</v>
      </c>
      <c r="Q30" s="1">
        <v>0.47560000000000002</v>
      </c>
      <c r="R30" s="1">
        <v>1.6400999999999999</v>
      </c>
      <c r="S30" s="1">
        <v>0.60809999999999997</v>
      </c>
      <c r="T30" s="1">
        <v>0.62170000000000003</v>
      </c>
      <c r="U30" s="1">
        <v>0.12770000000000001</v>
      </c>
      <c r="V30" s="1">
        <v>2.0500000000000001E-2</v>
      </c>
      <c r="W30" s="1">
        <v>0.80069999999999997</v>
      </c>
      <c r="X30" s="1">
        <v>1.2204999999999999</v>
      </c>
      <c r="Y30" s="1">
        <f t="shared" si="16"/>
        <v>17.703800000000001</v>
      </c>
    </row>
    <row r="31" spans="1:25" x14ac:dyDescent="0.2">
      <c r="A31" s="3"/>
      <c r="B31" s="1" t="s">
        <v>37</v>
      </c>
      <c r="C31" s="3"/>
      <c r="D31" s="4"/>
      <c r="E31" s="1">
        <v>2.2164000000000001</v>
      </c>
      <c r="F31" s="1">
        <v>0.38290000000000002</v>
      </c>
      <c r="G31" s="1">
        <v>0.62490000000000001</v>
      </c>
      <c r="H31" s="1">
        <v>0</v>
      </c>
      <c r="I31" s="1">
        <v>1.5486</v>
      </c>
      <c r="J31" s="1">
        <v>0</v>
      </c>
      <c r="K31" s="1">
        <v>0.44409999999999999</v>
      </c>
      <c r="L31" s="1">
        <v>1.4982</v>
      </c>
      <c r="M31" s="1">
        <v>1.8263</v>
      </c>
      <c r="N31" s="1">
        <v>0.36049999999999999</v>
      </c>
      <c r="O31" s="1">
        <v>7.7000000000000002E-3</v>
      </c>
      <c r="P31" s="1">
        <v>0.14990000000000001</v>
      </c>
      <c r="Q31" s="1">
        <v>0.25290000000000001</v>
      </c>
      <c r="R31" s="1">
        <v>1.0793999999999999</v>
      </c>
      <c r="S31" s="1">
        <v>0.37180000000000002</v>
      </c>
      <c r="T31" s="1">
        <v>0.4108</v>
      </c>
      <c r="U31" s="1">
        <v>8.5599999999999996E-2</v>
      </c>
      <c r="V31" s="1">
        <v>1.7899999999999999E-2</v>
      </c>
      <c r="W31" s="1">
        <v>0.50600000000000001</v>
      </c>
      <c r="X31" s="1">
        <v>0.85050000000000003</v>
      </c>
      <c r="Y31" s="1">
        <f>SUM(E31:X31)</f>
        <v>12.634399999999999</v>
      </c>
    </row>
    <row r="32" spans="1:25" x14ac:dyDescent="0.2">
      <c r="A32" s="3"/>
      <c r="B32" s="1" t="s">
        <v>35</v>
      </c>
      <c r="C32" s="3" t="s">
        <v>21</v>
      </c>
      <c r="D32" s="4" t="s">
        <v>23</v>
      </c>
      <c r="E32" s="1">
        <v>5.976</v>
      </c>
      <c r="F32" s="1">
        <v>0.73329999999999995</v>
      </c>
      <c r="G32" s="1">
        <v>1.2509999999999999</v>
      </c>
      <c r="H32" s="1">
        <v>6.8999999999999999E-3</v>
      </c>
      <c r="I32" s="1">
        <v>3.5219999999999998</v>
      </c>
      <c r="J32" s="1">
        <v>0</v>
      </c>
      <c r="K32" s="1">
        <v>0.85760000000000003</v>
      </c>
      <c r="L32" s="1">
        <v>3.9923999999999999</v>
      </c>
      <c r="M32" s="1">
        <v>3.5813999999999999</v>
      </c>
      <c r="N32" s="1">
        <v>0.41239999999999999</v>
      </c>
      <c r="O32" s="1">
        <v>1.38E-2</v>
      </c>
      <c r="P32" s="1">
        <v>0.2072</v>
      </c>
      <c r="Q32" s="1">
        <v>0.29909999999999998</v>
      </c>
      <c r="R32" s="1">
        <v>1.4402999999999999</v>
      </c>
      <c r="S32" s="1">
        <v>0.47699999999999998</v>
      </c>
      <c r="T32" s="1">
        <v>0.47939999999999999</v>
      </c>
      <c r="U32" s="1">
        <v>0.18540000000000001</v>
      </c>
      <c r="V32" s="1">
        <v>1.8800000000000001E-2</v>
      </c>
      <c r="W32" s="1">
        <v>0.81679999999999997</v>
      </c>
      <c r="X32" s="1">
        <v>1.3479000000000001</v>
      </c>
      <c r="Y32" s="1">
        <f t="shared" si="16"/>
        <v>25.618699999999997</v>
      </c>
    </row>
    <row r="33" spans="1:25" x14ac:dyDescent="0.2">
      <c r="A33" s="3"/>
      <c r="B33" s="1" t="s">
        <v>36</v>
      </c>
      <c r="C33" s="3"/>
      <c r="D33" s="4"/>
      <c r="E33" s="1">
        <v>5.8540000000000001</v>
      </c>
      <c r="F33" s="1">
        <v>0.73440000000000005</v>
      </c>
      <c r="G33" s="1">
        <v>1.2582</v>
      </c>
      <c r="H33" s="1">
        <v>7.4999999999999997E-3</v>
      </c>
      <c r="I33" s="1">
        <v>3.4319999999999999</v>
      </c>
      <c r="J33" s="1">
        <v>0</v>
      </c>
      <c r="K33" s="1">
        <v>0.88929999999999998</v>
      </c>
      <c r="L33" s="1">
        <v>3.6309</v>
      </c>
      <c r="M33" s="1">
        <v>3.7671000000000001</v>
      </c>
      <c r="N33" s="1">
        <v>0.4234</v>
      </c>
      <c r="O33" s="1">
        <v>1.2500000000000001E-2</v>
      </c>
      <c r="P33" s="1">
        <v>0.21840000000000001</v>
      </c>
      <c r="Q33" s="1">
        <v>0.30919999999999997</v>
      </c>
      <c r="R33" s="1">
        <v>1.4363999999999999</v>
      </c>
      <c r="S33" s="1">
        <v>0.52349999999999997</v>
      </c>
      <c r="T33" s="1">
        <v>0.49830000000000002</v>
      </c>
      <c r="U33" s="1">
        <v>0.18079999999999999</v>
      </c>
      <c r="V33" s="1">
        <v>2.0299999999999999E-2</v>
      </c>
      <c r="W33" s="1">
        <v>0.81899999999999995</v>
      </c>
      <c r="X33" s="1">
        <v>1.2909999999999999</v>
      </c>
      <c r="Y33" s="1">
        <f t="shared" si="16"/>
        <v>25.3062</v>
      </c>
    </row>
    <row r="34" spans="1:25" x14ac:dyDescent="0.2">
      <c r="A34" s="3"/>
      <c r="B34" s="1" t="s">
        <v>37</v>
      </c>
      <c r="C34" s="3"/>
      <c r="D34" s="4"/>
      <c r="E34" s="1">
        <v>4.6319999999999997</v>
      </c>
      <c r="F34" s="1">
        <v>0.57650000000000001</v>
      </c>
      <c r="G34" s="1">
        <v>0.99509999999999998</v>
      </c>
      <c r="H34" s="1">
        <v>5.4999999999999997E-3</v>
      </c>
      <c r="I34" s="1">
        <v>2.778</v>
      </c>
      <c r="J34" s="1">
        <v>0</v>
      </c>
      <c r="K34" s="1">
        <v>0.69650000000000001</v>
      </c>
      <c r="L34" s="1">
        <v>2.7269999999999999</v>
      </c>
      <c r="M34" s="1">
        <v>2.8942999999999999</v>
      </c>
      <c r="N34" s="1">
        <v>0.32240000000000002</v>
      </c>
      <c r="O34" s="1">
        <v>1.0800000000000001E-2</v>
      </c>
      <c r="P34" s="1">
        <v>0.1628</v>
      </c>
      <c r="Q34" s="1">
        <v>0.23319999999999999</v>
      </c>
      <c r="R34" s="1">
        <v>1.2816000000000001</v>
      </c>
      <c r="S34" s="1">
        <v>0.41549999999999998</v>
      </c>
      <c r="T34" s="1">
        <v>0.39389999999999997</v>
      </c>
      <c r="U34" s="1">
        <v>0.14560000000000001</v>
      </c>
      <c r="V34" s="1">
        <v>2.1700000000000001E-2</v>
      </c>
      <c r="W34" s="1">
        <v>0.63290000000000002</v>
      </c>
      <c r="X34" s="1">
        <v>0.93120000000000003</v>
      </c>
      <c r="Y34" s="1">
        <f t="shared" si="16"/>
        <v>19.8565</v>
      </c>
    </row>
    <row r="35" spans="1:25" x14ac:dyDescent="0.2">
      <c r="A35" s="3"/>
      <c r="B35" s="1" t="s">
        <v>35</v>
      </c>
      <c r="C35" s="3"/>
      <c r="D35" s="4" t="s">
        <v>25</v>
      </c>
      <c r="E35" s="1">
        <v>5.7619999999999996</v>
      </c>
      <c r="F35" s="1">
        <v>0.90180000000000005</v>
      </c>
      <c r="G35" s="1">
        <v>1.2171000000000001</v>
      </c>
      <c r="H35" s="1">
        <v>0</v>
      </c>
      <c r="I35" s="1">
        <v>2.9990000000000001</v>
      </c>
      <c r="J35" s="1">
        <v>0</v>
      </c>
      <c r="K35" s="1">
        <v>0.58250000000000002</v>
      </c>
      <c r="L35" s="1">
        <v>3.7704</v>
      </c>
      <c r="M35" s="1">
        <v>4.6527000000000003</v>
      </c>
      <c r="N35" s="1">
        <v>1.0358000000000001</v>
      </c>
      <c r="O35" s="1">
        <v>1.7000000000000001E-2</v>
      </c>
      <c r="P35" s="1">
        <v>0.27679999999999999</v>
      </c>
      <c r="Q35" s="1">
        <v>0.6663</v>
      </c>
      <c r="R35" s="1">
        <v>2.79</v>
      </c>
      <c r="S35" s="1">
        <v>0.92610000000000003</v>
      </c>
      <c r="T35" s="1">
        <v>0.89200000000000002</v>
      </c>
      <c r="U35" s="1">
        <v>0.1522</v>
      </c>
      <c r="V35" s="1">
        <v>2.06E-2</v>
      </c>
      <c r="W35" s="1">
        <v>1.0074000000000001</v>
      </c>
      <c r="X35" s="1">
        <v>1.6883999999999999</v>
      </c>
      <c r="Y35" s="1">
        <f t="shared" si="16"/>
        <v>29.358100000000007</v>
      </c>
    </row>
    <row r="36" spans="1:25" x14ac:dyDescent="0.2">
      <c r="A36" s="3"/>
      <c r="B36" s="1" t="s">
        <v>36</v>
      </c>
      <c r="C36" s="3"/>
      <c r="D36" s="4"/>
      <c r="E36" s="1">
        <v>5.88</v>
      </c>
      <c r="F36" s="1">
        <v>1.1895</v>
      </c>
      <c r="G36" s="1">
        <v>1.4003000000000001</v>
      </c>
      <c r="H36" s="1">
        <v>5.7999999999999996E-3</v>
      </c>
      <c r="I36" s="1">
        <v>3.34</v>
      </c>
      <c r="J36" s="1">
        <v>0</v>
      </c>
      <c r="K36" s="1">
        <v>0.85829999999999995</v>
      </c>
      <c r="L36" s="1">
        <v>3.9104999999999999</v>
      </c>
      <c r="M36" s="1">
        <v>4.7447999999999997</v>
      </c>
      <c r="N36" s="1">
        <v>1.1008</v>
      </c>
      <c r="O36" s="1">
        <v>2.12E-2</v>
      </c>
      <c r="P36" s="1">
        <v>0.35680000000000001</v>
      </c>
      <c r="Q36" s="1">
        <v>0.93600000000000005</v>
      </c>
      <c r="R36" s="1">
        <v>3.1059999999999999</v>
      </c>
      <c r="S36" s="1">
        <v>1.1241000000000001</v>
      </c>
      <c r="T36" s="1">
        <v>1.1288</v>
      </c>
      <c r="U36" s="1">
        <v>0.2049</v>
      </c>
      <c r="V36" s="1">
        <v>3.3799999999999997E-2</v>
      </c>
      <c r="W36" s="1">
        <v>1.2133</v>
      </c>
      <c r="X36" s="1">
        <v>1.9604999999999999</v>
      </c>
      <c r="Y36" s="1">
        <f t="shared" si="16"/>
        <v>32.5154</v>
      </c>
    </row>
    <row r="37" spans="1:25" x14ac:dyDescent="0.2">
      <c r="A37" s="3"/>
      <c r="B37" s="1" t="s">
        <v>37</v>
      </c>
      <c r="C37" s="3"/>
      <c r="D37" s="4"/>
      <c r="E37" s="1">
        <v>4.524</v>
      </c>
      <c r="F37" s="1">
        <v>0.74339999999999995</v>
      </c>
      <c r="G37" s="1">
        <v>1.1142000000000001</v>
      </c>
      <c r="H37" s="1">
        <v>0</v>
      </c>
      <c r="I37" s="1">
        <v>2.6720000000000002</v>
      </c>
      <c r="J37" s="1">
        <v>0.66459999999999997</v>
      </c>
      <c r="K37" s="1">
        <v>0.66459999999999997</v>
      </c>
      <c r="L37" s="1">
        <v>2.8935</v>
      </c>
      <c r="M37" s="1">
        <v>3.8220000000000001</v>
      </c>
      <c r="N37" s="1">
        <v>0.6925</v>
      </c>
      <c r="O37" s="1">
        <v>1.43E-2</v>
      </c>
      <c r="P37" s="1">
        <v>0.28749999999999998</v>
      </c>
      <c r="Q37" s="1">
        <v>0.46310000000000001</v>
      </c>
      <c r="R37" s="1">
        <v>2.1812999999999998</v>
      </c>
      <c r="S37" s="1">
        <v>0.82110000000000005</v>
      </c>
      <c r="T37" s="1">
        <v>0.77649999999999997</v>
      </c>
      <c r="U37" s="1">
        <v>0.153</v>
      </c>
      <c r="V37" s="1">
        <v>3.0300000000000001E-2</v>
      </c>
      <c r="W37" s="1">
        <v>0.84819999999999995</v>
      </c>
      <c r="X37" s="1">
        <v>1.3836999999999999</v>
      </c>
      <c r="Y37" s="1">
        <f t="shared" si="16"/>
        <v>24.7498</v>
      </c>
    </row>
    <row r="38" spans="1:25" x14ac:dyDescent="0.2">
      <c r="A38" s="3"/>
      <c r="B38" s="1" t="s">
        <v>35</v>
      </c>
      <c r="C38" s="3" t="s">
        <v>22</v>
      </c>
      <c r="D38" s="4" t="s">
        <v>23</v>
      </c>
      <c r="E38" s="1">
        <v>9.4819999999999993</v>
      </c>
      <c r="F38" s="1">
        <v>1.0914999999999999</v>
      </c>
      <c r="G38" s="1">
        <v>2.1861000000000002</v>
      </c>
      <c r="H38" s="1">
        <v>8.8000000000000005E-3</v>
      </c>
      <c r="I38" s="1">
        <v>5.508</v>
      </c>
      <c r="J38" s="1">
        <v>0</v>
      </c>
      <c r="K38" s="1">
        <v>1.2984</v>
      </c>
      <c r="L38" s="1">
        <v>5.5464000000000002</v>
      </c>
      <c r="M38" s="1">
        <v>5.6498999999999997</v>
      </c>
      <c r="N38" s="1">
        <v>0.64419999999999999</v>
      </c>
      <c r="O38" s="1">
        <v>1.9699999999999999E-2</v>
      </c>
      <c r="P38" s="1">
        <v>0.3286</v>
      </c>
      <c r="Q38" s="1">
        <v>0.4415</v>
      </c>
      <c r="R38" s="1">
        <v>2.0952000000000002</v>
      </c>
      <c r="S38" s="1">
        <v>0.71460000000000001</v>
      </c>
      <c r="T38" s="1">
        <v>0.73029999999999995</v>
      </c>
      <c r="U38" s="1">
        <v>0.29070000000000001</v>
      </c>
      <c r="V38" s="1">
        <v>3.0099999999999998E-2</v>
      </c>
      <c r="W38" s="1">
        <v>1.2988</v>
      </c>
      <c r="X38" s="1">
        <v>2.0299999999999998</v>
      </c>
      <c r="Y38" s="1">
        <f t="shared" si="16"/>
        <v>39.394799999999996</v>
      </c>
    </row>
    <row r="39" spans="1:25" x14ac:dyDescent="0.2">
      <c r="A39" s="3"/>
      <c r="B39" s="1" t="s">
        <v>36</v>
      </c>
      <c r="C39" s="3"/>
      <c r="D39" s="4"/>
      <c r="E39" s="1">
        <v>8.9700000000000006</v>
      </c>
      <c r="F39" s="1">
        <v>1.1357999999999999</v>
      </c>
      <c r="G39" s="1">
        <v>2.0015999999999998</v>
      </c>
      <c r="H39" s="1">
        <v>8.6999999999999994E-3</v>
      </c>
      <c r="I39" s="1">
        <v>5.3220000000000001</v>
      </c>
      <c r="J39" s="1">
        <v>0</v>
      </c>
      <c r="K39" s="1">
        <v>1.3122</v>
      </c>
      <c r="L39" s="1">
        <v>5.7911999999999999</v>
      </c>
      <c r="M39" s="1">
        <v>6.2907000000000002</v>
      </c>
      <c r="N39" s="1">
        <v>0.65580000000000005</v>
      </c>
      <c r="O39" s="1">
        <v>1.8800000000000001E-2</v>
      </c>
      <c r="P39" s="1">
        <v>0.33339999999999997</v>
      </c>
      <c r="Q39" s="1">
        <v>0.48039999999999999</v>
      </c>
      <c r="R39" s="1">
        <v>1.9572000000000001</v>
      </c>
      <c r="S39" s="1">
        <v>0.74880000000000002</v>
      </c>
      <c r="T39" s="1">
        <v>0.76859999999999995</v>
      </c>
      <c r="U39" s="1">
        <v>0.28510000000000002</v>
      </c>
      <c r="V39" s="1">
        <v>3.2199999999999999E-2</v>
      </c>
      <c r="W39" s="1">
        <v>1.2614000000000001</v>
      </c>
      <c r="X39" s="1">
        <v>2.0299</v>
      </c>
      <c r="Y39" s="1">
        <f t="shared" si="16"/>
        <v>39.403800000000004</v>
      </c>
    </row>
    <row r="40" spans="1:25" x14ac:dyDescent="0.2">
      <c r="A40" s="3"/>
      <c r="B40" s="1" t="s">
        <v>37</v>
      </c>
      <c r="C40" s="3"/>
      <c r="D40" s="4"/>
      <c r="E40" s="1">
        <v>6.99</v>
      </c>
      <c r="F40" s="1">
        <v>0.86429999999999996</v>
      </c>
      <c r="G40" s="1">
        <v>1.4277</v>
      </c>
      <c r="H40" s="1">
        <v>7.4999999999999997E-3</v>
      </c>
      <c r="I40" s="1">
        <v>4.0339999999999998</v>
      </c>
      <c r="J40" s="1">
        <v>0</v>
      </c>
      <c r="K40" s="1">
        <v>1.1081000000000001</v>
      </c>
      <c r="L40" s="1">
        <v>4.2012</v>
      </c>
      <c r="M40" s="1">
        <v>4.3422000000000001</v>
      </c>
      <c r="N40" s="1">
        <v>0.48399999999999999</v>
      </c>
      <c r="O40" s="1">
        <v>1.7299999999999999E-2</v>
      </c>
      <c r="P40" s="1">
        <v>0.2571</v>
      </c>
      <c r="Q40" s="1">
        <v>0.36649999999999999</v>
      </c>
      <c r="R40" s="1">
        <v>1.6149</v>
      </c>
      <c r="S40" s="1">
        <v>0.59409999999999996</v>
      </c>
      <c r="T40" s="1">
        <v>0.59960000000000002</v>
      </c>
      <c r="U40" s="1">
        <v>0.21479999999999999</v>
      </c>
      <c r="V40" s="1">
        <v>3.4200000000000001E-2</v>
      </c>
      <c r="W40" s="1">
        <v>0.92359999999999998</v>
      </c>
      <c r="X40" s="1">
        <v>1.4035</v>
      </c>
      <c r="Y40" s="1">
        <f t="shared" si="16"/>
        <v>29.4846</v>
      </c>
    </row>
    <row r="41" spans="1:25" x14ac:dyDescent="0.2">
      <c r="A41" s="3"/>
      <c r="B41" s="1" t="s">
        <v>35</v>
      </c>
      <c r="C41" s="3"/>
      <c r="D41" s="4" t="s">
        <v>25</v>
      </c>
      <c r="E41" s="1">
        <v>9.4039999999999999</v>
      </c>
      <c r="F41" s="1">
        <v>1.0167999999999999</v>
      </c>
      <c r="G41" s="1">
        <v>2.0175000000000001</v>
      </c>
      <c r="H41" s="1">
        <v>6.0000000000000001E-3</v>
      </c>
      <c r="I41" s="1">
        <v>5.1660000000000004</v>
      </c>
      <c r="J41" s="1">
        <v>0</v>
      </c>
      <c r="K41" s="1">
        <v>0.48880000000000001</v>
      </c>
      <c r="L41" s="1">
        <v>5.2644000000000002</v>
      </c>
      <c r="M41" s="1">
        <v>6.1821000000000002</v>
      </c>
      <c r="N41" s="1">
        <v>0.92659999999999998</v>
      </c>
      <c r="O41" s="1">
        <v>2.29E-2</v>
      </c>
      <c r="P41" s="1">
        <v>0.3024</v>
      </c>
      <c r="Q41" s="1">
        <v>0.57320000000000004</v>
      </c>
      <c r="R41" s="1">
        <v>3.1320000000000001</v>
      </c>
      <c r="S41" s="1">
        <v>0.99239999999999995</v>
      </c>
      <c r="T41" s="1">
        <v>1.0429999999999999</v>
      </c>
      <c r="U41" s="1">
        <v>0.25140000000000001</v>
      </c>
      <c r="V41" s="1">
        <v>2.47E-2</v>
      </c>
      <c r="W41" s="1">
        <v>1.2181</v>
      </c>
      <c r="X41" s="1">
        <v>2.1099000000000001</v>
      </c>
      <c r="Y41" s="1">
        <f t="shared" si="16"/>
        <v>40.142199999999995</v>
      </c>
    </row>
    <row r="42" spans="1:25" x14ac:dyDescent="0.2">
      <c r="A42" s="3"/>
      <c r="B42" s="1" t="s">
        <v>36</v>
      </c>
      <c r="C42" s="3"/>
      <c r="D42" s="4"/>
      <c r="E42" s="1">
        <v>9.4979999999999993</v>
      </c>
      <c r="F42" s="1">
        <v>1.2213000000000001</v>
      </c>
      <c r="G42" s="1">
        <v>1.9815</v>
      </c>
      <c r="H42" s="1">
        <v>6.6E-3</v>
      </c>
      <c r="I42" s="1">
        <v>4.9160000000000004</v>
      </c>
      <c r="J42" s="1">
        <v>0</v>
      </c>
      <c r="K42" s="1">
        <v>0.8206</v>
      </c>
      <c r="L42" s="1">
        <v>5.3463000000000003</v>
      </c>
      <c r="M42" s="1">
        <v>6.2291999999999996</v>
      </c>
      <c r="N42" s="1">
        <v>1.0004999999999999</v>
      </c>
      <c r="O42" s="1">
        <v>2.6100000000000002E-2</v>
      </c>
      <c r="P42" s="1">
        <v>0.4365</v>
      </c>
      <c r="Q42" s="1">
        <v>0.73499999999999999</v>
      </c>
      <c r="R42" s="1">
        <v>3.2559999999999998</v>
      </c>
      <c r="S42" s="1">
        <v>1.1895</v>
      </c>
      <c r="T42" s="1">
        <v>1.1638999999999999</v>
      </c>
      <c r="U42" s="1">
        <v>0.28620000000000001</v>
      </c>
      <c r="V42" s="1">
        <v>3.39E-2</v>
      </c>
      <c r="W42" s="1">
        <v>1.3391999999999999</v>
      </c>
      <c r="X42" s="1">
        <v>2.1564000000000001</v>
      </c>
      <c r="Y42" s="1">
        <f t="shared" si="16"/>
        <v>41.642699999999998</v>
      </c>
    </row>
    <row r="43" spans="1:25" x14ac:dyDescent="0.2">
      <c r="A43" s="3"/>
      <c r="B43" s="1" t="s">
        <v>37</v>
      </c>
      <c r="C43" s="3"/>
      <c r="D43" s="4"/>
      <c r="E43" s="1">
        <v>7.2640000000000002</v>
      </c>
      <c r="F43" s="1">
        <v>0.95679999999999998</v>
      </c>
      <c r="G43" s="1">
        <v>1.8110999999999999</v>
      </c>
      <c r="H43" s="1">
        <v>5.7000000000000002E-3</v>
      </c>
      <c r="I43" s="1">
        <v>4.0519999999999996</v>
      </c>
      <c r="J43" s="1">
        <v>0</v>
      </c>
      <c r="K43" s="1">
        <v>0.94640000000000002</v>
      </c>
      <c r="L43" s="1">
        <v>4.5339</v>
      </c>
      <c r="M43" s="1">
        <v>5.5014000000000003</v>
      </c>
      <c r="N43" s="1">
        <v>0.66339999999999999</v>
      </c>
      <c r="O43" s="1">
        <v>1.8499999999999999E-2</v>
      </c>
      <c r="P43" s="1">
        <v>0.33179999999999998</v>
      </c>
      <c r="Q43" s="1">
        <v>0.46189999999999998</v>
      </c>
      <c r="R43" s="1">
        <v>2.2082999999999999</v>
      </c>
      <c r="S43" s="1">
        <v>0.79859999999999998</v>
      </c>
      <c r="T43" s="1">
        <v>0.78069999999999995</v>
      </c>
      <c r="U43" s="1">
        <v>0.21890000000000001</v>
      </c>
      <c r="V43" s="1">
        <v>3.5700000000000003E-2</v>
      </c>
      <c r="W43" s="1">
        <v>1.0402</v>
      </c>
      <c r="X43" s="1">
        <v>1.6987000000000001</v>
      </c>
      <c r="Y43" s="1">
        <f t="shared" si="16"/>
        <v>33.328000000000003</v>
      </c>
    </row>
  </sheetData>
  <mergeCells count="27">
    <mergeCell ref="D38:D40"/>
    <mergeCell ref="D41:D43"/>
    <mergeCell ref="D20:D22"/>
    <mergeCell ref="D23:D25"/>
    <mergeCell ref="D26:D28"/>
    <mergeCell ref="D29:D31"/>
    <mergeCell ref="D32:D34"/>
    <mergeCell ref="D35:D37"/>
    <mergeCell ref="A20:A43"/>
    <mergeCell ref="C20:C25"/>
    <mergeCell ref="C26:C31"/>
    <mergeCell ref="C32:C37"/>
    <mergeCell ref="C38:C43"/>
    <mergeCell ref="A1:D1"/>
    <mergeCell ref="A19:D19"/>
    <mergeCell ref="A2:D2"/>
    <mergeCell ref="B3:B10"/>
    <mergeCell ref="B11:B18"/>
    <mergeCell ref="C3:C4"/>
    <mergeCell ref="C5:C6"/>
    <mergeCell ref="C7:C8"/>
    <mergeCell ref="A3:A18"/>
    <mergeCell ref="C9:C10"/>
    <mergeCell ref="C11:C12"/>
    <mergeCell ref="C13:C14"/>
    <mergeCell ref="C15:C16"/>
    <mergeCell ref="C17:C18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2023-04-02T23:09:34Z</dcterms:created>
  <dcterms:modified xsi:type="dcterms:W3CDTF">2025-04-05T04:14:51Z</dcterms:modified>
</cp:coreProperties>
</file>