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4\"/>
    </mc:Choice>
  </mc:AlternateContent>
  <xr:revisionPtr revIDLastSave="0" documentId="13_ncr:1_{C5651C5C-B39B-43B1-B339-7DC7DE38BA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D9" i="1"/>
  <c r="D10" i="1"/>
  <c r="D11" i="1"/>
  <c r="D12" i="1"/>
  <c r="D13" i="1"/>
  <c r="D8" i="1"/>
  <c r="D5" i="1" l="1"/>
  <c r="E4" i="1"/>
  <c r="E5" i="1"/>
  <c r="F6" i="1"/>
  <c r="F3" i="1"/>
  <c r="D6" i="1"/>
  <c r="F5" i="1"/>
  <c r="E3" i="1"/>
  <c r="F4" i="1"/>
  <c r="D3" i="1"/>
  <c r="E6" i="1"/>
  <c r="D4" i="1"/>
  <c r="G5" i="1"/>
  <c r="G4" i="1"/>
  <c r="G6" i="1"/>
  <c r="G3" i="1"/>
</calcChain>
</file>

<file path=xl/sharedStrings.xml><?xml version="1.0" encoding="utf-8"?>
<sst xmlns="http://schemas.openxmlformats.org/spreadsheetml/2006/main" count="42" uniqueCount="19">
  <si>
    <t>10% TE</t>
  </si>
  <si>
    <t>20% TE</t>
  </si>
  <si>
    <t>40% TE</t>
  </si>
  <si>
    <t>60% TE</t>
  </si>
  <si>
    <t>Glucose</t>
    <phoneticPr fontId="7"/>
  </si>
  <si>
    <t>Without microorganisms</t>
  </si>
  <si>
    <t>Without microorganisms</t>
    <phoneticPr fontId="7"/>
  </si>
  <si>
    <t>With microorganisms</t>
  </si>
  <si>
    <t>With microorganisms</t>
    <phoneticPr fontId="7"/>
  </si>
  <si>
    <t>mM</t>
    <phoneticPr fontId="7"/>
  </si>
  <si>
    <t>mg/dL</t>
    <phoneticPr fontId="7"/>
  </si>
  <si>
    <t>MW</t>
    <phoneticPr fontId="7"/>
  </si>
  <si>
    <t>mean</t>
  </si>
  <si>
    <t>standard deviation</t>
  </si>
  <si>
    <t>n = 1</t>
  </si>
  <si>
    <t>n = 2</t>
  </si>
  <si>
    <t>n = 3</t>
  </si>
  <si>
    <t>Concentration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</si>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</sst>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wrapText="1"/>
    </xf>
    <xf numFmtId="0" fontId="8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Glucose!$C$3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Glucose!$D$5:$G$5</c:f>
                <c:numCache>
                  <c:formatCode>General</c:formatCode>
                  <c:ptCount val="4"/>
                  <c:pt idx="0">
                    <c:v>0.76308431865383664</c:v>
                  </c:pt>
                  <c:pt idx="1">
                    <c:v>1.1813830291847662</c:v>
                  </c:pt>
                  <c:pt idx="2">
                    <c:v>2.2834135883763582</c:v>
                  </c:pt>
                  <c:pt idx="3">
                    <c:v>3.4593927642144831</c:v>
                  </c:pt>
                </c:numCache>
              </c:numRef>
            </c:plus>
            <c:minus>
              <c:numRef>
                <c:f>Glucose!$D$5:$G$5</c:f>
                <c:numCache>
                  <c:formatCode>General</c:formatCode>
                  <c:ptCount val="4"/>
                  <c:pt idx="0">
                    <c:v>0.76308431865383664</c:v>
                  </c:pt>
                  <c:pt idx="1">
                    <c:v>1.1813830291847662</c:v>
                  </c:pt>
                  <c:pt idx="2">
                    <c:v>2.2834135883763582</c:v>
                  </c:pt>
                  <c:pt idx="3">
                    <c:v>3.4593927642144831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Glucose!$D$2:$G$2</c:f>
              <c:strCache>
                <c:ptCount val="4"/>
                <c:pt idx="0">
                  <c:v>10% TE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Glucose!$D$3:$G$3</c:f>
              <c:numCache>
                <c:formatCode>General</c:formatCode>
                <c:ptCount val="4"/>
                <c:pt idx="0">
                  <c:v>2.6642984014209592</c:v>
                </c:pt>
                <c:pt idx="1">
                  <c:v>5.606127886323268</c:v>
                </c:pt>
                <c:pt idx="2">
                  <c:v>11.138247483718176</c:v>
                </c:pt>
                <c:pt idx="3">
                  <c:v>16.670367081113085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Glucose!$C$4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Glucose!$D$6:$G$6</c:f>
                <c:numCache>
                  <c:formatCode>General</c:formatCode>
                  <c:ptCount val="4"/>
                  <c:pt idx="0">
                    <c:v>0.32046529151289171</c:v>
                  </c:pt>
                  <c:pt idx="1">
                    <c:v>0.67297711217707279</c:v>
                  </c:pt>
                  <c:pt idx="2">
                    <c:v>0.83320975793351859</c:v>
                  </c:pt>
                  <c:pt idx="3">
                    <c:v>4.6810974048678089</c:v>
                  </c:pt>
                </c:numCache>
              </c:numRef>
            </c:plus>
            <c:minus>
              <c:numRef>
                <c:f>Glucose!$D$6:$G$6</c:f>
                <c:numCache>
                  <c:formatCode>General</c:formatCode>
                  <c:ptCount val="4"/>
                  <c:pt idx="0">
                    <c:v>0.32046529151289171</c:v>
                  </c:pt>
                  <c:pt idx="1">
                    <c:v>0.67297711217707279</c:v>
                  </c:pt>
                  <c:pt idx="2">
                    <c:v>0.83320975793351859</c:v>
                  </c:pt>
                  <c:pt idx="3">
                    <c:v>4.6810974048678089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Glucose!$D$2:$G$2</c:f>
              <c:strCache>
                <c:ptCount val="4"/>
                <c:pt idx="0">
                  <c:v>10% TE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Glucose!$D$4:$G$4</c:f>
              <c:numCache>
                <c:formatCode>General</c:formatCode>
                <c:ptCount val="4"/>
                <c:pt idx="0">
                  <c:v>0.18502072232089994</c:v>
                </c:pt>
                <c:pt idx="1">
                  <c:v>0.38854351687388994</c:v>
                </c:pt>
                <c:pt idx="2">
                  <c:v>0.48105387803433985</c:v>
                </c:pt>
                <c:pt idx="3">
                  <c:v>4.3664890467732391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Glucose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8.9349102387754967E-3"/>
              <c:y val="0.17648855447054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1211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2449693788276"/>
          <c:y val="5.0925925925925923E-2"/>
          <c:w val="0.56912298871984934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155574</xdr:rowOff>
    </xdr:from>
    <xdr:to>
      <xdr:col>15</xdr:col>
      <xdr:colOff>685799</xdr:colOff>
      <xdr:row>20</xdr:row>
      <xdr:rowOff>171449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D8" sqref="D8:G13"/>
    </sheetView>
  </sheetViews>
  <sheetFormatPr defaultColWidth="10" defaultRowHeight="14.5" x14ac:dyDescent="0.35"/>
  <cols>
    <col min="1" max="2" width="10" style="2"/>
  </cols>
  <sheetData>
    <row r="1" spans="1:8" s="1" customFormat="1" x14ac:dyDescent="0.35">
      <c r="A1" s="4" t="s">
        <v>4</v>
      </c>
      <c r="B1" s="4"/>
      <c r="C1" s="4"/>
    </row>
    <row r="2" spans="1:8" x14ac:dyDescent="0.35">
      <c r="A2" s="4" t="s">
        <v>18</v>
      </c>
      <c r="B2" s="4"/>
      <c r="C2" s="4"/>
      <c r="D2" s="3" t="s">
        <v>0</v>
      </c>
      <c r="E2" s="3" t="s">
        <v>1</v>
      </c>
      <c r="F2" s="3" t="s">
        <v>2</v>
      </c>
      <c r="G2" s="3" t="s">
        <v>3</v>
      </c>
    </row>
    <row r="3" spans="1:8" x14ac:dyDescent="0.35">
      <c r="A3" s="5" t="s">
        <v>9</v>
      </c>
      <c r="B3" s="5" t="s">
        <v>12</v>
      </c>
      <c r="C3" s="2" t="s">
        <v>6</v>
      </c>
      <c r="D3" s="2">
        <f>AVERAGE(D8:D10)</f>
        <v>2.6642984014209592</v>
      </c>
      <c r="E3" s="2">
        <f t="shared" ref="E3:G3" si="0">AVERAGE(E8:E10)</f>
        <v>5.606127886323268</v>
      </c>
      <c r="F3" s="2">
        <f t="shared" si="0"/>
        <v>11.138247483718176</v>
      </c>
      <c r="G3" s="2">
        <f t="shared" si="0"/>
        <v>16.670367081113085</v>
      </c>
    </row>
    <row r="4" spans="1:8" x14ac:dyDescent="0.35">
      <c r="A4" s="5"/>
      <c r="B4" s="5"/>
      <c r="C4" s="2" t="s">
        <v>8</v>
      </c>
      <c r="D4" s="2">
        <f>AVERAGE(D11:D13)</f>
        <v>0.18502072232089994</v>
      </c>
      <c r="E4" s="2">
        <f t="shared" ref="E4:G4" si="1">AVERAGE(E11:E13)</f>
        <v>0.38854351687388994</v>
      </c>
      <c r="F4" s="2">
        <f t="shared" si="1"/>
        <v>0.48105387803433985</v>
      </c>
      <c r="G4" s="2">
        <f t="shared" si="1"/>
        <v>4.3664890467732391</v>
      </c>
    </row>
    <row r="5" spans="1:8" x14ac:dyDescent="0.35">
      <c r="A5" s="5"/>
      <c r="B5" s="7" t="s">
        <v>13</v>
      </c>
      <c r="C5" s="2" t="s">
        <v>6</v>
      </c>
      <c r="D5" s="3">
        <f>STDEV(D8:D10)</f>
        <v>0.76308431865383664</v>
      </c>
      <c r="E5" s="3">
        <f t="shared" ref="E5:G5" si="2">STDEV(E8:E10)</f>
        <v>1.1813830291847662</v>
      </c>
      <c r="F5" s="3">
        <f t="shared" si="2"/>
        <v>2.2834135883763582</v>
      </c>
      <c r="G5" s="3">
        <f t="shared" si="2"/>
        <v>3.4593927642144831</v>
      </c>
    </row>
    <row r="6" spans="1:8" x14ac:dyDescent="0.35">
      <c r="A6" s="5"/>
      <c r="B6" s="7"/>
      <c r="C6" s="2" t="s">
        <v>8</v>
      </c>
      <c r="D6" s="3">
        <f>STDEV(D11:D13)</f>
        <v>0.32046529151289171</v>
      </c>
      <c r="E6" s="3">
        <f t="shared" ref="E6:F6" si="3">STDEV(E11:E13)</f>
        <v>0.67297711217707279</v>
      </c>
      <c r="F6" s="3">
        <f t="shared" si="3"/>
        <v>0.83320975793351859</v>
      </c>
      <c r="G6" s="3">
        <f>STDEV(G11:G13)</f>
        <v>4.6810974048678089</v>
      </c>
    </row>
    <row r="7" spans="1:8" x14ac:dyDescent="0.35">
      <c r="A7" s="4" t="s">
        <v>17</v>
      </c>
      <c r="B7" s="4"/>
      <c r="C7" s="4"/>
      <c r="D7" s="2" t="s">
        <v>0</v>
      </c>
      <c r="E7" s="2" t="s">
        <v>1</v>
      </c>
      <c r="F7" s="2" t="s">
        <v>2</v>
      </c>
      <c r="G7" s="2" t="s">
        <v>3</v>
      </c>
    </row>
    <row r="8" spans="1:8" x14ac:dyDescent="0.35">
      <c r="A8" s="5" t="s">
        <v>9</v>
      </c>
      <c r="B8" s="2" t="s">
        <v>14</v>
      </c>
      <c r="C8" s="6" t="s">
        <v>6</v>
      </c>
      <c r="D8" s="2">
        <f>D16/180.16*10</f>
        <v>3.330373001776199</v>
      </c>
      <c r="E8" s="2">
        <f t="shared" ref="E8:G8" si="4">E16/180.16*10</f>
        <v>6.660746003552398</v>
      </c>
      <c r="F8" s="2">
        <f t="shared" si="4"/>
        <v>13.154973357015987</v>
      </c>
      <c r="G8" s="2">
        <f t="shared" si="4"/>
        <v>19.760213143872114</v>
      </c>
    </row>
    <row r="9" spans="1:8" x14ac:dyDescent="0.35">
      <c r="A9" s="5"/>
      <c r="B9" s="2" t="s">
        <v>15</v>
      </c>
      <c r="C9" s="6"/>
      <c r="D9" s="2">
        <f t="shared" ref="D9:G13" si="5">D17/180.16*10</f>
        <v>2.830817051509769</v>
      </c>
      <c r="E9" s="2">
        <f t="shared" si="5"/>
        <v>5.8281527531083483</v>
      </c>
      <c r="F9" s="2">
        <f t="shared" si="5"/>
        <v>11.600799289520427</v>
      </c>
      <c r="G9" s="2">
        <f t="shared" si="5"/>
        <v>17.317939609236234</v>
      </c>
    </row>
    <row r="10" spans="1:8" x14ac:dyDescent="0.35">
      <c r="A10" s="5"/>
      <c r="B10" s="2" t="s">
        <v>16</v>
      </c>
      <c r="C10" s="6"/>
      <c r="D10" s="2">
        <f t="shared" si="5"/>
        <v>1.8317051509769096</v>
      </c>
      <c r="E10" s="2">
        <f t="shared" si="5"/>
        <v>4.3294849023090585</v>
      </c>
      <c r="F10" s="2">
        <f t="shared" si="5"/>
        <v>8.6589698046181169</v>
      </c>
      <c r="G10" s="2">
        <f t="shared" si="5"/>
        <v>12.932948490230906</v>
      </c>
    </row>
    <row r="11" spans="1:8" x14ac:dyDescent="0.35">
      <c r="A11" s="5"/>
      <c r="B11" s="2" t="s">
        <v>14</v>
      </c>
      <c r="C11" s="6" t="s">
        <v>8</v>
      </c>
      <c r="D11" s="2">
        <f t="shared" si="5"/>
        <v>0</v>
      </c>
      <c r="E11" s="2">
        <f t="shared" si="5"/>
        <v>0</v>
      </c>
      <c r="F11" s="2">
        <f t="shared" si="5"/>
        <v>0</v>
      </c>
      <c r="G11" s="2">
        <f t="shared" si="5"/>
        <v>0.11101243339253997</v>
      </c>
    </row>
    <row r="12" spans="1:8" x14ac:dyDescent="0.35">
      <c r="A12" s="5"/>
      <c r="B12" s="2" t="s">
        <v>15</v>
      </c>
      <c r="C12" s="6"/>
      <c r="D12" s="2">
        <f t="shared" si="5"/>
        <v>0</v>
      </c>
      <c r="E12" s="2">
        <f t="shared" si="5"/>
        <v>0</v>
      </c>
      <c r="F12" s="2">
        <f t="shared" si="5"/>
        <v>0</v>
      </c>
      <c r="G12" s="2">
        <f t="shared" si="5"/>
        <v>3.607904085257549</v>
      </c>
      <c r="H12" s="1"/>
    </row>
    <row r="13" spans="1:8" x14ac:dyDescent="0.35">
      <c r="A13" s="5"/>
      <c r="B13" s="2" t="s">
        <v>16</v>
      </c>
      <c r="C13" s="6"/>
      <c r="D13" s="2">
        <f t="shared" si="5"/>
        <v>0.55506216696269983</v>
      </c>
      <c r="E13" s="2">
        <f t="shared" si="5"/>
        <v>1.1656305506216698</v>
      </c>
      <c r="F13" s="2">
        <f t="shared" si="5"/>
        <v>1.4431616341030196</v>
      </c>
      <c r="G13" s="2">
        <f t="shared" si="5"/>
        <v>9.3805506216696273</v>
      </c>
    </row>
    <row r="14" spans="1:8" s="1" customFormat="1" x14ac:dyDescent="0.35">
      <c r="A14" s="4" t="s">
        <v>11</v>
      </c>
      <c r="B14" s="4"/>
      <c r="C14" s="2">
        <v>180.16</v>
      </c>
    </row>
    <row r="15" spans="1:8" s="1" customFormat="1" x14ac:dyDescent="0.35">
      <c r="A15" s="4" t="s">
        <v>17</v>
      </c>
      <c r="B15" s="4"/>
      <c r="C15" s="4"/>
      <c r="D15" s="2" t="s">
        <v>0</v>
      </c>
      <c r="E15" s="2" t="s">
        <v>1</v>
      </c>
      <c r="F15" s="2" t="s">
        <v>2</v>
      </c>
      <c r="G15" s="2" t="s">
        <v>3</v>
      </c>
    </row>
    <row r="16" spans="1:8" x14ac:dyDescent="0.35">
      <c r="A16" s="5" t="s">
        <v>10</v>
      </c>
      <c r="B16" s="2" t="s">
        <v>14</v>
      </c>
      <c r="C16" s="6" t="s">
        <v>5</v>
      </c>
      <c r="D16" s="2">
        <v>60</v>
      </c>
      <c r="E16" s="2">
        <v>120</v>
      </c>
      <c r="F16" s="2">
        <v>237</v>
      </c>
      <c r="G16" s="2">
        <v>356</v>
      </c>
    </row>
    <row r="17" spans="1:7" x14ac:dyDescent="0.35">
      <c r="A17" s="5"/>
      <c r="B17" s="2" t="s">
        <v>15</v>
      </c>
      <c r="C17" s="6"/>
      <c r="D17" s="2">
        <v>51</v>
      </c>
      <c r="E17" s="2">
        <v>105</v>
      </c>
      <c r="F17" s="2">
        <v>209</v>
      </c>
      <c r="G17" s="2">
        <v>312</v>
      </c>
    </row>
    <row r="18" spans="1:7" x14ac:dyDescent="0.35">
      <c r="A18" s="5"/>
      <c r="B18" s="2" t="s">
        <v>16</v>
      </c>
      <c r="C18" s="6"/>
      <c r="D18" s="2">
        <v>33</v>
      </c>
      <c r="E18" s="2">
        <v>78</v>
      </c>
      <c r="F18" s="2">
        <v>156</v>
      </c>
      <c r="G18" s="2">
        <v>233</v>
      </c>
    </row>
    <row r="19" spans="1:7" x14ac:dyDescent="0.35">
      <c r="A19" s="5"/>
      <c r="B19" s="2" t="s">
        <v>14</v>
      </c>
      <c r="C19" s="6" t="s">
        <v>7</v>
      </c>
      <c r="D19" s="2">
        <v>0</v>
      </c>
      <c r="E19" s="2">
        <v>0</v>
      </c>
      <c r="F19" s="2">
        <v>0</v>
      </c>
      <c r="G19" s="2">
        <v>2</v>
      </c>
    </row>
    <row r="20" spans="1:7" x14ac:dyDescent="0.35">
      <c r="A20" s="5"/>
      <c r="B20" s="2" t="s">
        <v>15</v>
      </c>
      <c r="C20" s="6"/>
      <c r="D20" s="2">
        <v>0</v>
      </c>
      <c r="E20" s="2">
        <v>0</v>
      </c>
      <c r="F20" s="2">
        <v>0</v>
      </c>
      <c r="G20" s="2">
        <v>65</v>
      </c>
    </row>
    <row r="21" spans="1:7" x14ac:dyDescent="0.35">
      <c r="A21" s="5"/>
      <c r="B21" s="2" t="s">
        <v>16</v>
      </c>
      <c r="C21" s="6"/>
      <c r="D21" s="2">
        <v>10</v>
      </c>
      <c r="E21" s="2">
        <v>21</v>
      </c>
      <c r="F21" s="2">
        <v>26</v>
      </c>
      <c r="G21" s="2">
        <v>169</v>
      </c>
    </row>
  </sheetData>
  <mergeCells count="14">
    <mergeCell ref="A1:C1"/>
    <mergeCell ref="A7:C7"/>
    <mergeCell ref="A16:A21"/>
    <mergeCell ref="C8:C10"/>
    <mergeCell ref="C11:C13"/>
    <mergeCell ref="C16:C18"/>
    <mergeCell ref="C19:C21"/>
    <mergeCell ref="A14:B14"/>
    <mergeCell ref="A2:C2"/>
    <mergeCell ref="B3:B4"/>
    <mergeCell ref="B5:B6"/>
    <mergeCell ref="A3:A6"/>
    <mergeCell ref="A8:A13"/>
    <mergeCell ref="A15:C15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2025-04-03T05:54:03Z</dcterms:modified>
</cp:coreProperties>
</file>