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4\"/>
    </mc:Choice>
  </mc:AlternateContent>
  <xr:revisionPtr revIDLastSave="0" documentId="13_ncr:1_{6C608DCF-3DC0-420F-978A-F0AF424DE9C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D3" i="1"/>
  <c r="E6" i="1"/>
  <c r="F6" i="1"/>
  <c r="G6" i="1"/>
  <c r="D6" i="1"/>
  <c r="F5" i="1"/>
  <c r="G5" i="1"/>
  <c r="D5" i="1"/>
  <c r="G4" i="1"/>
  <c r="F4" i="1"/>
  <c r="E4" i="1"/>
  <c r="D4" i="1"/>
  <c r="E3" i="1"/>
  <c r="F3" i="1"/>
  <c r="G3" i="1"/>
</calcChain>
</file>

<file path=xl/sharedStrings.xml><?xml version="1.0" encoding="utf-8"?>
<sst xmlns="http://schemas.openxmlformats.org/spreadsheetml/2006/main" count="27" uniqueCount="20">
  <si>
    <t>10% TE</t>
    <phoneticPr fontId="7"/>
  </si>
  <si>
    <t>20% TE</t>
    <phoneticPr fontId="7"/>
  </si>
  <si>
    <t>40% TE</t>
    <phoneticPr fontId="7"/>
  </si>
  <si>
    <t>60% TE</t>
    <phoneticPr fontId="7"/>
  </si>
  <si>
    <t>Amino acids</t>
    <phoneticPr fontId="7"/>
  </si>
  <si>
    <t>With microorganisms</t>
  </si>
  <si>
    <t>With microorganisms</t>
    <phoneticPr fontId="7"/>
  </si>
  <si>
    <t>Without microorganisms</t>
  </si>
  <si>
    <t>Without microorganisms</t>
    <phoneticPr fontId="7"/>
  </si>
  <si>
    <t>mM</t>
    <phoneticPr fontId="7"/>
  </si>
  <si>
    <t>mean</t>
  </si>
  <si>
    <t>standard deviation</t>
  </si>
  <si>
    <t>n = 1</t>
  </si>
  <si>
    <t>n = 2</t>
  </si>
  <si>
    <t>n = 3</t>
  </si>
  <si>
    <t>10% TE</t>
  </si>
  <si>
    <t>20% TE</t>
  </si>
  <si>
    <t>40% TE</t>
  </si>
  <si>
    <t>60% TE</t>
  </si>
  <si>
    <t>Concentration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</si>
</sst>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9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7">
    <xf numFmtId="0" fontId="0" fillId="0" borderId="0" xfId="0" applyNumberFormat="1" applyFont="1" applyProtection="1"/>
    <xf numFmtId="176" fontId="8" fillId="0" borderId="0" xfId="0" applyNumberFormat="1" applyFont="1"/>
    <xf numFmtId="0" fontId="8" fillId="0" borderId="0" xfId="0" applyNumberFormat="1" applyFont="1" applyProtection="1"/>
    <xf numFmtId="176" fontId="8" fillId="0" borderId="0" xfId="0" applyNumberFormat="1" applyFont="1" applyProtection="1"/>
    <xf numFmtId="0" fontId="8" fillId="0" borderId="0" xfId="0" applyNumberFormat="1" applyFont="1" applyAlignment="1" applyProtection="1">
      <alignment horizontal="center"/>
    </xf>
    <xf numFmtId="0" fontId="8" fillId="0" borderId="0" xfId="0" applyNumberFormat="1" applyFont="1" applyAlignment="1" applyProtection="1">
      <alignment horizontal="center" vertical="center"/>
    </xf>
    <xf numFmtId="0" fontId="8" fillId="0" borderId="0" xfId="0" applyNumberFormat="1" applyFont="1" applyAlignment="1" applyProtection="1">
      <alignment horizontal="center" vertical="center" wrapText="1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'Amino acids'!$C$3</c:f>
              <c:strCache>
                <c:ptCount val="1"/>
                <c:pt idx="0">
                  <c:v>Without microorganisms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acids'!$D$5:$G$5</c:f>
                <c:numCache>
                  <c:formatCode>General</c:formatCode>
                  <c:ptCount val="4"/>
                  <c:pt idx="0">
                    <c:v>0.94005526610584655</c:v>
                  </c:pt>
                  <c:pt idx="1">
                    <c:v>1.8671679660205556</c:v>
                  </c:pt>
                  <c:pt idx="2">
                    <c:v>3.2403661104881749</c:v>
                  </c:pt>
                  <c:pt idx="3">
                    <c:v>5.7242564827233435</c:v>
                  </c:pt>
                </c:numCache>
              </c:numRef>
            </c:plus>
            <c:minus>
              <c:numRef>
                <c:f>'Amino acids'!$D$5:$G$5</c:f>
                <c:numCache>
                  <c:formatCode>General</c:formatCode>
                  <c:ptCount val="4"/>
                  <c:pt idx="0">
                    <c:v>0.94005526610584655</c:v>
                  </c:pt>
                  <c:pt idx="1">
                    <c:v>1.8671679660205556</c:v>
                  </c:pt>
                  <c:pt idx="2">
                    <c:v>3.2403661104881749</c:v>
                  </c:pt>
                  <c:pt idx="3">
                    <c:v>5.7242564827233435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acids'!$D$2:$G$2</c:f>
              <c:strCache>
                <c:ptCount val="4"/>
                <c:pt idx="0">
                  <c:v>10% TE</c:v>
                </c:pt>
                <c:pt idx="1">
                  <c:v>20% TE</c:v>
                </c:pt>
                <c:pt idx="2">
                  <c:v>40% TE</c:v>
                </c:pt>
                <c:pt idx="3">
                  <c:v>60% TE</c:v>
                </c:pt>
              </c:strCache>
            </c:strRef>
          </c:cat>
          <c:val>
            <c:numRef>
              <c:f>'Amino acids'!$D$3:$G$3</c:f>
              <c:numCache>
                <c:formatCode>General</c:formatCode>
                <c:ptCount val="4"/>
                <c:pt idx="0" formatCode="0.0000_ ">
                  <c:v>5.8105333333333329</c:v>
                </c:pt>
                <c:pt idx="1">
                  <c:v>11.704866666666666</c:v>
                </c:pt>
                <c:pt idx="2">
                  <c:v>23.593799999999998</c:v>
                </c:pt>
                <c:pt idx="3">
                  <c:v>36.0944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4-47FA-841F-814FBA4BFD7B}"/>
            </c:ext>
          </c:extLst>
        </c:ser>
        <c:ser>
          <c:idx val="1"/>
          <c:order val="1"/>
          <c:tx>
            <c:strRef>
              <c:f>'Amino acids'!$C$4</c:f>
              <c:strCache>
                <c:ptCount val="1"/>
                <c:pt idx="0">
                  <c:v>With microorganisms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acids'!$D$6:$G$6</c:f>
                <c:numCache>
                  <c:formatCode>General</c:formatCode>
                  <c:ptCount val="4"/>
                  <c:pt idx="0">
                    <c:v>1.3631187928179087</c:v>
                  </c:pt>
                  <c:pt idx="1">
                    <c:v>3.3064643009313484</c:v>
                  </c:pt>
                  <c:pt idx="2">
                    <c:v>3.9053278893498238</c:v>
                  </c:pt>
                  <c:pt idx="3">
                    <c:v>4.4313101520129807</c:v>
                  </c:pt>
                </c:numCache>
              </c:numRef>
            </c:plus>
            <c:minus>
              <c:numRef>
                <c:f>'Amino acids'!$D$6:$G$6</c:f>
                <c:numCache>
                  <c:formatCode>General</c:formatCode>
                  <c:ptCount val="4"/>
                  <c:pt idx="0">
                    <c:v>1.3631187928179087</c:v>
                  </c:pt>
                  <c:pt idx="1">
                    <c:v>3.3064643009313484</c:v>
                  </c:pt>
                  <c:pt idx="2">
                    <c:v>3.9053278893498238</c:v>
                  </c:pt>
                  <c:pt idx="3">
                    <c:v>4.4313101520129807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acids'!$D$2:$G$2</c:f>
              <c:strCache>
                <c:ptCount val="4"/>
                <c:pt idx="0">
                  <c:v>10% TE</c:v>
                </c:pt>
                <c:pt idx="1">
                  <c:v>20% TE</c:v>
                </c:pt>
                <c:pt idx="2">
                  <c:v>40% TE</c:v>
                </c:pt>
                <c:pt idx="3">
                  <c:v>60% TE</c:v>
                </c:pt>
              </c:strCache>
            </c:strRef>
          </c:cat>
          <c:val>
            <c:numRef>
              <c:f>'Amino acids'!$D$4:$G$4</c:f>
              <c:numCache>
                <c:formatCode>General</c:formatCode>
                <c:ptCount val="4"/>
                <c:pt idx="0">
                  <c:v>7.7776666666666658</c:v>
                </c:pt>
                <c:pt idx="1">
                  <c:v>16.394933333333331</c:v>
                </c:pt>
                <c:pt idx="2">
                  <c:v>28.874433333333332</c:v>
                </c:pt>
                <c:pt idx="3">
                  <c:v>38.370966666666668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4-47FA-841F-814FBA4BF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53240"/>
        <c:axId val="121154024"/>
      </c:barChart>
      <c:catAx>
        <c:axId val="12115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21154024"/>
        <c:crosses val="autoZero"/>
        <c:auto val="1"/>
        <c:lblAlgn val="ctr"/>
        <c:lblOffset val="100"/>
        <c:noMultiLvlLbl val="0"/>
      </c:catAx>
      <c:valAx>
        <c:axId val="121154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/>
                  <a:t>（</a:t>
                </a:r>
                <a:r>
                  <a:rPr lang="en-US"/>
                  <a:t>OD660)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1111111111111112E-2"/>
              <c:y val="0.32472659667541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0.000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2115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926120813640436"/>
          <c:y val="5.0925925925925923E-2"/>
          <c:w val="0.75193041939294158"/>
          <c:h val="0.1102777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1</xdr:row>
      <xdr:rowOff>0</xdr:rowOff>
    </xdr:from>
    <xdr:to>
      <xdr:col>15</xdr:col>
      <xdr:colOff>450849</xdr:colOff>
      <xdr:row>13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E6" sqref="E6"/>
    </sheetView>
  </sheetViews>
  <sheetFormatPr defaultColWidth="10" defaultRowHeight="14.5" x14ac:dyDescent="0.35"/>
  <cols>
    <col min="1" max="2" width="10" style="2"/>
  </cols>
  <sheetData>
    <row r="1" spans="1:7" x14ac:dyDescent="0.35">
      <c r="A1" s="4" t="s">
        <v>4</v>
      </c>
      <c r="B1" s="4"/>
      <c r="C1" s="4"/>
    </row>
    <row r="2" spans="1:7" x14ac:dyDescent="0.35">
      <c r="A2" s="4" t="s">
        <v>19</v>
      </c>
      <c r="B2" s="4"/>
      <c r="C2" s="4"/>
      <c r="D2" s="1" t="s">
        <v>0</v>
      </c>
      <c r="E2" s="1" t="s">
        <v>1</v>
      </c>
      <c r="F2" s="1" t="s">
        <v>2</v>
      </c>
      <c r="G2" s="1" t="s">
        <v>3</v>
      </c>
    </row>
    <row r="3" spans="1:7" x14ac:dyDescent="0.35">
      <c r="A3" s="5" t="s">
        <v>9</v>
      </c>
      <c r="B3" s="5" t="s">
        <v>10</v>
      </c>
      <c r="C3" s="2" t="s">
        <v>8</v>
      </c>
      <c r="D3" s="3">
        <f>AVERAGE(D8:D10)</f>
        <v>5.8105333333333329</v>
      </c>
      <c r="E3" s="2">
        <f t="shared" ref="E3:G3" si="0">AVERAGE(E8:E10)</f>
        <v>11.704866666666666</v>
      </c>
      <c r="F3" s="2">
        <f t="shared" si="0"/>
        <v>23.593799999999998</v>
      </c>
      <c r="G3" s="2">
        <f t="shared" si="0"/>
        <v>36.0944</v>
      </c>
    </row>
    <row r="4" spans="1:7" x14ac:dyDescent="0.35">
      <c r="A4" s="5"/>
      <c r="B4" s="5"/>
      <c r="C4" s="2" t="s">
        <v>6</v>
      </c>
      <c r="D4" s="2">
        <f>AVERAGE(D11:D13)</f>
        <v>7.7776666666666658</v>
      </c>
      <c r="E4" s="2">
        <f t="shared" ref="E4:G4" si="1">AVERAGE(E11:E13)</f>
        <v>16.394933333333331</v>
      </c>
      <c r="F4" s="2">
        <f t="shared" si="1"/>
        <v>28.874433333333332</v>
      </c>
      <c r="G4" s="2">
        <f t="shared" si="1"/>
        <v>38.370966666666668</v>
      </c>
    </row>
    <row r="5" spans="1:7" x14ac:dyDescent="0.35">
      <c r="A5" s="5"/>
      <c r="B5" s="6" t="s">
        <v>11</v>
      </c>
      <c r="C5" s="2" t="s">
        <v>7</v>
      </c>
      <c r="D5" s="3">
        <f>STDEV(D8:D10)</f>
        <v>0.94005526610584655</v>
      </c>
      <c r="E5" s="3">
        <f>STDEV(E8:E10)</f>
        <v>1.8671679660205556</v>
      </c>
      <c r="F5" s="3">
        <f t="shared" ref="E5:G5" si="2">STDEV(F8:F10)</f>
        <v>3.2403661104881749</v>
      </c>
      <c r="G5" s="3">
        <f t="shared" si="2"/>
        <v>5.7242564827233435</v>
      </c>
    </row>
    <row r="6" spans="1:7" x14ac:dyDescent="0.35">
      <c r="A6" s="5"/>
      <c r="B6" s="6"/>
      <c r="C6" s="2" t="s">
        <v>5</v>
      </c>
      <c r="D6" s="3">
        <f>STDEV(D11:D13)</f>
        <v>1.3631187928179087</v>
      </c>
      <c r="E6" s="3">
        <f t="shared" ref="E6:G6" si="3">STDEV(E11:E13)</f>
        <v>3.3064643009313484</v>
      </c>
      <c r="F6" s="3">
        <f t="shared" si="3"/>
        <v>3.9053278893498238</v>
      </c>
      <c r="G6" s="3">
        <f t="shared" si="3"/>
        <v>4.4313101520129807</v>
      </c>
    </row>
    <row r="7" spans="1:7" x14ac:dyDescent="0.35">
      <c r="A7" s="4" t="s">
        <v>19</v>
      </c>
      <c r="B7" s="4"/>
      <c r="C7" s="4"/>
      <c r="D7" s="2" t="s">
        <v>15</v>
      </c>
      <c r="E7" s="2" t="s">
        <v>16</v>
      </c>
      <c r="F7" s="2" t="s">
        <v>17</v>
      </c>
      <c r="G7" s="2" t="s">
        <v>18</v>
      </c>
    </row>
    <row r="8" spans="1:7" x14ac:dyDescent="0.35">
      <c r="A8" s="5" t="s">
        <v>9</v>
      </c>
      <c r="B8" s="2" t="s">
        <v>12</v>
      </c>
      <c r="C8" s="6" t="s">
        <v>7</v>
      </c>
      <c r="D8" s="3">
        <v>6.3921000000000019</v>
      </c>
      <c r="E8" s="3">
        <v>12.600599999999996</v>
      </c>
      <c r="F8" s="3">
        <v>25.618699999999997</v>
      </c>
      <c r="G8" s="3">
        <v>39.394799999999996</v>
      </c>
    </row>
    <row r="9" spans="1:7" x14ac:dyDescent="0.35">
      <c r="A9" s="5"/>
      <c r="B9" s="2" t="s">
        <v>13</v>
      </c>
      <c r="C9" s="6"/>
      <c r="D9" s="3">
        <v>6.3134999999999994</v>
      </c>
      <c r="E9" s="3">
        <v>12.955400000000003</v>
      </c>
      <c r="F9" s="3">
        <v>25.3062</v>
      </c>
      <c r="G9" s="3">
        <v>39.403800000000004</v>
      </c>
    </row>
    <row r="10" spans="1:7" x14ac:dyDescent="0.35">
      <c r="A10" s="5"/>
      <c r="B10" s="2" t="s">
        <v>14</v>
      </c>
      <c r="C10" s="6"/>
      <c r="D10" s="3">
        <v>4.7259999999999991</v>
      </c>
      <c r="E10" s="3">
        <v>9.5585999999999984</v>
      </c>
      <c r="F10" s="3">
        <v>19.8565</v>
      </c>
      <c r="G10" s="3">
        <v>29.4846</v>
      </c>
    </row>
    <row r="11" spans="1:7" x14ac:dyDescent="0.35">
      <c r="A11" s="5"/>
      <c r="B11" s="2" t="s">
        <v>12</v>
      </c>
      <c r="C11" s="6" t="s">
        <v>5</v>
      </c>
      <c r="D11" s="3">
        <v>8.3581000000000003</v>
      </c>
      <c r="E11" s="3">
        <v>18.846599999999999</v>
      </c>
      <c r="F11" s="3">
        <v>29.358100000000007</v>
      </c>
      <c r="G11" s="3">
        <v>40.142199999999995</v>
      </c>
    </row>
    <row r="12" spans="1:7" x14ac:dyDescent="0.35">
      <c r="A12" s="5"/>
      <c r="B12" s="2" t="s">
        <v>13</v>
      </c>
      <c r="C12" s="6"/>
      <c r="D12" s="3">
        <v>8.7545000000000002</v>
      </c>
      <c r="E12" s="3">
        <v>17.703800000000001</v>
      </c>
      <c r="F12" s="3">
        <v>32.5154</v>
      </c>
      <c r="G12" s="3">
        <v>41.642699999999998</v>
      </c>
    </row>
    <row r="13" spans="1:7" x14ac:dyDescent="0.35">
      <c r="A13" s="5"/>
      <c r="B13" s="2" t="s">
        <v>14</v>
      </c>
      <c r="C13" s="6"/>
      <c r="D13" s="3">
        <v>6.2203999999999979</v>
      </c>
      <c r="E13" s="3">
        <v>12.634399999999999</v>
      </c>
      <c r="F13" s="3">
        <v>24.7498</v>
      </c>
      <c r="G13" s="3">
        <v>33.328000000000003</v>
      </c>
    </row>
    <row r="14" spans="1:7" x14ac:dyDescent="0.35">
      <c r="C14" s="2"/>
      <c r="D14" s="2"/>
      <c r="E14" s="2"/>
      <c r="F14" s="2"/>
      <c r="G14" s="2"/>
    </row>
  </sheetData>
  <mergeCells count="9">
    <mergeCell ref="A8:A13"/>
    <mergeCell ref="C8:C10"/>
    <mergeCell ref="C11:C13"/>
    <mergeCell ref="A1:C1"/>
    <mergeCell ref="A7:C7"/>
    <mergeCell ref="A2:C2"/>
    <mergeCell ref="B3:B4"/>
    <mergeCell ref="B5:B6"/>
    <mergeCell ref="A3:A6"/>
  </mergeCells>
  <phoneticPr fontId="7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2025-04-03T06:12:06Z</dcterms:modified>
</cp:coreProperties>
</file>