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6\"/>
    </mc:Choice>
  </mc:AlternateContent>
  <xr:revisionPtr revIDLastSave="0" documentId="13_ncr:1_{FF8CD0E5-C825-4442-B49E-C9631CE30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<sst xmlns="http://schemas.openxmlformats.org/spreadsheetml/2006/main" count="27" uniqueCount="17">
  <si>
    <t>CM</t>
    <phoneticPr fontId="7"/>
  </si>
  <si>
    <t>20% TE</t>
  </si>
  <si>
    <t>40% TE</t>
  </si>
  <si>
    <t>60% TE</t>
  </si>
  <si>
    <t>Withot microorganisms</t>
  </si>
  <si>
    <t>Withot microorganisms</t>
    <phoneticPr fontId="7"/>
  </si>
  <si>
    <t>With microorganisms</t>
  </si>
  <si>
    <t>With microorganisms</t>
    <phoneticPr fontId="7"/>
  </si>
  <si>
    <t>mM</t>
    <phoneticPr fontId="7"/>
  </si>
  <si>
    <t>Amino acids</t>
    <phoneticPr fontId="7"/>
  </si>
  <si>
    <t>mean</t>
  </si>
  <si>
    <t>standard deviation</t>
  </si>
  <si>
    <t>n = 1</t>
  </si>
  <si>
    <t>n = 2</t>
  </si>
  <si>
    <t>n = 3</t>
  </si>
  <si>
    <t>CM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</si>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</sst>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6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acids'!$D$5:$G$5</c:f>
                <c:numCache>
                  <c:formatCode>General</c:formatCode>
                  <c:ptCount val="4"/>
                  <c:pt idx="0">
                    <c:v>0.54990827416943022</c:v>
                  </c:pt>
                  <c:pt idx="1">
                    <c:v>0.39499586073780557</c:v>
                  </c:pt>
                  <c:pt idx="2">
                    <c:v>0.51286632761373674</c:v>
                  </c:pt>
                  <c:pt idx="3">
                    <c:v>1.1499780229784102</c:v>
                  </c:pt>
                </c:numCache>
              </c:numRef>
            </c:plus>
            <c:minus>
              <c:numRef>
                <c:f>'Amino acids'!$D$5:$G$5</c:f>
                <c:numCache>
                  <c:formatCode>General</c:formatCode>
                  <c:ptCount val="4"/>
                  <c:pt idx="0">
                    <c:v>0.54990827416943022</c:v>
                  </c:pt>
                  <c:pt idx="1">
                    <c:v>0.39499586073780557</c:v>
                  </c:pt>
                  <c:pt idx="2">
                    <c:v>0.51286632761373674</c:v>
                  </c:pt>
                  <c:pt idx="3">
                    <c:v>1.1499780229784102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acids'!$D$3:$G$3</c:f>
              <c:numCache>
                <c:formatCode>General</c:formatCode>
                <c:ptCount val="4"/>
                <c:pt idx="0">
                  <c:v>35.103000000000002</c:v>
                </c:pt>
                <c:pt idx="1">
                  <c:v>10.949300000000001</c:v>
                </c:pt>
                <c:pt idx="2">
                  <c:v>20.4712</c:v>
                </c:pt>
                <c:pt idx="3">
                  <c:v>31.007666666666665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B-4808-82C2-1B012DE2C134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acids'!$D$6:$G$6</c:f>
                <c:numCache>
                  <c:formatCode>General</c:formatCode>
                  <c:ptCount val="4"/>
                  <c:pt idx="0">
                    <c:v>0.41621281815917288</c:v>
                  </c:pt>
                  <c:pt idx="1">
                    <c:v>1.5443569870121876</c:v>
                  </c:pt>
                  <c:pt idx="2">
                    <c:v>1.7570546728355767</c:v>
                  </c:pt>
                  <c:pt idx="3">
                    <c:v>0.92608950071433827</c:v>
                  </c:pt>
                </c:numCache>
              </c:numRef>
            </c:plus>
            <c:minus>
              <c:numRef>
                <c:f>'Amino acids'!$D$6:$G$6</c:f>
                <c:numCache>
                  <c:formatCode>General</c:formatCode>
                  <c:ptCount val="4"/>
                  <c:pt idx="0">
                    <c:v>0.41621281815917288</c:v>
                  </c:pt>
                  <c:pt idx="1">
                    <c:v>1.5443569870121876</c:v>
                  </c:pt>
                  <c:pt idx="2">
                    <c:v>1.7570546728355767</c:v>
                  </c:pt>
                  <c:pt idx="3">
                    <c:v>0.92608950071433827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CM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acids'!$D$4:$G$4</c:f>
              <c:numCache>
                <c:formatCode>0.0000_ </c:formatCode>
                <c:ptCount val="4"/>
                <c:pt idx="0">
                  <c:v>20.391699999999997</c:v>
                </c:pt>
                <c:pt idx="1">
                  <c:v>10.153233333333333</c:v>
                </c:pt>
                <c:pt idx="2">
                  <c:v>21.179633333333332</c:v>
                </c:pt>
                <c:pt idx="3">
                  <c:v>31.092166666666667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B-4808-82C2-1B012DE2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14288"/>
        <c:axId val="118415464"/>
      </c:barChart>
      <c:catAx>
        <c:axId val="1184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18415464"/>
        <c:crosses val="autoZero"/>
        <c:auto val="1"/>
        <c:lblAlgn val="ctr"/>
        <c:lblOffset val="100"/>
        <c:noMultiLvlLbl val="0"/>
      </c:catAx>
      <c:valAx>
        <c:axId val="118415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18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53212624679791387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5</xdr:row>
      <xdr:rowOff>82550</xdr:rowOff>
    </xdr:from>
    <xdr:to>
      <xdr:col>16</xdr:col>
      <xdr:colOff>596899</xdr:colOff>
      <xdr:row>22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A7" sqref="A7:C7"/>
    </sheetView>
  </sheetViews>
  <sheetFormatPr defaultColWidth="10" defaultRowHeight="14" x14ac:dyDescent="0.3"/>
  <cols>
    <col min="1" max="16384" width="10" style="1"/>
  </cols>
  <sheetData>
    <row r="1" spans="1:7" x14ac:dyDescent="0.3">
      <c r="A1" s="3" t="s">
        <v>9</v>
      </c>
      <c r="B1" s="3"/>
      <c r="C1" s="3"/>
    </row>
    <row r="2" spans="1:7" ht="14.5" customHeight="1" x14ac:dyDescent="0.3">
      <c r="A2" s="3" t="s">
        <v>16</v>
      </c>
      <c r="B2" s="3"/>
      <c r="C2" s="3"/>
      <c r="D2" s="2" t="s">
        <v>0</v>
      </c>
      <c r="E2" s="2" t="s">
        <v>1</v>
      </c>
      <c r="F2" s="2" t="s">
        <v>2</v>
      </c>
      <c r="G2" s="2" t="s">
        <v>3</v>
      </c>
    </row>
    <row r="3" spans="1:7" x14ac:dyDescent="0.3">
      <c r="A3" s="4" t="s">
        <v>8</v>
      </c>
      <c r="B3" s="4" t="s">
        <v>10</v>
      </c>
      <c r="C3" s="1" t="s">
        <v>5</v>
      </c>
      <c r="D3" s="1">
        <f>AVERAGE(D8:D10)</f>
        <v>35.103000000000002</v>
      </c>
      <c r="E3" s="1">
        <f t="shared" ref="E3:G3" si="0">AVERAGE(E8:E10)</f>
        <v>10.949300000000001</v>
      </c>
      <c r="F3" s="1">
        <f t="shared" si="0"/>
        <v>20.4712</v>
      </c>
      <c r="G3" s="1">
        <f t="shared" si="0"/>
        <v>31.007666666666665</v>
      </c>
    </row>
    <row r="4" spans="1:7" x14ac:dyDescent="0.3">
      <c r="A4" s="4"/>
      <c r="B4" s="4"/>
      <c r="C4" s="1" t="s">
        <v>7</v>
      </c>
      <c r="D4" s="2">
        <f>AVERAGE(D11:D13)</f>
        <v>20.391699999999997</v>
      </c>
      <c r="E4" s="2">
        <f t="shared" ref="E4:G4" si="1">AVERAGE(E11:E13)</f>
        <v>10.153233333333333</v>
      </c>
      <c r="F4" s="2">
        <f t="shared" si="1"/>
        <v>21.179633333333332</v>
      </c>
      <c r="G4" s="2">
        <f t="shared" si="1"/>
        <v>31.092166666666667</v>
      </c>
    </row>
    <row r="5" spans="1:7" x14ac:dyDescent="0.3">
      <c r="A5" s="4"/>
      <c r="B5" s="5" t="s">
        <v>11</v>
      </c>
      <c r="C5" s="1" t="s">
        <v>4</v>
      </c>
      <c r="D5" s="2">
        <f>_xlfn.STDEV.S(D8:D10)</f>
        <v>0.54990827416943022</v>
      </c>
      <c r="E5" s="2">
        <f t="shared" ref="E5:G5" si="2">_xlfn.STDEV.S(E8:E10)</f>
        <v>0.39499586073780557</v>
      </c>
      <c r="F5" s="2">
        <f t="shared" si="2"/>
        <v>0.51286632761373674</v>
      </c>
      <c r="G5" s="2">
        <f t="shared" si="2"/>
        <v>1.1499780229784102</v>
      </c>
    </row>
    <row r="6" spans="1:7" x14ac:dyDescent="0.3">
      <c r="A6" s="4"/>
      <c r="B6" s="5"/>
      <c r="C6" s="1" t="s">
        <v>6</v>
      </c>
      <c r="D6" s="1">
        <f>_xlfn.STDEV.S(D11:D13)</f>
        <v>0.41621281815917288</v>
      </c>
      <c r="E6" s="1">
        <f t="shared" ref="E6:G6" si="3">_xlfn.STDEV.S(E11:E13)</f>
        <v>1.5443569870121876</v>
      </c>
      <c r="F6" s="1">
        <f t="shared" si="3"/>
        <v>1.7570546728355767</v>
      </c>
      <c r="G6" s="1">
        <f t="shared" si="3"/>
        <v>0.92608950071433827</v>
      </c>
    </row>
    <row r="7" spans="1:7" x14ac:dyDescent="0.3">
      <c r="A7" s="3" t="s">
        <v>16</v>
      </c>
      <c r="B7" s="3"/>
      <c r="C7" s="3"/>
      <c r="D7" s="1" t="s">
        <v>15</v>
      </c>
      <c r="E7" s="1" t="s">
        <v>1</v>
      </c>
      <c r="F7" s="1" t="s">
        <v>2</v>
      </c>
      <c r="G7" s="1" t="s">
        <v>3</v>
      </c>
    </row>
    <row r="8" spans="1:7" x14ac:dyDescent="0.3">
      <c r="A8" s="4" t="s">
        <v>8</v>
      </c>
      <c r="B8" s="1" t="s">
        <v>12</v>
      </c>
      <c r="C8" s="5" t="s">
        <v>4</v>
      </c>
      <c r="D8" s="1">
        <v>35.659100000000002</v>
      </c>
      <c r="E8" s="1">
        <v>11.4054</v>
      </c>
      <c r="F8" s="1">
        <v>20.165400000000002</v>
      </c>
      <c r="G8" s="1">
        <v>29.6798</v>
      </c>
    </row>
    <row r="9" spans="1:7" x14ac:dyDescent="0.3">
      <c r="A9" s="4"/>
      <c r="B9" s="1" t="s">
        <v>13</v>
      </c>
      <c r="C9" s="5"/>
      <c r="D9" s="1">
        <v>34.5595</v>
      </c>
      <c r="E9" s="1">
        <v>10.7201</v>
      </c>
      <c r="F9" s="1">
        <v>21.063300000000002</v>
      </c>
      <c r="G9" s="1">
        <v>31.6768</v>
      </c>
    </row>
    <row r="10" spans="1:7" x14ac:dyDescent="0.3">
      <c r="A10" s="4"/>
      <c r="B10" s="1" t="s">
        <v>14</v>
      </c>
      <c r="C10" s="5"/>
      <c r="D10" s="1">
        <v>35.090400000000002</v>
      </c>
      <c r="E10" s="1">
        <v>10.7224</v>
      </c>
      <c r="F10" s="1">
        <v>20.184899999999999</v>
      </c>
      <c r="G10" s="1">
        <v>31.666399999999999</v>
      </c>
    </row>
    <row r="11" spans="1:7" x14ac:dyDescent="0.3">
      <c r="A11" s="4"/>
      <c r="B11" s="1" t="s">
        <v>12</v>
      </c>
      <c r="C11" s="5" t="s">
        <v>7</v>
      </c>
      <c r="D11" s="1">
        <v>20.355799999999999</v>
      </c>
      <c r="E11" s="1">
        <v>8.3851999999999993</v>
      </c>
      <c r="F11" s="1">
        <v>19.189599999999999</v>
      </c>
      <c r="G11" s="1">
        <v>31.406600000000001</v>
      </c>
    </row>
    <row r="12" spans="1:7" x14ac:dyDescent="0.3">
      <c r="A12" s="4"/>
      <c r="B12" s="1" t="s">
        <v>13</v>
      </c>
      <c r="C12" s="5"/>
      <c r="D12" s="1">
        <v>20.8247</v>
      </c>
      <c r="E12" s="1">
        <v>10.835800000000001</v>
      </c>
      <c r="F12" s="1">
        <v>22.5168</v>
      </c>
      <c r="G12" s="1">
        <v>30.049800000000001</v>
      </c>
    </row>
    <row r="13" spans="1:7" x14ac:dyDescent="0.3">
      <c r="A13" s="4"/>
      <c r="B13" s="1" t="s">
        <v>14</v>
      </c>
      <c r="C13" s="5"/>
      <c r="D13" s="1">
        <v>19.994599999999998</v>
      </c>
      <c r="E13" s="1">
        <v>11.2387</v>
      </c>
      <c r="F13" s="1">
        <v>21.8325</v>
      </c>
      <c r="G13" s="1">
        <v>31.8201</v>
      </c>
    </row>
  </sheetData>
  <mergeCells count="9">
    <mergeCell ref="A1:C1"/>
    <mergeCell ref="A7:C7"/>
    <mergeCell ref="A2:C2"/>
    <mergeCell ref="B3:B4"/>
    <mergeCell ref="B5:B6"/>
    <mergeCell ref="A3:A6"/>
    <mergeCell ref="A8:A13"/>
    <mergeCell ref="C8:C10"/>
    <mergeCell ref="C11:C13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2025-04-03T04:12:41Z</dcterms:modified>
</cp:coreProperties>
</file>