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6\"/>
    </mc:Choice>
  </mc:AlternateContent>
  <xr:revisionPtr revIDLastSave="0" documentId="13_ncr:1_{BC081543-1C77-4E55-980F-BFBD0B4116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b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5" i="1"/>
  <c r="F5" i="1"/>
  <c r="G5" i="1"/>
  <c r="H5" i="1"/>
  <c r="D5" i="1"/>
  <c r="E4" i="1"/>
  <c r="F4" i="1"/>
  <c r="G4" i="1"/>
  <c r="H4" i="1"/>
  <c r="D4" i="1"/>
  <c r="E3" i="1"/>
  <c r="F3" i="1"/>
  <c r="G3" i="1"/>
  <c r="H3" i="1"/>
  <c r="D3" i="1"/>
  <c r="H2" i="1"/>
  <c r="G2" i="1"/>
  <c r="F2" i="1"/>
  <c r="E2" i="1"/>
</calcChain>
</file>

<file path=xl/sharedStrings.xml><?xml version="1.0" encoding="utf-8"?>
<sst xmlns="http://schemas.openxmlformats.org/spreadsheetml/2006/main" count="28" uniqueCount="17">
  <si>
    <t>ISS</t>
    <phoneticPr fontId="7"/>
  </si>
  <si>
    <t>CM</t>
    <phoneticPr fontId="7"/>
  </si>
  <si>
    <t>0 h</t>
    <phoneticPr fontId="7"/>
  </si>
  <si>
    <t>15 h</t>
    <phoneticPr fontId="7"/>
  </si>
  <si>
    <t>0 h</t>
  </si>
  <si>
    <t>15 h</t>
  </si>
  <si>
    <t>20% TE</t>
    <phoneticPr fontId="7"/>
  </si>
  <si>
    <t>40% TE</t>
    <phoneticPr fontId="7"/>
  </si>
  <si>
    <t>60% TE</t>
    <phoneticPr fontId="7"/>
  </si>
  <si>
    <t>Turbidity</t>
    <phoneticPr fontId="7"/>
  </si>
  <si>
    <r>
      <rPr>
        <sz val="11"/>
        <color theme="1"/>
        <rFont val="Arial"/>
        <family val="2"/>
      </rPr>
      <t>OD</t>
    </r>
    <r>
      <rPr>
        <vertAlign val="subscript"/>
        <sz val="11"/>
        <color theme="1"/>
        <rFont val="Arial"/>
        <family val="2"/>
      </rPr>
      <t>660</t>
    </r>
    <phoneticPr fontId="11"/>
  </si>
  <si>
    <r>
      <t>OD</t>
    </r>
    <r>
      <rPr>
        <vertAlign val="subscript"/>
        <sz val="11"/>
        <rFont val="Arial"/>
        <family val="2"/>
      </rPr>
      <t>660</t>
    </r>
    <phoneticPr fontId="7"/>
  </si>
  <si>
    <t>mean</t>
  </si>
  <si>
    <t>standard deviation</t>
  </si>
  <si>
    <t>n = 1</t>
  </si>
  <si>
    <t>n = 2</t>
  </si>
  <si>
    <t>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</si>
</sst>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3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6"/>
      <name val="ＭＳ Ｐゴシック"/>
      <family val="2"/>
      <charset val="128"/>
      <scheme val="minor"/>
    </font>
    <font>
      <vertAlign val="subscript"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10"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9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NumberFormat="1" applyFont="1" applyAlignment="1" applyProtection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Turbidity!$C$2</c:f>
              <c:strCache>
                <c:ptCount val="1"/>
                <c:pt idx="0">
                  <c:v>0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Turbidity!$D$4:$H$4</c:f>
                <c:numCache>
                  <c:formatCode>General</c:formatCode>
                  <c:ptCount val="5"/>
                  <c:pt idx="0">
                    <c:v>1.872387068245595E-3</c:v>
                  </c:pt>
                  <c:pt idx="1">
                    <c:v>1.0115993936995677E-3</c:v>
                  </c:pt>
                  <c:pt idx="2">
                    <c:v>3.7337425370977738E-3</c:v>
                  </c:pt>
                  <c:pt idx="3">
                    <c:v>3.7111319028027031E-3</c:v>
                  </c:pt>
                  <c:pt idx="4">
                    <c:v>4.0414518843273784E-3</c:v>
                  </c:pt>
                </c:numCache>
              </c:numRef>
            </c:plus>
            <c:minus>
              <c:numRef>
                <c:f>Turbidity!$D$4:$H$4</c:f>
                <c:numCache>
                  <c:formatCode>General</c:formatCode>
                  <c:ptCount val="5"/>
                  <c:pt idx="0">
                    <c:v>1.872387068245595E-3</c:v>
                  </c:pt>
                  <c:pt idx="1">
                    <c:v>1.0115993936995677E-3</c:v>
                  </c:pt>
                  <c:pt idx="2">
                    <c:v>3.7337425370977738E-3</c:v>
                  </c:pt>
                  <c:pt idx="3">
                    <c:v>3.7111319028027031E-3</c:v>
                  </c:pt>
                  <c:pt idx="4">
                    <c:v>4.0414518843273784E-3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Turbidity!$D$1:$H$1</c:f>
              <c:strCache>
                <c:ptCount val="5"/>
                <c:pt idx="0">
                  <c:v>ISS</c:v>
                </c:pt>
                <c:pt idx="1">
                  <c:v>CM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Turbidity!$D$2:$H$2</c:f>
              <c:numCache>
                <c:formatCode>0.0000_ </c:formatCode>
                <c:ptCount val="5"/>
                <c:pt idx="0">
                  <c:v>1.1783333333333335E-2</c:v>
                </c:pt>
                <c:pt idx="1">
                  <c:v>1.0133333333333333E-2</c:v>
                </c:pt>
                <c:pt idx="2">
                  <c:v>8.0166666666666667E-3</c:v>
                </c:pt>
                <c:pt idx="3">
                  <c:v>9.4500000000000001E-3</c:v>
                </c:pt>
                <c:pt idx="4">
                  <c:v>9.8333333333333328E-3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4658-ACFC-7479C3915EF4}"/>
            </c:ext>
          </c:extLst>
        </c:ser>
        <c:ser>
          <c:idx val="1"/>
          <c:order val="1"/>
          <c:tx>
            <c:strRef>
              <c:f>Turbidity!$C$3</c:f>
              <c:strCache>
                <c:ptCount val="1"/>
                <c:pt idx="0">
                  <c:v>15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Turbidity!$D$5:$H$5</c:f>
                <c:numCache>
                  <c:formatCode>General</c:formatCode>
                  <c:ptCount val="5"/>
                  <c:pt idx="0">
                    <c:v>8.0829037686547638E-3</c:v>
                  </c:pt>
                  <c:pt idx="1">
                    <c:v>5.7830211250983053E-2</c:v>
                  </c:pt>
                  <c:pt idx="2">
                    <c:v>7.1253070109294228E-2</c:v>
                  </c:pt>
                  <c:pt idx="3">
                    <c:v>9.1029299312547385E-2</c:v>
                  </c:pt>
                  <c:pt idx="4">
                    <c:v>0.16916658456484049</c:v>
                  </c:pt>
                </c:numCache>
              </c:numRef>
            </c:plus>
            <c:minus>
              <c:numRef>
                <c:f>Turbidity!$D$5:$H$5</c:f>
                <c:numCache>
                  <c:formatCode>General</c:formatCode>
                  <c:ptCount val="5"/>
                  <c:pt idx="0">
                    <c:v>8.0829037686547638E-3</c:v>
                  </c:pt>
                  <c:pt idx="1">
                    <c:v>5.7830211250983053E-2</c:v>
                  </c:pt>
                  <c:pt idx="2">
                    <c:v>7.1253070109294228E-2</c:v>
                  </c:pt>
                  <c:pt idx="3">
                    <c:v>9.1029299312547385E-2</c:v>
                  </c:pt>
                  <c:pt idx="4">
                    <c:v>0.16916658456484049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Turbidity!$D$1:$H$1</c:f>
              <c:strCache>
                <c:ptCount val="5"/>
                <c:pt idx="0">
                  <c:v>ISS</c:v>
                </c:pt>
                <c:pt idx="1">
                  <c:v>CM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Turbidity!$D$3:$H$3</c:f>
              <c:numCache>
                <c:formatCode>0.0000_ </c:formatCode>
                <c:ptCount val="5"/>
                <c:pt idx="0">
                  <c:v>1.0833333333333328E-2</c:v>
                </c:pt>
                <c:pt idx="1">
                  <c:v>0.56533333333333335</c:v>
                </c:pt>
                <c:pt idx="2">
                  <c:v>0.41799999999999998</c:v>
                </c:pt>
                <c:pt idx="3">
                  <c:v>0.57533333333333336</c:v>
                </c:pt>
                <c:pt idx="4">
                  <c:v>0.47866666666666663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4658-ACFC-7479C391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14088"/>
        <c:axId val="379212520"/>
      </c:barChart>
      <c:catAx>
        <c:axId val="37921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79212520"/>
        <c:crosses val="autoZero"/>
        <c:auto val="1"/>
        <c:lblAlgn val="ctr"/>
        <c:lblOffset val="100"/>
        <c:noMultiLvlLbl val="0"/>
      </c:catAx>
      <c:valAx>
        <c:axId val="37921252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Turbidity (OD660)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7979501407319645E-2"/>
              <c:y val="0.23705533383669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792140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33626114250531519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14</xdr:row>
      <xdr:rowOff>19050</xdr:rowOff>
    </xdr:from>
    <xdr:to>
      <xdr:col>7</xdr:col>
      <xdr:colOff>527049</xdr:colOff>
      <xdr:row>27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3" sqref="D3"/>
    </sheetView>
  </sheetViews>
  <sheetFormatPr defaultColWidth="10" defaultRowHeight="14" x14ac:dyDescent="0.3"/>
  <cols>
    <col min="1" max="16384" width="10" style="1"/>
  </cols>
  <sheetData>
    <row r="1" spans="1:8" ht="14.5" customHeight="1" x14ac:dyDescent="0.3">
      <c r="A1" s="5" t="s">
        <v>9</v>
      </c>
      <c r="B1" s="5"/>
      <c r="C1" s="5"/>
      <c r="D1" s="2" t="s">
        <v>0</v>
      </c>
      <c r="E1" s="2" t="s">
        <v>1</v>
      </c>
      <c r="F1" s="2" t="s">
        <v>6</v>
      </c>
      <c r="G1" s="2" t="s">
        <v>7</v>
      </c>
      <c r="H1" s="2" t="s">
        <v>8</v>
      </c>
    </row>
    <row r="2" spans="1:8" ht="16" customHeight="1" x14ac:dyDescent="0.3">
      <c r="A2" s="8" t="s">
        <v>11</v>
      </c>
      <c r="B2" s="8" t="s">
        <v>12</v>
      </c>
      <c r="C2" s="1" t="s">
        <v>2</v>
      </c>
      <c r="D2" s="2">
        <f>AVERAGE(D7:D9)</f>
        <v>1.1783333333333335E-2</v>
      </c>
      <c r="E2" s="2">
        <f t="shared" ref="E2:H2" si="0">AVERAGE(E7:E9)</f>
        <v>1.0133333333333333E-2</v>
      </c>
      <c r="F2" s="2">
        <f t="shared" si="0"/>
        <v>8.0166666666666667E-3</v>
      </c>
      <c r="G2" s="2">
        <f t="shared" si="0"/>
        <v>9.4500000000000001E-3</v>
      </c>
      <c r="H2" s="2">
        <f t="shared" si="0"/>
        <v>9.8333333333333328E-3</v>
      </c>
    </row>
    <row r="3" spans="1:8" x14ac:dyDescent="0.3">
      <c r="A3" s="8"/>
      <c r="B3" s="8"/>
      <c r="C3" s="1" t="s">
        <v>3</v>
      </c>
      <c r="D3" s="2">
        <f>AVERAGE(D10:D12)</f>
        <v>1.0833333333333328E-2</v>
      </c>
      <c r="E3" s="2">
        <f t="shared" ref="E3:H3" si="1">AVERAGE(E10:E12)</f>
        <v>0.56533333333333335</v>
      </c>
      <c r="F3" s="2">
        <f t="shared" si="1"/>
        <v>0.41799999999999998</v>
      </c>
      <c r="G3" s="2">
        <f t="shared" si="1"/>
        <v>0.57533333333333336</v>
      </c>
      <c r="H3" s="2">
        <f t="shared" si="1"/>
        <v>0.47866666666666663</v>
      </c>
    </row>
    <row r="4" spans="1:8" x14ac:dyDescent="0.3">
      <c r="A4" s="8"/>
      <c r="B4" s="9" t="s">
        <v>13</v>
      </c>
      <c r="C4" s="1" t="s">
        <v>4</v>
      </c>
      <c r="D4" s="2">
        <f>STDEV(D7:D9)</f>
        <v>1.872387068245595E-3</v>
      </c>
      <c r="E4" s="2">
        <f t="shared" ref="E4:H4" si="2">STDEV(E7:E9)</f>
        <v>1.0115993936995677E-3</v>
      </c>
      <c r="F4" s="2">
        <f t="shared" si="2"/>
        <v>3.7337425370977738E-3</v>
      </c>
      <c r="G4" s="2">
        <f t="shared" si="2"/>
        <v>3.7111319028027031E-3</v>
      </c>
      <c r="H4" s="2">
        <f t="shared" si="2"/>
        <v>4.0414518843273784E-3</v>
      </c>
    </row>
    <row r="5" spans="1:8" x14ac:dyDescent="0.3">
      <c r="A5" s="8"/>
      <c r="B5" s="9"/>
      <c r="C5" s="1" t="s">
        <v>5</v>
      </c>
      <c r="D5" s="2">
        <f>STDEV(D10:D12)</f>
        <v>8.0829037686547638E-3</v>
      </c>
      <c r="E5" s="2">
        <f t="shared" ref="E5:H5" si="3">STDEV(E10:E12)</f>
        <v>5.7830211250983053E-2</v>
      </c>
      <c r="F5" s="2">
        <f t="shared" si="3"/>
        <v>7.1253070109294228E-2</v>
      </c>
      <c r="G5" s="2">
        <f t="shared" si="3"/>
        <v>9.1029299312547385E-2</v>
      </c>
      <c r="H5" s="2">
        <f t="shared" si="3"/>
        <v>0.16916658456484049</v>
      </c>
    </row>
    <row r="6" spans="1:8" x14ac:dyDescent="0.3">
      <c r="A6" s="5" t="s">
        <v>9</v>
      </c>
      <c r="B6" s="5"/>
      <c r="C6" s="5"/>
      <c r="D6" s="2" t="s">
        <v>0</v>
      </c>
      <c r="E6" s="2" t="s">
        <v>1</v>
      </c>
      <c r="F6" s="2" t="s">
        <v>6</v>
      </c>
      <c r="G6" s="2" t="s">
        <v>7</v>
      </c>
      <c r="H6" s="2" t="s">
        <v>8</v>
      </c>
    </row>
    <row r="7" spans="1:8" x14ac:dyDescent="0.3">
      <c r="A7" s="6" t="s">
        <v>10</v>
      </c>
      <c r="B7" s="3" t="s">
        <v>14</v>
      </c>
      <c r="C7" s="7" t="s">
        <v>4</v>
      </c>
      <c r="D7" s="2">
        <v>1.1300000000000001E-2</v>
      </c>
      <c r="E7" s="2">
        <v>1.1299999999999999E-2</v>
      </c>
      <c r="F7" s="2">
        <v>6.3E-3</v>
      </c>
      <c r="G7" s="2">
        <v>6.45E-3</v>
      </c>
      <c r="H7" s="2">
        <v>7.4999999999999997E-3</v>
      </c>
    </row>
    <row r="8" spans="1:8" x14ac:dyDescent="0.3">
      <c r="A8" s="6"/>
      <c r="B8" s="3" t="s">
        <v>15</v>
      </c>
      <c r="C8" s="7"/>
      <c r="D8" s="2">
        <v>1.3850000000000001E-2</v>
      </c>
      <c r="E8" s="2">
        <v>9.5000000000000015E-3</v>
      </c>
      <c r="F8" s="2">
        <v>5.4500000000000035E-3</v>
      </c>
      <c r="G8" s="2">
        <v>1.3600000000000001E-2</v>
      </c>
      <c r="H8" s="2">
        <v>7.4999999999999997E-3</v>
      </c>
    </row>
    <row r="9" spans="1:8" x14ac:dyDescent="0.3">
      <c r="A9" s="6"/>
      <c r="B9" s="3" t="s">
        <v>16</v>
      </c>
      <c r="C9" s="7"/>
      <c r="D9" s="2">
        <v>1.0200000000000001E-2</v>
      </c>
      <c r="E9" s="2">
        <v>9.5999999999999974E-3</v>
      </c>
      <c r="F9" s="2">
        <v>1.2299999999999998E-2</v>
      </c>
      <c r="G9" s="2">
        <v>8.3000000000000001E-3</v>
      </c>
      <c r="H9" s="2">
        <v>1.4499999999999999E-2</v>
      </c>
    </row>
    <row r="10" spans="1:8" x14ac:dyDescent="0.3">
      <c r="A10" s="6"/>
      <c r="B10" s="4" t="s">
        <v>14</v>
      </c>
      <c r="C10" s="7" t="s">
        <v>3</v>
      </c>
      <c r="D10" s="2">
        <v>9.4999999999999894E-3</v>
      </c>
      <c r="E10" s="2">
        <v>0.50100000000000011</v>
      </c>
      <c r="F10" s="2">
        <v>0.39</v>
      </c>
      <c r="G10" s="2">
        <v>0.48299999999999998</v>
      </c>
      <c r="H10" s="2">
        <v>0.38200000000000006</v>
      </c>
    </row>
    <row r="11" spans="1:8" x14ac:dyDescent="0.3">
      <c r="A11" s="6"/>
      <c r="B11" s="4" t="s">
        <v>15</v>
      </c>
      <c r="C11" s="7"/>
      <c r="D11" s="2">
        <v>3.4999999999999962E-3</v>
      </c>
      <c r="E11" s="2">
        <v>0.58200000000000007</v>
      </c>
      <c r="F11" s="2">
        <v>0.36499999999999999</v>
      </c>
      <c r="G11" s="2">
        <v>0.66500000000000004</v>
      </c>
      <c r="H11" s="2">
        <v>0.67399999999999993</v>
      </c>
    </row>
    <row r="12" spans="1:8" x14ac:dyDescent="0.3">
      <c r="A12" s="6"/>
      <c r="B12" s="4" t="s">
        <v>16</v>
      </c>
      <c r="C12" s="7"/>
      <c r="D12" s="2">
        <v>1.9500000000000003E-2</v>
      </c>
      <c r="E12" s="2">
        <v>0.61299999999999999</v>
      </c>
      <c r="F12" s="2">
        <v>0.49899999999999994</v>
      </c>
      <c r="G12" s="2">
        <v>0.57799999999999996</v>
      </c>
      <c r="H12" s="2">
        <v>0.38</v>
      </c>
    </row>
  </sheetData>
  <mergeCells count="8">
    <mergeCell ref="A7:A12"/>
    <mergeCell ref="C7:C9"/>
    <mergeCell ref="C10:C12"/>
    <mergeCell ref="A1:C1"/>
    <mergeCell ref="A2:A5"/>
    <mergeCell ref="B2:B3"/>
    <mergeCell ref="B4:B5"/>
    <mergeCell ref="A6:C6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2025-04-03T04:56:49Z</dcterms:modified>
</cp:coreProperties>
</file>