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AGUCHI.Yuji\Documents\hara\発表用\論文\Original papers\P30\data (20250405)\Figure 7\"/>
    </mc:Choice>
  </mc:AlternateContent>
  <xr:revisionPtr revIDLastSave="0" documentId="13_ncr:1_{53F48D8E-FA2B-474B-A406-553EE3305B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ino aci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" i="1" l="1"/>
  <c r="Y14" i="1"/>
  <c r="Y18" i="1"/>
  <c r="E18" i="1"/>
  <c r="Y7" i="1"/>
  <c r="Y4" i="1"/>
  <c r="Y3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Y6" i="1" l="1"/>
  <c r="Y12" i="1"/>
  <c r="Y15" i="1"/>
  <c r="Y11" i="1"/>
  <c r="Y9" i="1"/>
  <c r="Y13" i="1"/>
  <c r="Y17" i="1"/>
  <c r="Y16" i="1"/>
  <c r="Y8" i="1"/>
</calcChain>
</file>

<file path=xl/sharedStrings.xml><?xml version="1.0" encoding="utf-8"?>
<sst xmlns="http://schemas.openxmlformats.org/spreadsheetml/2006/main" count="109" uniqueCount="61">
  <si>
    <t>Threonine</t>
    <phoneticPr fontId="1"/>
  </si>
  <si>
    <t>Serine</t>
    <phoneticPr fontId="1"/>
  </si>
  <si>
    <t>Asparagine</t>
    <phoneticPr fontId="1"/>
  </si>
  <si>
    <t>Glutamine</t>
    <phoneticPr fontId="1"/>
  </si>
  <si>
    <t>Proline</t>
    <phoneticPr fontId="1"/>
  </si>
  <si>
    <t>Glycine</t>
    <phoneticPr fontId="1"/>
  </si>
  <si>
    <t>Alanine</t>
    <phoneticPr fontId="1"/>
  </si>
  <si>
    <t>Valine</t>
    <phoneticPr fontId="1"/>
  </si>
  <si>
    <t>Cystine</t>
    <phoneticPr fontId="1"/>
  </si>
  <si>
    <t>Methionine</t>
    <phoneticPr fontId="1"/>
  </si>
  <si>
    <t>Isoleucine</t>
    <phoneticPr fontId="1"/>
  </si>
  <si>
    <t>Leucine</t>
    <phoneticPr fontId="1"/>
  </si>
  <si>
    <t>Phenylalanine</t>
    <phoneticPr fontId="1"/>
  </si>
  <si>
    <t>Histidine</t>
    <phoneticPr fontId="1"/>
  </si>
  <si>
    <t>Lysine</t>
    <phoneticPr fontId="1"/>
  </si>
  <si>
    <t>Arginine</t>
    <phoneticPr fontId="1"/>
  </si>
  <si>
    <t>CM</t>
    <phoneticPr fontId="1"/>
  </si>
  <si>
    <t>Aspartate</t>
    <phoneticPr fontId="1"/>
  </si>
  <si>
    <t>Glutamate</t>
    <phoneticPr fontId="1"/>
  </si>
  <si>
    <t>CM</t>
  </si>
  <si>
    <t>Tryptophan</t>
    <phoneticPr fontId="1"/>
  </si>
  <si>
    <t>without microorganisms</t>
  </si>
  <si>
    <t>without microorganisms</t>
    <phoneticPr fontId="1"/>
  </si>
  <si>
    <t>with microorganisms</t>
  </si>
  <si>
    <t>with microorganisms</t>
    <phoneticPr fontId="1"/>
  </si>
  <si>
    <t>20% TE</t>
    <phoneticPr fontId="1"/>
  </si>
  <si>
    <t>40% TE</t>
    <phoneticPr fontId="1"/>
  </si>
  <si>
    <t>60% TE</t>
    <phoneticPr fontId="1"/>
  </si>
  <si>
    <t>Amino acids</t>
    <phoneticPr fontId="1"/>
  </si>
  <si>
    <t>Total</t>
    <phoneticPr fontId="1"/>
  </si>
  <si>
    <t>20% TE</t>
  </si>
  <si>
    <t>40% TE</t>
  </si>
  <si>
    <t>60% TE</t>
  </si>
  <si>
    <t>mM</t>
    <phoneticPr fontId="1"/>
  </si>
  <si>
    <t>mean</t>
  </si>
  <si>
    <t>standard deviation</t>
  </si>
  <si>
    <t>n = 1</t>
  </si>
  <si>
    <t>n = 2</t>
  </si>
  <si>
    <t>n = 3</t>
  </si>
  <si>
    <t>Aspartate</t>
  </si>
  <si>
    <t>Threonine</t>
  </si>
  <si>
    <t>Serine</t>
  </si>
  <si>
    <t>Asparagine</t>
  </si>
  <si>
    <t>Glutamate</t>
  </si>
  <si>
    <t>Glutamine</t>
  </si>
  <si>
    <t>Proline</t>
  </si>
  <si>
    <t>Glycine</t>
  </si>
  <si>
    <t>Alanine</t>
  </si>
  <si>
    <t>Valine</t>
  </si>
  <si>
    <t>Cystine</t>
  </si>
  <si>
    <t>Methionine</t>
  </si>
  <si>
    <t>Isoleucine</t>
  </si>
  <si>
    <t>Leucine</t>
  </si>
  <si>
    <t>Phenylalanine</t>
  </si>
  <si>
    <t>Histidine</t>
  </si>
  <si>
    <t>Tryptophan</t>
  </si>
  <si>
    <t>Lysine</t>
  </si>
  <si>
    <t>Arginine</t>
  </si>
  <si>
    <t>Total</t>
  </si>
  <si>
    <t>Concentration</t>
    <phoneticPr fontId="1"/>
  </si>
  <si>
    <t>Tyrosine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</si>
</sst>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'Amino acids'!$C$3:$D$3</c:f>
              <c:strCache>
                <c:ptCount val="2"/>
                <c:pt idx="0">
                  <c:v>CM</c:v>
                </c:pt>
                <c:pt idx="1">
                  <c:v>without microorganisms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'Amino acids'!$E$11:$X$11</c:f>
                <c:numCache>
                  <c:formatCode>General</c:formatCode>
                  <c:ptCount val="20"/>
                  <c:pt idx="0">
                    <c:v>3.8854729441858103E-2</c:v>
                  </c:pt>
                  <c:pt idx="1">
                    <c:v>0.11152954765442204</c:v>
                  </c:pt>
                  <c:pt idx="2">
                    <c:v>4.4544023168097309E-2</c:v>
                  </c:pt>
                  <c:pt idx="3">
                    <c:v>0.11458049572243958</c:v>
                  </c:pt>
                  <c:pt idx="4">
                    <c:v>0.23728744874799723</c:v>
                  </c:pt>
                  <c:pt idx="5">
                    <c:v>2.6457513110645942E-4</c:v>
                  </c:pt>
                  <c:pt idx="6">
                    <c:v>9.6814255148712294E-3</c:v>
                  </c:pt>
                  <c:pt idx="7">
                    <c:v>1.98698263706556E-2</c:v>
                  </c:pt>
                  <c:pt idx="8">
                    <c:v>0.12930879062667536</c:v>
                  </c:pt>
                  <c:pt idx="9">
                    <c:v>0.59580502123877099</c:v>
                  </c:pt>
                  <c:pt idx="10">
                    <c:v>1.4422205101855957E-3</c:v>
                  </c:pt>
                  <c:pt idx="11">
                    <c:v>7.5624070242219128E-3</c:v>
                  </c:pt>
                  <c:pt idx="12">
                    <c:v>6.0177515180782765E-2</c:v>
                  </c:pt>
                  <c:pt idx="13">
                    <c:v>0.19302158773912662</c:v>
                  </c:pt>
                  <c:pt idx="14">
                    <c:v>8.6094908869998391E-3</c:v>
                  </c:pt>
                  <c:pt idx="15">
                    <c:v>3.2171882133316461E-2</c:v>
                  </c:pt>
                  <c:pt idx="16">
                    <c:v>5.0842796933292307E-2</c:v>
                  </c:pt>
                  <c:pt idx="17">
                    <c:v>1.5695859326586743E-2</c:v>
                  </c:pt>
                  <c:pt idx="18">
                    <c:v>3.9965151486430664E-2</c:v>
                  </c:pt>
                  <c:pt idx="19">
                    <c:v>5.8528540046715684E-2</c:v>
                  </c:pt>
                </c:numCache>
              </c:numRef>
            </c:plus>
            <c:minus>
              <c:numRef>
                <c:f>'Amino acids'!$E$11:$X$11</c:f>
                <c:numCache>
                  <c:formatCode>General</c:formatCode>
                  <c:ptCount val="20"/>
                  <c:pt idx="0">
                    <c:v>3.8854729441858103E-2</c:v>
                  </c:pt>
                  <c:pt idx="1">
                    <c:v>0.11152954765442204</c:v>
                  </c:pt>
                  <c:pt idx="2">
                    <c:v>4.4544023168097309E-2</c:v>
                  </c:pt>
                  <c:pt idx="3">
                    <c:v>0.11458049572243958</c:v>
                  </c:pt>
                  <c:pt idx="4">
                    <c:v>0.23728744874799723</c:v>
                  </c:pt>
                  <c:pt idx="5">
                    <c:v>2.6457513110645942E-4</c:v>
                  </c:pt>
                  <c:pt idx="6">
                    <c:v>9.6814255148712294E-3</c:v>
                  </c:pt>
                  <c:pt idx="7">
                    <c:v>1.98698263706556E-2</c:v>
                  </c:pt>
                  <c:pt idx="8">
                    <c:v>0.12930879062667536</c:v>
                  </c:pt>
                  <c:pt idx="9">
                    <c:v>0.59580502123877099</c:v>
                  </c:pt>
                  <c:pt idx="10">
                    <c:v>1.4422205101855957E-3</c:v>
                  </c:pt>
                  <c:pt idx="11">
                    <c:v>7.5624070242219128E-3</c:v>
                  </c:pt>
                  <c:pt idx="12">
                    <c:v>6.0177515180782765E-2</c:v>
                  </c:pt>
                  <c:pt idx="13">
                    <c:v>0.19302158773912662</c:v>
                  </c:pt>
                  <c:pt idx="14">
                    <c:v>8.6094908869998391E-3</c:v>
                  </c:pt>
                  <c:pt idx="15">
                    <c:v>3.2171882133316461E-2</c:v>
                  </c:pt>
                  <c:pt idx="16">
                    <c:v>5.0842796933292307E-2</c:v>
                  </c:pt>
                  <c:pt idx="17">
                    <c:v>1.5695859326586743E-2</c:v>
                  </c:pt>
                  <c:pt idx="18">
                    <c:v>3.9965151486430664E-2</c:v>
                  </c:pt>
                  <c:pt idx="19">
                    <c:v>5.8528540046715684E-2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'Amino acids'!$E$2:$X$2</c:f>
              <c:strCache>
                <c:ptCount val="20"/>
                <c:pt idx="0">
                  <c:v>Aspartate</c:v>
                </c:pt>
                <c:pt idx="1">
                  <c:v>Threonine</c:v>
                </c:pt>
                <c:pt idx="2">
                  <c:v>Serine</c:v>
                </c:pt>
                <c:pt idx="3">
                  <c:v>Asparagine</c:v>
                </c:pt>
                <c:pt idx="4">
                  <c:v>Glutamate</c:v>
                </c:pt>
                <c:pt idx="5">
                  <c:v>Glutamine</c:v>
                </c:pt>
                <c:pt idx="6">
                  <c:v>Proline</c:v>
                </c:pt>
                <c:pt idx="7">
                  <c:v>Glycine</c:v>
                </c:pt>
                <c:pt idx="8">
                  <c:v>Alanine</c:v>
                </c:pt>
                <c:pt idx="9">
                  <c:v>Valine</c:v>
                </c:pt>
                <c:pt idx="10">
                  <c:v>Cystine</c:v>
                </c:pt>
                <c:pt idx="11">
                  <c:v>Methionine</c:v>
                </c:pt>
                <c:pt idx="12">
                  <c:v>Isoleucine</c:v>
                </c:pt>
                <c:pt idx="13">
                  <c:v>Leucine</c:v>
                </c:pt>
                <c:pt idx="14">
                  <c:v>Tyrosine</c:v>
                </c:pt>
                <c:pt idx="15">
                  <c:v>Phenylalanine</c:v>
                </c:pt>
                <c:pt idx="16">
                  <c:v>Histidine</c:v>
                </c:pt>
                <c:pt idx="17">
                  <c:v>Tryptophan</c:v>
                </c:pt>
                <c:pt idx="18">
                  <c:v>Lysine</c:v>
                </c:pt>
                <c:pt idx="19">
                  <c:v>Arginine</c:v>
                </c:pt>
              </c:strCache>
            </c:strRef>
          </c:cat>
          <c:val>
            <c:numRef>
              <c:f>'Amino acids'!$E$3:$X$3</c:f>
              <c:numCache>
                <c:formatCode>General</c:formatCode>
                <c:ptCount val="20"/>
                <c:pt idx="0">
                  <c:v>1.3529</c:v>
                </c:pt>
                <c:pt idx="1">
                  <c:v>1.9768000000000001</c:v>
                </c:pt>
                <c:pt idx="2">
                  <c:v>2.3012000000000001</c:v>
                </c:pt>
                <c:pt idx="3">
                  <c:v>1.4302999999999999</c:v>
                </c:pt>
                <c:pt idx="4">
                  <c:v>3.734666666666667</c:v>
                </c:pt>
                <c:pt idx="5">
                  <c:v>1.7699999999999997E-2</c:v>
                </c:pt>
                <c:pt idx="6">
                  <c:v>1.1925999999999999</c:v>
                </c:pt>
                <c:pt idx="7">
                  <c:v>0.89439999999999997</c:v>
                </c:pt>
                <c:pt idx="8">
                  <c:v>2.7413333333333334</c:v>
                </c:pt>
                <c:pt idx="9">
                  <c:v>3.3261666666666669</c:v>
                </c:pt>
                <c:pt idx="10">
                  <c:v>1.5899999999999997E-2</c:v>
                </c:pt>
                <c:pt idx="11">
                  <c:v>1.1485000000000001</c:v>
                </c:pt>
                <c:pt idx="12">
                  <c:v>2.4466666666666668</c:v>
                </c:pt>
                <c:pt idx="13">
                  <c:v>6.0446666666666671</c:v>
                </c:pt>
                <c:pt idx="14">
                  <c:v>0.26933333333333337</c:v>
                </c:pt>
                <c:pt idx="15">
                  <c:v>2.2403</c:v>
                </c:pt>
                <c:pt idx="16">
                  <c:v>0.85809999999999997</c:v>
                </c:pt>
                <c:pt idx="17">
                  <c:v>0.3931</c:v>
                </c:pt>
                <c:pt idx="18">
                  <c:v>4.1880666666666668</c:v>
                </c:pt>
                <c:pt idx="19">
                  <c:v>1.7596000000000001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B9-4D9D-8E3F-142905485EB4}"/>
            </c:ext>
          </c:extLst>
        </c:ser>
        <c:ser>
          <c:idx val="1"/>
          <c:order val="1"/>
          <c:tx>
            <c:strRef>
              <c:f>'Amino acids'!$C$4:$D$4</c:f>
              <c:strCache>
                <c:ptCount val="2"/>
                <c:pt idx="0">
                  <c:v>CM</c:v>
                </c:pt>
                <c:pt idx="1">
                  <c:v>with microorganisms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'Amino acids'!$E$12:$X$12</c:f>
                <c:numCache>
                  <c:formatCode>General</c:formatCode>
                  <c:ptCount val="20"/>
                  <c:pt idx="0">
                    <c:v>1.0943643512712452E-2</c:v>
                  </c:pt>
                  <c:pt idx="1">
                    <c:v>1.4433756729740645E-3</c:v>
                  </c:pt>
                  <c:pt idx="2">
                    <c:v>1.6196707484341789E-3</c:v>
                  </c:pt>
                  <c:pt idx="3">
                    <c:v>0</c:v>
                  </c:pt>
                  <c:pt idx="4">
                    <c:v>3.2145502536643221E-4</c:v>
                  </c:pt>
                  <c:pt idx="5">
                    <c:v>0</c:v>
                  </c:pt>
                  <c:pt idx="6">
                    <c:v>0.25175090863788291</c:v>
                  </c:pt>
                  <c:pt idx="7">
                    <c:v>2.886751345948129E-4</c:v>
                  </c:pt>
                  <c:pt idx="8">
                    <c:v>9.5393920141694595E-4</c:v>
                  </c:pt>
                  <c:pt idx="9">
                    <c:v>0.22627879558927599</c:v>
                  </c:pt>
                  <c:pt idx="10">
                    <c:v>0</c:v>
                  </c:pt>
                  <c:pt idx="11">
                    <c:v>6.1585631441108055E-2</c:v>
                  </c:pt>
                  <c:pt idx="12">
                    <c:v>6.5759663421685278E-3</c:v>
                  </c:pt>
                  <c:pt idx="13">
                    <c:v>0.13610793511033809</c:v>
                  </c:pt>
                  <c:pt idx="14">
                    <c:v>0</c:v>
                  </c:pt>
                  <c:pt idx="15">
                    <c:v>1.9157244060668021E-3</c:v>
                  </c:pt>
                  <c:pt idx="16">
                    <c:v>7.6544104933038452E-3</c:v>
                  </c:pt>
                  <c:pt idx="17">
                    <c:v>7.0760158281337965E-3</c:v>
                  </c:pt>
                  <c:pt idx="18">
                    <c:v>0.87185163302020585</c:v>
                  </c:pt>
                  <c:pt idx="19">
                    <c:v>0</c:v>
                  </c:pt>
                </c:numCache>
              </c:numRef>
            </c:plus>
            <c:minus>
              <c:numRef>
                <c:f>'Amino acids'!$E$12:$X$12</c:f>
                <c:numCache>
                  <c:formatCode>General</c:formatCode>
                  <c:ptCount val="20"/>
                  <c:pt idx="0">
                    <c:v>1.0943643512712452E-2</c:v>
                  </c:pt>
                  <c:pt idx="1">
                    <c:v>1.4433756729740645E-3</c:v>
                  </c:pt>
                  <c:pt idx="2">
                    <c:v>1.6196707484341789E-3</c:v>
                  </c:pt>
                  <c:pt idx="3">
                    <c:v>0</c:v>
                  </c:pt>
                  <c:pt idx="4">
                    <c:v>3.2145502536643221E-4</c:v>
                  </c:pt>
                  <c:pt idx="5">
                    <c:v>0</c:v>
                  </c:pt>
                  <c:pt idx="6">
                    <c:v>0.25175090863788291</c:v>
                  </c:pt>
                  <c:pt idx="7">
                    <c:v>2.886751345948129E-4</c:v>
                  </c:pt>
                  <c:pt idx="8">
                    <c:v>9.5393920141694595E-4</c:v>
                  </c:pt>
                  <c:pt idx="9">
                    <c:v>0.22627879558927599</c:v>
                  </c:pt>
                  <c:pt idx="10">
                    <c:v>0</c:v>
                  </c:pt>
                  <c:pt idx="11">
                    <c:v>6.1585631441108055E-2</c:v>
                  </c:pt>
                  <c:pt idx="12">
                    <c:v>6.5759663421685278E-3</c:v>
                  </c:pt>
                  <c:pt idx="13">
                    <c:v>0.13610793511033809</c:v>
                  </c:pt>
                  <c:pt idx="14">
                    <c:v>0</c:v>
                  </c:pt>
                  <c:pt idx="15">
                    <c:v>1.9157244060668021E-3</c:v>
                  </c:pt>
                  <c:pt idx="16">
                    <c:v>7.6544104933038452E-3</c:v>
                  </c:pt>
                  <c:pt idx="17">
                    <c:v>7.0760158281337965E-3</c:v>
                  </c:pt>
                  <c:pt idx="18">
                    <c:v>0.87185163302020585</c:v>
                  </c:pt>
                  <c:pt idx="1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'Amino acids'!$E$2:$X$2</c:f>
              <c:strCache>
                <c:ptCount val="20"/>
                <c:pt idx="0">
                  <c:v>Aspartate</c:v>
                </c:pt>
                <c:pt idx="1">
                  <c:v>Threonine</c:v>
                </c:pt>
                <c:pt idx="2">
                  <c:v>Serine</c:v>
                </c:pt>
                <c:pt idx="3">
                  <c:v>Asparagine</c:v>
                </c:pt>
                <c:pt idx="4">
                  <c:v>Glutamate</c:v>
                </c:pt>
                <c:pt idx="5">
                  <c:v>Glutamine</c:v>
                </c:pt>
                <c:pt idx="6">
                  <c:v>Proline</c:v>
                </c:pt>
                <c:pt idx="7">
                  <c:v>Glycine</c:v>
                </c:pt>
                <c:pt idx="8">
                  <c:v>Alanine</c:v>
                </c:pt>
                <c:pt idx="9">
                  <c:v>Valine</c:v>
                </c:pt>
                <c:pt idx="10">
                  <c:v>Cystine</c:v>
                </c:pt>
                <c:pt idx="11">
                  <c:v>Methionine</c:v>
                </c:pt>
                <c:pt idx="12">
                  <c:v>Isoleucine</c:v>
                </c:pt>
                <c:pt idx="13">
                  <c:v>Leucine</c:v>
                </c:pt>
                <c:pt idx="14">
                  <c:v>Tyrosine</c:v>
                </c:pt>
                <c:pt idx="15">
                  <c:v>Phenylalanine</c:v>
                </c:pt>
                <c:pt idx="16">
                  <c:v>Histidine</c:v>
                </c:pt>
                <c:pt idx="17">
                  <c:v>Tryptophan</c:v>
                </c:pt>
                <c:pt idx="18">
                  <c:v>Lysine</c:v>
                </c:pt>
                <c:pt idx="19">
                  <c:v>Arginine</c:v>
                </c:pt>
              </c:strCache>
            </c:strRef>
          </c:cat>
          <c:val>
            <c:numRef>
              <c:f>'Amino acids'!$E$4:$X$4</c:f>
              <c:numCache>
                <c:formatCode>General</c:formatCode>
                <c:ptCount val="20"/>
                <c:pt idx="0">
                  <c:v>1.8966666666666666E-2</c:v>
                </c:pt>
                <c:pt idx="1">
                  <c:v>8.3333333333333339E-4</c:v>
                </c:pt>
                <c:pt idx="2">
                  <c:v>1.8666666666666666E-3</c:v>
                </c:pt>
                <c:pt idx="3">
                  <c:v>0</c:v>
                </c:pt>
                <c:pt idx="4">
                  <c:v>7.1666666666666675E-3</c:v>
                </c:pt>
                <c:pt idx="5">
                  <c:v>0</c:v>
                </c:pt>
                <c:pt idx="6">
                  <c:v>1.1681000000000001</c:v>
                </c:pt>
                <c:pt idx="7">
                  <c:v>2.8666666666666667E-3</c:v>
                </c:pt>
                <c:pt idx="8">
                  <c:v>6.4999999999999997E-3</c:v>
                </c:pt>
                <c:pt idx="9">
                  <c:v>0.26753333333333335</c:v>
                </c:pt>
                <c:pt idx="10">
                  <c:v>0</c:v>
                </c:pt>
                <c:pt idx="11">
                  <c:v>0.66120000000000001</c:v>
                </c:pt>
                <c:pt idx="12">
                  <c:v>7.5666666666666669E-3</c:v>
                </c:pt>
                <c:pt idx="13">
                  <c:v>0.16419999999999998</c:v>
                </c:pt>
                <c:pt idx="14">
                  <c:v>0</c:v>
                </c:pt>
                <c:pt idx="15">
                  <c:v>2.2000000000000001E-3</c:v>
                </c:pt>
                <c:pt idx="16">
                  <c:v>1.5199999999999998E-2</c:v>
                </c:pt>
                <c:pt idx="17">
                  <c:v>7.4999999999999997E-2</c:v>
                </c:pt>
                <c:pt idx="18">
                  <c:v>1.7817999999999998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B9-4D9D-8E3F-142905485EB4}"/>
            </c:ext>
          </c:extLst>
        </c:ser>
        <c:ser>
          <c:idx val="2"/>
          <c:order val="2"/>
          <c:tx>
            <c:strRef>
              <c:f>'Amino acids'!$C$5:$D$5</c:f>
              <c:strCache>
                <c:ptCount val="2"/>
                <c:pt idx="0">
                  <c:v>20% TE</c:v>
                </c:pt>
                <c:pt idx="1">
                  <c:v>without microorganisms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'Amino acids'!$E$13:$X$13</c:f>
                <c:numCache>
                  <c:formatCode>General</c:formatCode>
                  <c:ptCount val="20"/>
                  <c:pt idx="0">
                    <c:v>0.17102436473594421</c:v>
                  </c:pt>
                  <c:pt idx="1">
                    <c:v>2.6842938239569399E-2</c:v>
                  </c:pt>
                  <c:pt idx="2">
                    <c:v>3.4667756393128954E-2</c:v>
                  </c:pt>
                  <c:pt idx="3">
                    <c:v>0</c:v>
                  </c:pt>
                  <c:pt idx="4">
                    <c:v>8.8480336798635664E-2</c:v>
                  </c:pt>
                  <c:pt idx="5">
                    <c:v>0</c:v>
                  </c:pt>
                  <c:pt idx="6">
                    <c:v>2.6738050290425544E-2</c:v>
                  </c:pt>
                  <c:pt idx="7">
                    <c:v>6.8365854050103078E-2</c:v>
                  </c:pt>
                  <c:pt idx="8">
                    <c:v>7.8996983064755943E-2</c:v>
                  </c:pt>
                  <c:pt idx="9">
                    <c:v>8.7298339044909676E-3</c:v>
                  </c:pt>
                  <c:pt idx="10">
                    <c:v>0</c:v>
                  </c:pt>
                  <c:pt idx="11">
                    <c:v>5.3687366608293763E-3</c:v>
                  </c:pt>
                  <c:pt idx="12">
                    <c:v>1.3002051120239916E-2</c:v>
                  </c:pt>
                  <c:pt idx="13">
                    <c:v>1.8888885620914751E-2</c:v>
                  </c:pt>
                  <c:pt idx="14">
                    <c:v>1.7672671935316867E-2</c:v>
                  </c:pt>
                  <c:pt idx="15">
                    <c:v>1.1803389343743602E-2</c:v>
                  </c:pt>
                  <c:pt idx="16">
                    <c:v>3.4698703145794956E-3</c:v>
                  </c:pt>
                  <c:pt idx="17">
                    <c:v>4.5092497528228924E-4</c:v>
                  </c:pt>
                  <c:pt idx="18">
                    <c:v>1.0349396117648606E-2</c:v>
                  </c:pt>
                  <c:pt idx="19">
                    <c:v>3.0323313363373284E-2</c:v>
                  </c:pt>
                </c:numCache>
              </c:numRef>
            </c:plus>
            <c:minus>
              <c:numRef>
                <c:f>'Amino acids'!$E$13:$X$13</c:f>
                <c:numCache>
                  <c:formatCode>General</c:formatCode>
                  <c:ptCount val="20"/>
                  <c:pt idx="0">
                    <c:v>0.17102436473594421</c:v>
                  </c:pt>
                  <c:pt idx="1">
                    <c:v>2.6842938239569399E-2</c:v>
                  </c:pt>
                  <c:pt idx="2">
                    <c:v>3.4667756393128954E-2</c:v>
                  </c:pt>
                  <c:pt idx="3">
                    <c:v>0</c:v>
                  </c:pt>
                  <c:pt idx="4">
                    <c:v>8.8480336798635664E-2</c:v>
                  </c:pt>
                  <c:pt idx="5">
                    <c:v>0</c:v>
                  </c:pt>
                  <c:pt idx="6">
                    <c:v>2.6738050290425544E-2</c:v>
                  </c:pt>
                  <c:pt idx="7">
                    <c:v>6.8365854050103078E-2</c:v>
                  </c:pt>
                  <c:pt idx="8">
                    <c:v>7.8996983064755943E-2</c:v>
                  </c:pt>
                  <c:pt idx="9">
                    <c:v>8.7298339044909676E-3</c:v>
                  </c:pt>
                  <c:pt idx="10">
                    <c:v>0</c:v>
                  </c:pt>
                  <c:pt idx="11">
                    <c:v>5.3687366608293763E-3</c:v>
                  </c:pt>
                  <c:pt idx="12">
                    <c:v>1.3002051120239916E-2</c:v>
                  </c:pt>
                  <c:pt idx="13">
                    <c:v>1.8888885620914751E-2</c:v>
                  </c:pt>
                  <c:pt idx="14">
                    <c:v>1.7672671935316867E-2</c:v>
                  </c:pt>
                  <c:pt idx="15">
                    <c:v>1.1803389343743602E-2</c:v>
                  </c:pt>
                  <c:pt idx="16">
                    <c:v>3.4698703145794956E-3</c:v>
                  </c:pt>
                  <c:pt idx="17">
                    <c:v>4.5092497528228924E-4</c:v>
                  </c:pt>
                  <c:pt idx="18">
                    <c:v>1.0349396117648606E-2</c:v>
                  </c:pt>
                  <c:pt idx="19">
                    <c:v>3.0323313363373284E-2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'Amino acids'!$E$2:$X$2</c:f>
              <c:strCache>
                <c:ptCount val="20"/>
                <c:pt idx="0">
                  <c:v>Aspartate</c:v>
                </c:pt>
                <c:pt idx="1">
                  <c:v>Threonine</c:v>
                </c:pt>
                <c:pt idx="2">
                  <c:v>Serine</c:v>
                </c:pt>
                <c:pt idx="3">
                  <c:v>Asparagine</c:v>
                </c:pt>
                <c:pt idx="4">
                  <c:v>Glutamate</c:v>
                </c:pt>
                <c:pt idx="5">
                  <c:v>Glutamine</c:v>
                </c:pt>
                <c:pt idx="6">
                  <c:v>Proline</c:v>
                </c:pt>
                <c:pt idx="7">
                  <c:v>Glycine</c:v>
                </c:pt>
                <c:pt idx="8">
                  <c:v>Alanine</c:v>
                </c:pt>
                <c:pt idx="9">
                  <c:v>Valine</c:v>
                </c:pt>
                <c:pt idx="10">
                  <c:v>Cystine</c:v>
                </c:pt>
                <c:pt idx="11">
                  <c:v>Methionine</c:v>
                </c:pt>
                <c:pt idx="12">
                  <c:v>Isoleucine</c:v>
                </c:pt>
                <c:pt idx="13">
                  <c:v>Leucine</c:v>
                </c:pt>
                <c:pt idx="14">
                  <c:v>Tyrosine</c:v>
                </c:pt>
                <c:pt idx="15">
                  <c:v>Phenylalanine</c:v>
                </c:pt>
                <c:pt idx="16">
                  <c:v>Histidine</c:v>
                </c:pt>
                <c:pt idx="17">
                  <c:v>Tryptophan</c:v>
                </c:pt>
                <c:pt idx="18">
                  <c:v>Lysine</c:v>
                </c:pt>
                <c:pt idx="19">
                  <c:v>Arginine</c:v>
                </c:pt>
              </c:strCache>
            </c:strRef>
          </c:cat>
          <c:val>
            <c:numRef>
              <c:f>'Amino acids'!$E$5:$X$5</c:f>
              <c:numCache>
                <c:formatCode>General</c:formatCode>
                <c:ptCount val="20"/>
                <c:pt idx="0">
                  <c:v>2.6266666666666665</c:v>
                </c:pt>
                <c:pt idx="1">
                  <c:v>0.20576666666666665</c:v>
                </c:pt>
                <c:pt idx="2">
                  <c:v>0.35373333333333329</c:v>
                </c:pt>
                <c:pt idx="3">
                  <c:v>0</c:v>
                </c:pt>
                <c:pt idx="4">
                  <c:v>1.0043</c:v>
                </c:pt>
                <c:pt idx="5">
                  <c:v>0</c:v>
                </c:pt>
                <c:pt idx="6">
                  <c:v>0.21676666666666666</c:v>
                </c:pt>
                <c:pt idx="7">
                  <c:v>0.96540000000000015</c:v>
                </c:pt>
                <c:pt idx="8">
                  <c:v>0.99243333333333339</c:v>
                </c:pt>
                <c:pt idx="9">
                  <c:v>0.1211</c:v>
                </c:pt>
                <c:pt idx="10">
                  <c:v>0</c:v>
                </c:pt>
                <c:pt idx="11">
                  <c:v>5.1833333333333335E-2</c:v>
                </c:pt>
                <c:pt idx="12">
                  <c:v>0.10433333333333333</c:v>
                </c:pt>
                <c:pt idx="13">
                  <c:v>0.33639999999999998</c:v>
                </c:pt>
                <c:pt idx="14">
                  <c:v>0.13783333333333334</c:v>
                </c:pt>
                <c:pt idx="15">
                  <c:v>0.1343</c:v>
                </c:pt>
                <c:pt idx="16">
                  <c:v>3.7099999999999994E-2</c:v>
                </c:pt>
                <c:pt idx="17">
                  <c:v>7.9333333333333322E-3</c:v>
                </c:pt>
                <c:pt idx="18">
                  <c:v>0.18299999999999997</c:v>
                </c:pt>
                <c:pt idx="19">
                  <c:v>0.25106666666666666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B9-4D9D-8E3F-142905485EB4}"/>
            </c:ext>
          </c:extLst>
        </c:ser>
        <c:ser>
          <c:idx val="3"/>
          <c:order val="3"/>
          <c:tx>
            <c:strRef>
              <c:f>'Amino acids'!$C$6:$D$6</c:f>
              <c:strCache>
                <c:ptCount val="2"/>
                <c:pt idx="0">
                  <c:v>20% TE</c:v>
                </c:pt>
                <c:pt idx="1">
                  <c:v>with microorganisms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'Amino acids'!$E$14:$X$14</c:f>
                <c:numCache>
                  <c:formatCode>General</c:formatCode>
                  <c:ptCount val="20"/>
                  <c:pt idx="0">
                    <c:v>1.4011899704655798E-3</c:v>
                  </c:pt>
                  <c:pt idx="1">
                    <c:v>1.4153915830374762E-3</c:v>
                  </c:pt>
                  <c:pt idx="2">
                    <c:v>1.7349351572897469E-3</c:v>
                  </c:pt>
                  <c:pt idx="3">
                    <c:v>0</c:v>
                  </c:pt>
                  <c:pt idx="4">
                    <c:v>5.1730068625510167E-3</c:v>
                  </c:pt>
                  <c:pt idx="5">
                    <c:v>0</c:v>
                  </c:pt>
                  <c:pt idx="6">
                    <c:v>0</c:v>
                  </c:pt>
                  <c:pt idx="7">
                    <c:v>1.9857828011475309E-3</c:v>
                  </c:pt>
                  <c:pt idx="8">
                    <c:v>3.4004901607464274E-3</c:v>
                  </c:pt>
                  <c:pt idx="9">
                    <c:v>4.5092497528228929E-4</c:v>
                  </c:pt>
                  <c:pt idx="10">
                    <c:v>0</c:v>
                  </c:pt>
                  <c:pt idx="11">
                    <c:v>3.08837065996511E-2</c:v>
                  </c:pt>
                  <c:pt idx="12">
                    <c:v>1.1547005383792516E-3</c:v>
                  </c:pt>
                  <c:pt idx="13">
                    <c:v>2.2052966542697458E-3</c:v>
                  </c:pt>
                  <c:pt idx="14">
                    <c:v>3.3803993846881465E-2</c:v>
                  </c:pt>
                  <c:pt idx="15">
                    <c:v>6.0827625302982207E-4</c:v>
                  </c:pt>
                  <c:pt idx="16">
                    <c:v>3.0627928431416963E-2</c:v>
                  </c:pt>
                  <c:pt idx="17">
                    <c:v>0</c:v>
                  </c:pt>
                  <c:pt idx="18">
                    <c:v>1.3316656236958785E-3</c:v>
                  </c:pt>
                  <c:pt idx="19">
                    <c:v>0</c:v>
                  </c:pt>
                </c:numCache>
              </c:numRef>
            </c:plus>
            <c:minus>
              <c:numRef>
                <c:f>'Amino acids'!$E$14:$X$14</c:f>
                <c:numCache>
                  <c:formatCode>General</c:formatCode>
                  <c:ptCount val="20"/>
                  <c:pt idx="0">
                    <c:v>1.4011899704655798E-3</c:v>
                  </c:pt>
                  <c:pt idx="1">
                    <c:v>1.4153915830374762E-3</c:v>
                  </c:pt>
                  <c:pt idx="2">
                    <c:v>1.7349351572897469E-3</c:v>
                  </c:pt>
                  <c:pt idx="3">
                    <c:v>0</c:v>
                  </c:pt>
                  <c:pt idx="4">
                    <c:v>5.1730068625510167E-3</c:v>
                  </c:pt>
                  <c:pt idx="5">
                    <c:v>0</c:v>
                  </c:pt>
                  <c:pt idx="6">
                    <c:v>0</c:v>
                  </c:pt>
                  <c:pt idx="7">
                    <c:v>1.9857828011475309E-3</c:v>
                  </c:pt>
                  <c:pt idx="8">
                    <c:v>3.4004901607464274E-3</c:v>
                  </c:pt>
                  <c:pt idx="9">
                    <c:v>4.5092497528228929E-4</c:v>
                  </c:pt>
                  <c:pt idx="10">
                    <c:v>0</c:v>
                  </c:pt>
                  <c:pt idx="11">
                    <c:v>3.08837065996511E-2</c:v>
                  </c:pt>
                  <c:pt idx="12">
                    <c:v>1.1547005383792516E-3</c:v>
                  </c:pt>
                  <c:pt idx="13">
                    <c:v>2.2052966542697458E-3</c:v>
                  </c:pt>
                  <c:pt idx="14">
                    <c:v>3.3803993846881465E-2</c:v>
                  </c:pt>
                  <c:pt idx="15">
                    <c:v>6.0827625302982207E-4</c:v>
                  </c:pt>
                  <c:pt idx="16">
                    <c:v>3.0627928431416963E-2</c:v>
                  </c:pt>
                  <c:pt idx="17">
                    <c:v>0</c:v>
                  </c:pt>
                  <c:pt idx="18">
                    <c:v>1.3316656236958785E-3</c:v>
                  </c:pt>
                  <c:pt idx="1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'Amino acids'!$E$2:$X$2</c:f>
              <c:strCache>
                <c:ptCount val="20"/>
                <c:pt idx="0">
                  <c:v>Aspartate</c:v>
                </c:pt>
                <c:pt idx="1">
                  <c:v>Threonine</c:v>
                </c:pt>
                <c:pt idx="2">
                  <c:v>Serine</c:v>
                </c:pt>
                <c:pt idx="3">
                  <c:v>Asparagine</c:v>
                </c:pt>
                <c:pt idx="4">
                  <c:v>Glutamate</c:v>
                </c:pt>
                <c:pt idx="5">
                  <c:v>Glutamine</c:v>
                </c:pt>
                <c:pt idx="6">
                  <c:v>Proline</c:v>
                </c:pt>
                <c:pt idx="7">
                  <c:v>Glycine</c:v>
                </c:pt>
                <c:pt idx="8">
                  <c:v>Alanine</c:v>
                </c:pt>
                <c:pt idx="9">
                  <c:v>Valine</c:v>
                </c:pt>
                <c:pt idx="10">
                  <c:v>Cystine</c:v>
                </c:pt>
                <c:pt idx="11">
                  <c:v>Methionine</c:v>
                </c:pt>
                <c:pt idx="12">
                  <c:v>Isoleucine</c:v>
                </c:pt>
                <c:pt idx="13">
                  <c:v>Leucine</c:v>
                </c:pt>
                <c:pt idx="14">
                  <c:v>Tyrosine</c:v>
                </c:pt>
                <c:pt idx="15">
                  <c:v>Phenylalanine</c:v>
                </c:pt>
                <c:pt idx="16">
                  <c:v>Histidine</c:v>
                </c:pt>
                <c:pt idx="17">
                  <c:v>Tryptophan</c:v>
                </c:pt>
                <c:pt idx="18">
                  <c:v>Lysine</c:v>
                </c:pt>
                <c:pt idx="19">
                  <c:v>Arginine</c:v>
                </c:pt>
              </c:strCache>
            </c:strRef>
          </c:cat>
          <c:val>
            <c:numRef>
              <c:f>'Amino acids'!$E$6:$X$6</c:f>
              <c:numCache>
                <c:formatCode>General</c:formatCode>
                <c:ptCount val="20"/>
                <c:pt idx="0">
                  <c:v>8.1666666666666658E-3</c:v>
                </c:pt>
                <c:pt idx="1">
                  <c:v>1.6333333333333332E-3</c:v>
                </c:pt>
                <c:pt idx="2">
                  <c:v>1.9E-3</c:v>
                </c:pt>
                <c:pt idx="3">
                  <c:v>0</c:v>
                </c:pt>
                <c:pt idx="4">
                  <c:v>2.1700000000000001E-2</c:v>
                </c:pt>
                <c:pt idx="5">
                  <c:v>0</c:v>
                </c:pt>
                <c:pt idx="6">
                  <c:v>0</c:v>
                </c:pt>
                <c:pt idx="7">
                  <c:v>5.0666666666666672E-3</c:v>
                </c:pt>
                <c:pt idx="8">
                  <c:v>1.1033333333333334E-2</c:v>
                </c:pt>
                <c:pt idx="9">
                  <c:v>2.6666666666666666E-3</c:v>
                </c:pt>
                <c:pt idx="10">
                  <c:v>0</c:v>
                </c:pt>
                <c:pt idx="11">
                  <c:v>2.8566666666666667E-2</c:v>
                </c:pt>
                <c:pt idx="12">
                  <c:v>6.6666666666666664E-4</c:v>
                </c:pt>
                <c:pt idx="13">
                  <c:v>6.3666666666666663E-3</c:v>
                </c:pt>
                <c:pt idx="14">
                  <c:v>2.5600000000000001E-2</c:v>
                </c:pt>
                <c:pt idx="15">
                  <c:v>2.8E-3</c:v>
                </c:pt>
                <c:pt idx="16">
                  <c:v>3.8700000000000005E-2</c:v>
                </c:pt>
                <c:pt idx="17">
                  <c:v>0</c:v>
                </c:pt>
                <c:pt idx="18">
                  <c:v>3.933333333333333E-3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B9-4D9D-8E3F-142905485EB4}"/>
            </c:ext>
          </c:extLst>
        </c:ser>
        <c:ser>
          <c:idx val="4"/>
          <c:order val="4"/>
          <c:tx>
            <c:strRef>
              <c:f>'Amino acids'!$C$7:$D$7</c:f>
              <c:strCache>
                <c:ptCount val="2"/>
                <c:pt idx="0">
                  <c:v>40% TE</c:v>
                </c:pt>
                <c:pt idx="1">
                  <c:v>without microorganisms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'Amino acids'!$E$15:$X$15</c:f>
                <c:numCache>
                  <c:formatCode>General</c:formatCode>
                  <c:ptCount val="20"/>
                  <c:pt idx="0">
                    <c:v>0.38804295294893998</c:v>
                  </c:pt>
                  <c:pt idx="1">
                    <c:v>3.5085657088521696E-2</c:v>
                  </c:pt>
                  <c:pt idx="2">
                    <c:v>4.2611305229168124E-2</c:v>
                  </c:pt>
                  <c:pt idx="3">
                    <c:v>8.0829037686547614E-4</c:v>
                  </c:pt>
                  <c:pt idx="4">
                    <c:v>8.6098219106630305E-2</c:v>
                  </c:pt>
                  <c:pt idx="5">
                    <c:v>0</c:v>
                  </c:pt>
                  <c:pt idx="6">
                    <c:v>5.1556021310156713E-2</c:v>
                  </c:pt>
                  <c:pt idx="7">
                    <c:v>0.16710758011931512</c:v>
                  </c:pt>
                  <c:pt idx="8">
                    <c:v>0.15130019828142993</c:v>
                  </c:pt>
                  <c:pt idx="9">
                    <c:v>2.8698490088040055E-2</c:v>
                  </c:pt>
                  <c:pt idx="10">
                    <c:v>3.5118845842842467E-4</c:v>
                  </c:pt>
                  <c:pt idx="11">
                    <c:v>9.1804139340228002E-3</c:v>
                  </c:pt>
                  <c:pt idx="12">
                    <c:v>1.7848902860773626E-2</c:v>
                  </c:pt>
                  <c:pt idx="13">
                    <c:v>3.4684867017187815E-2</c:v>
                  </c:pt>
                  <c:pt idx="14">
                    <c:v>1.5761450863842872E-2</c:v>
                  </c:pt>
                  <c:pt idx="15">
                    <c:v>1.8850552600211321E-2</c:v>
                  </c:pt>
                  <c:pt idx="16">
                    <c:v>7.6891698728362989E-3</c:v>
                  </c:pt>
                  <c:pt idx="17">
                    <c:v>2.0816659994661368E-4</c:v>
                  </c:pt>
                  <c:pt idx="18">
                    <c:v>3.1942187359874613E-2</c:v>
                  </c:pt>
                  <c:pt idx="19">
                    <c:v>5.617902930216339E-2</c:v>
                  </c:pt>
                </c:numCache>
              </c:numRef>
            </c:plus>
            <c:minus>
              <c:numRef>
                <c:f>'Amino acids'!$E$15:$X$15</c:f>
                <c:numCache>
                  <c:formatCode>General</c:formatCode>
                  <c:ptCount val="20"/>
                  <c:pt idx="0">
                    <c:v>0.38804295294893998</c:v>
                  </c:pt>
                  <c:pt idx="1">
                    <c:v>3.5085657088521696E-2</c:v>
                  </c:pt>
                  <c:pt idx="2">
                    <c:v>4.2611305229168124E-2</c:v>
                  </c:pt>
                  <c:pt idx="3">
                    <c:v>8.0829037686547614E-4</c:v>
                  </c:pt>
                  <c:pt idx="4">
                    <c:v>8.6098219106630305E-2</c:v>
                  </c:pt>
                  <c:pt idx="5">
                    <c:v>0</c:v>
                  </c:pt>
                  <c:pt idx="6">
                    <c:v>5.1556021310156713E-2</c:v>
                  </c:pt>
                  <c:pt idx="7">
                    <c:v>0.16710758011931512</c:v>
                  </c:pt>
                  <c:pt idx="8">
                    <c:v>0.15130019828142993</c:v>
                  </c:pt>
                  <c:pt idx="9">
                    <c:v>2.8698490088040055E-2</c:v>
                  </c:pt>
                  <c:pt idx="10">
                    <c:v>3.5118845842842467E-4</c:v>
                  </c:pt>
                  <c:pt idx="11">
                    <c:v>9.1804139340228002E-3</c:v>
                  </c:pt>
                  <c:pt idx="12">
                    <c:v>1.7848902860773626E-2</c:v>
                  </c:pt>
                  <c:pt idx="13">
                    <c:v>3.4684867017187815E-2</c:v>
                  </c:pt>
                  <c:pt idx="14">
                    <c:v>1.5761450863842872E-2</c:v>
                  </c:pt>
                  <c:pt idx="15">
                    <c:v>1.8850552600211321E-2</c:v>
                  </c:pt>
                  <c:pt idx="16">
                    <c:v>7.6891698728362989E-3</c:v>
                  </c:pt>
                  <c:pt idx="17">
                    <c:v>2.0816659994661368E-4</c:v>
                  </c:pt>
                  <c:pt idx="18">
                    <c:v>3.1942187359874613E-2</c:v>
                  </c:pt>
                  <c:pt idx="19">
                    <c:v>5.617902930216339E-2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'Amino acids'!$E$2:$X$2</c:f>
              <c:strCache>
                <c:ptCount val="20"/>
                <c:pt idx="0">
                  <c:v>Aspartate</c:v>
                </c:pt>
                <c:pt idx="1">
                  <c:v>Threonine</c:v>
                </c:pt>
                <c:pt idx="2">
                  <c:v>Serine</c:v>
                </c:pt>
                <c:pt idx="3">
                  <c:v>Asparagine</c:v>
                </c:pt>
                <c:pt idx="4">
                  <c:v>Glutamate</c:v>
                </c:pt>
                <c:pt idx="5">
                  <c:v>Glutamine</c:v>
                </c:pt>
                <c:pt idx="6">
                  <c:v>Proline</c:v>
                </c:pt>
                <c:pt idx="7">
                  <c:v>Glycine</c:v>
                </c:pt>
                <c:pt idx="8">
                  <c:v>Alanine</c:v>
                </c:pt>
                <c:pt idx="9">
                  <c:v>Valine</c:v>
                </c:pt>
                <c:pt idx="10">
                  <c:v>Cystine</c:v>
                </c:pt>
                <c:pt idx="11">
                  <c:v>Methionine</c:v>
                </c:pt>
                <c:pt idx="12">
                  <c:v>Isoleucine</c:v>
                </c:pt>
                <c:pt idx="13">
                  <c:v>Leucine</c:v>
                </c:pt>
                <c:pt idx="14">
                  <c:v>Tyrosine</c:v>
                </c:pt>
                <c:pt idx="15">
                  <c:v>Phenylalanine</c:v>
                </c:pt>
                <c:pt idx="16">
                  <c:v>Histidine</c:v>
                </c:pt>
                <c:pt idx="17">
                  <c:v>Tryptophan</c:v>
                </c:pt>
                <c:pt idx="18">
                  <c:v>Lysine</c:v>
                </c:pt>
                <c:pt idx="19">
                  <c:v>Arginine</c:v>
                </c:pt>
              </c:strCache>
            </c:strRef>
          </c:cat>
          <c:val>
            <c:numRef>
              <c:f>'Amino acids'!$E$7:$X$7</c:f>
              <c:numCache>
                <c:formatCode>General</c:formatCode>
                <c:ptCount val="20"/>
                <c:pt idx="0">
                  <c:v>5.317333333333333</c:v>
                </c:pt>
                <c:pt idx="1">
                  <c:v>0.40743333333333337</c:v>
                </c:pt>
                <c:pt idx="2">
                  <c:v>0.68506666666666671</c:v>
                </c:pt>
                <c:pt idx="3">
                  <c:v>6.6333333333333322E-3</c:v>
                </c:pt>
                <c:pt idx="4">
                  <c:v>1.9510333333333332</c:v>
                </c:pt>
                <c:pt idx="5">
                  <c:v>0</c:v>
                </c:pt>
                <c:pt idx="6">
                  <c:v>0.42136666666666667</c:v>
                </c:pt>
                <c:pt idx="7">
                  <c:v>1.8415333333333332</c:v>
                </c:pt>
                <c:pt idx="8">
                  <c:v>2.0058000000000002</c:v>
                </c:pt>
                <c:pt idx="9">
                  <c:v>0.23633333333333331</c:v>
                </c:pt>
                <c:pt idx="10">
                  <c:v>3.4333333333333334E-3</c:v>
                </c:pt>
                <c:pt idx="11">
                  <c:v>0.1003</c:v>
                </c:pt>
                <c:pt idx="12">
                  <c:v>0.20456666666666667</c:v>
                </c:pt>
                <c:pt idx="13">
                  <c:v>0.62790000000000001</c:v>
                </c:pt>
                <c:pt idx="14">
                  <c:v>0.28366666666666668</c:v>
                </c:pt>
                <c:pt idx="15">
                  <c:v>0.25666666666666665</c:v>
                </c:pt>
                <c:pt idx="16">
                  <c:v>7.2133333333333327E-2</c:v>
                </c:pt>
                <c:pt idx="17">
                  <c:v>1.4933333333333333E-2</c:v>
                </c:pt>
                <c:pt idx="18">
                  <c:v>0.37776666666666664</c:v>
                </c:pt>
                <c:pt idx="19">
                  <c:v>0.52056666666666662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B9-4D9D-8E3F-142905485EB4}"/>
            </c:ext>
          </c:extLst>
        </c:ser>
        <c:ser>
          <c:idx val="5"/>
          <c:order val="5"/>
          <c:tx>
            <c:strRef>
              <c:f>'Amino acids'!$C$8:$D$8</c:f>
              <c:strCache>
                <c:ptCount val="2"/>
                <c:pt idx="0">
                  <c:v>40% TE</c:v>
                </c:pt>
                <c:pt idx="1">
                  <c:v>with microorganisms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'Amino acids'!$E$16:$X$16</c:f>
                <c:numCache>
                  <c:formatCode>General</c:formatCode>
                  <c:ptCount val="20"/>
                  <c:pt idx="0">
                    <c:v>1.8498378307300348E-2</c:v>
                  </c:pt>
                  <c:pt idx="1">
                    <c:v>2.195548526754381E-2</c:v>
                  </c:pt>
                  <c:pt idx="2">
                    <c:v>2.4754864841750459E-2</c:v>
                  </c:pt>
                  <c:pt idx="3">
                    <c:v>0</c:v>
                  </c:pt>
                  <c:pt idx="4">
                    <c:v>4.8312144780927845E-2</c:v>
                  </c:pt>
                  <c:pt idx="5">
                    <c:v>7.1714712576987994E-3</c:v>
                  </c:pt>
                  <c:pt idx="6">
                    <c:v>0.11852410444012397</c:v>
                  </c:pt>
                  <c:pt idx="7">
                    <c:v>7.4843124823415361E-2</c:v>
                  </c:pt>
                  <c:pt idx="8">
                    <c:v>6.7738984344319783E-2</c:v>
                  </c:pt>
                  <c:pt idx="9">
                    <c:v>1.20968315410827E-3</c:v>
                  </c:pt>
                  <c:pt idx="10">
                    <c:v>2.2188585654190156E-3</c:v>
                  </c:pt>
                  <c:pt idx="11">
                    <c:v>6.8484256098269122E-2</c:v>
                  </c:pt>
                  <c:pt idx="12">
                    <c:v>2.0808652046684821E-3</c:v>
                  </c:pt>
                  <c:pt idx="13">
                    <c:v>2.9736005111648759E-2</c:v>
                  </c:pt>
                  <c:pt idx="14">
                    <c:v>0.20602298415467923</c:v>
                  </c:pt>
                  <c:pt idx="15">
                    <c:v>0.37313336757786769</c:v>
                  </c:pt>
                  <c:pt idx="16">
                    <c:v>3.6166605222682321E-2</c:v>
                  </c:pt>
                  <c:pt idx="17">
                    <c:v>7.7155686763841335E-3</c:v>
                  </c:pt>
                  <c:pt idx="18">
                    <c:v>3.2625194763147874E-2</c:v>
                  </c:pt>
                  <c:pt idx="19">
                    <c:v>1.560096150883015E-2</c:v>
                  </c:pt>
                </c:numCache>
              </c:numRef>
            </c:plus>
            <c:minus>
              <c:numRef>
                <c:f>'Amino acids'!$E$16:$X$16</c:f>
                <c:numCache>
                  <c:formatCode>General</c:formatCode>
                  <c:ptCount val="20"/>
                  <c:pt idx="0">
                    <c:v>1.8498378307300348E-2</c:v>
                  </c:pt>
                  <c:pt idx="1">
                    <c:v>2.195548526754381E-2</c:v>
                  </c:pt>
                  <c:pt idx="2">
                    <c:v>2.4754864841750459E-2</c:v>
                  </c:pt>
                  <c:pt idx="3">
                    <c:v>0</c:v>
                  </c:pt>
                  <c:pt idx="4">
                    <c:v>4.8312144780927845E-2</c:v>
                  </c:pt>
                  <c:pt idx="5">
                    <c:v>7.1714712576987994E-3</c:v>
                  </c:pt>
                  <c:pt idx="6">
                    <c:v>0.11852410444012397</c:v>
                  </c:pt>
                  <c:pt idx="7">
                    <c:v>7.4843124823415361E-2</c:v>
                  </c:pt>
                  <c:pt idx="8">
                    <c:v>6.7738984344319783E-2</c:v>
                  </c:pt>
                  <c:pt idx="9">
                    <c:v>1.20968315410827E-3</c:v>
                  </c:pt>
                  <c:pt idx="10">
                    <c:v>2.2188585654190156E-3</c:v>
                  </c:pt>
                  <c:pt idx="11">
                    <c:v>6.8484256098269122E-2</c:v>
                  </c:pt>
                  <c:pt idx="12">
                    <c:v>2.0808652046684821E-3</c:v>
                  </c:pt>
                  <c:pt idx="13">
                    <c:v>2.9736005111648759E-2</c:v>
                  </c:pt>
                  <c:pt idx="14">
                    <c:v>0.20602298415467923</c:v>
                  </c:pt>
                  <c:pt idx="15">
                    <c:v>0.37313336757786769</c:v>
                  </c:pt>
                  <c:pt idx="16">
                    <c:v>3.6166605222682321E-2</c:v>
                  </c:pt>
                  <c:pt idx="17">
                    <c:v>7.7155686763841335E-3</c:v>
                  </c:pt>
                  <c:pt idx="18">
                    <c:v>3.2625194763147874E-2</c:v>
                  </c:pt>
                  <c:pt idx="19">
                    <c:v>1.560096150883015E-2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'Amino acids'!$E$2:$X$2</c:f>
              <c:strCache>
                <c:ptCount val="20"/>
                <c:pt idx="0">
                  <c:v>Aspartate</c:v>
                </c:pt>
                <c:pt idx="1">
                  <c:v>Threonine</c:v>
                </c:pt>
                <c:pt idx="2">
                  <c:v>Serine</c:v>
                </c:pt>
                <c:pt idx="3">
                  <c:v>Asparagine</c:v>
                </c:pt>
                <c:pt idx="4">
                  <c:v>Glutamate</c:v>
                </c:pt>
                <c:pt idx="5">
                  <c:v>Glutamine</c:v>
                </c:pt>
                <c:pt idx="6">
                  <c:v>Proline</c:v>
                </c:pt>
                <c:pt idx="7">
                  <c:v>Glycine</c:v>
                </c:pt>
                <c:pt idx="8">
                  <c:v>Alanine</c:v>
                </c:pt>
                <c:pt idx="9">
                  <c:v>Valine</c:v>
                </c:pt>
                <c:pt idx="10">
                  <c:v>Cystine</c:v>
                </c:pt>
                <c:pt idx="11">
                  <c:v>Methionine</c:v>
                </c:pt>
                <c:pt idx="12">
                  <c:v>Isoleucine</c:v>
                </c:pt>
                <c:pt idx="13">
                  <c:v>Leucine</c:v>
                </c:pt>
                <c:pt idx="14">
                  <c:v>Tyrosine</c:v>
                </c:pt>
                <c:pt idx="15">
                  <c:v>Phenylalanine</c:v>
                </c:pt>
                <c:pt idx="16">
                  <c:v>Histidine</c:v>
                </c:pt>
                <c:pt idx="17">
                  <c:v>Tryptophan</c:v>
                </c:pt>
                <c:pt idx="18">
                  <c:v>Lysine</c:v>
                </c:pt>
                <c:pt idx="19">
                  <c:v>Arginine</c:v>
                </c:pt>
              </c:strCache>
            </c:strRef>
          </c:cat>
          <c:val>
            <c:numRef>
              <c:f>'Amino acids'!$E$8:$X$8</c:f>
              <c:numCache>
                <c:formatCode>General</c:formatCode>
                <c:ptCount val="20"/>
                <c:pt idx="0">
                  <c:v>3.8600000000000002E-2</c:v>
                </c:pt>
                <c:pt idx="1">
                  <c:v>3.2266666666666666E-2</c:v>
                </c:pt>
                <c:pt idx="2">
                  <c:v>3.4333333333333334E-2</c:v>
                </c:pt>
                <c:pt idx="3">
                  <c:v>0</c:v>
                </c:pt>
                <c:pt idx="4">
                  <c:v>0.43326666666666669</c:v>
                </c:pt>
                <c:pt idx="5">
                  <c:v>7.899999999999999E-3</c:v>
                </c:pt>
                <c:pt idx="6">
                  <c:v>0.52833333333333332</c:v>
                </c:pt>
                <c:pt idx="7">
                  <c:v>0.15326666666666666</c:v>
                </c:pt>
                <c:pt idx="8">
                  <c:v>0.22370000000000001</c:v>
                </c:pt>
                <c:pt idx="9">
                  <c:v>8.3666666666666663E-3</c:v>
                </c:pt>
                <c:pt idx="10">
                  <c:v>2.3666666666666667E-3</c:v>
                </c:pt>
                <c:pt idx="11">
                  <c:v>0.29096666666666665</c:v>
                </c:pt>
                <c:pt idx="12">
                  <c:v>3.4999999999999996E-3</c:v>
                </c:pt>
                <c:pt idx="13">
                  <c:v>4.6899999999999997E-2</c:v>
                </c:pt>
                <c:pt idx="14">
                  <c:v>1.5739000000000001</c:v>
                </c:pt>
                <c:pt idx="15">
                  <c:v>1.0256000000000001</c:v>
                </c:pt>
                <c:pt idx="16">
                  <c:v>0.2911333333333333</c:v>
                </c:pt>
                <c:pt idx="17">
                  <c:v>6.9699999999999998E-2</c:v>
                </c:pt>
                <c:pt idx="18">
                  <c:v>0.13746666666666665</c:v>
                </c:pt>
                <c:pt idx="19">
                  <c:v>2.1000000000000001E-2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2B9-4D9D-8E3F-142905485EB4}"/>
            </c:ext>
          </c:extLst>
        </c:ser>
        <c:ser>
          <c:idx val="6"/>
          <c:order val="6"/>
          <c:tx>
            <c:strRef>
              <c:f>'Amino acids'!$C$9:$D$9</c:f>
              <c:strCache>
                <c:ptCount val="2"/>
                <c:pt idx="0">
                  <c:v>60% TE</c:v>
                </c:pt>
                <c:pt idx="1">
                  <c:v>without microorganisms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'Amino acids'!$E$17:$X$17</c:f>
                <c:numCache>
                  <c:formatCode>General</c:formatCode>
                  <c:ptCount val="20"/>
                  <c:pt idx="0">
                    <c:v>0.52273511456568533</c:v>
                  </c:pt>
                  <c:pt idx="1">
                    <c:v>4.7011097980512354E-2</c:v>
                  </c:pt>
                  <c:pt idx="2">
                    <c:v>9.4270196775014803E-2</c:v>
                  </c:pt>
                  <c:pt idx="3">
                    <c:v>6.928203230275507E-4</c:v>
                  </c:pt>
                  <c:pt idx="4">
                    <c:v>0.23125166666066066</c:v>
                  </c:pt>
                  <c:pt idx="5">
                    <c:v>0</c:v>
                  </c:pt>
                  <c:pt idx="6">
                    <c:v>4.2222071637158382E-2</c:v>
                  </c:pt>
                  <c:pt idx="7">
                    <c:v>0.21439800216730864</c:v>
                  </c:pt>
                  <c:pt idx="8">
                    <c:v>0.27744799512701479</c:v>
                  </c:pt>
                  <c:pt idx="9">
                    <c:v>1.8286971682958703E-2</c:v>
                  </c:pt>
                  <c:pt idx="10">
                    <c:v>5.1316014394468844E-4</c:v>
                  </c:pt>
                  <c:pt idx="11">
                    <c:v>1.2717835245564925E-2</c:v>
                  </c:pt>
                  <c:pt idx="12">
                    <c:v>2.4419732458266862E-2</c:v>
                  </c:pt>
                  <c:pt idx="13">
                    <c:v>0.1577649200551248</c:v>
                  </c:pt>
                  <c:pt idx="14">
                    <c:v>7.450503338701361E-3</c:v>
                  </c:pt>
                  <c:pt idx="15">
                    <c:v>3.0910569928963339E-2</c:v>
                  </c:pt>
                  <c:pt idx="16">
                    <c:v>1.5618045118814749E-2</c:v>
                  </c:pt>
                  <c:pt idx="17">
                    <c:v>1.5631165450257819E-3</c:v>
                  </c:pt>
                  <c:pt idx="18">
                    <c:v>3.9416916842053139E-2</c:v>
                  </c:pt>
                  <c:pt idx="19">
                    <c:v>2.6091569519674378E-2</c:v>
                  </c:pt>
                </c:numCache>
              </c:numRef>
            </c:plus>
            <c:minus>
              <c:numRef>
                <c:f>'Amino acids'!$E$17:$X$17</c:f>
                <c:numCache>
                  <c:formatCode>General</c:formatCode>
                  <c:ptCount val="20"/>
                  <c:pt idx="0">
                    <c:v>0.52273511456568533</c:v>
                  </c:pt>
                  <c:pt idx="1">
                    <c:v>4.7011097980512354E-2</c:v>
                  </c:pt>
                  <c:pt idx="2">
                    <c:v>9.4270196775014803E-2</c:v>
                  </c:pt>
                  <c:pt idx="3">
                    <c:v>6.928203230275507E-4</c:v>
                  </c:pt>
                  <c:pt idx="4">
                    <c:v>0.23125166666066066</c:v>
                  </c:pt>
                  <c:pt idx="5">
                    <c:v>0</c:v>
                  </c:pt>
                  <c:pt idx="6">
                    <c:v>4.2222071637158382E-2</c:v>
                  </c:pt>
                  <c:pt idx="7">
                    <c:v>0.21439800216730864</c:v>
                  </c:pt>
                  <c:pt idx="8">
                    <c:v>0.27744799512701479</c:v>
                  </c:pt>
                  <c:pt idx="9">
                    <c:v>1.8286971682958703E-2</c:v>
                  </c:pt>
                  <c:pt idx="10">
                    <c:v>5.1316014394468844E-4</c:v>
                  </c:pt>
                  <c:pt idx="11">
                    <c:v>1.2717835245564925E-2</c:v>
                  </c:pt>
                  <c:pt idx="12">
                    <c:v>2.4419732458266862E-2</c:v>
                  </c:pt>
                  <c:pt idx="13">
                    <c:v>0.1577649200551248</c:v>
                  </c:pt>
                  <c:pt idx="14">
                    <c:v>7.450503338701361E-3</c:v>
                  </c:pt>
                  <c:pt idx="15">
                    <c:v>3.0910569928963339E-2</c:v>
                  </c:pt>
                  <c:pt idx="16">
                    <c:v>1.5618045118814749E-2</c:v>
                  </c:pt>
                  <c:pt idx="17">
                    <c:v>1.5631165450257819E-3</c:v>
                  </c:pt>
                  <c:pt idx="18">
                    <c:v>3.9416916842053139E-2</c:v>
                  </c:pt>
                  <c:pt idx="19">
                    <c:v>2.6091569519674378E-2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'Amino acids'!$E$2:$X$2</c:f>
              <c:strCache>
                <c:ptCount val="20"/>
                <c:pt idx="0">
                  <c:v>Aspartate</c:v>
                </c:pt>
                <c:pt idx="1">
                  <c:v>Threonine</c:v>
                </c:pt>
                <c:pt idx="2">
                  <c:v>Serine</c:v>
                </c:pt>
                <c:pt idx="3">
                  <c:v>Asparagine</c:v>
                </c:pt>
                <c:pt idx="4">
                  <c:v>Glutamate</c:v>
                </c:pt>
                <c:pt idx="5">
                  <c:v>Glutamine</c:v>
                </c:pt>
                <c:pt idx="6">
                  <c:v>Proline</c:v>
                </c:pt>
                <c:pt idx="7">
                  <c:v>Glycine</c:v>
                </c:pt>
                <c:pt idx="8">
                  <c:v>Alanine</c:v>
                </c:pt>
                <c:pt idx="9">
                  <c:v>Valine</c:v>
                </c:pt>
                <c:pt idx="10">
                  <c:v>Cystine</c:v>
                </c:pt>
                <c:pt idx="11">
                  <c:v>Methionine</c:v>
                </c:pt>
                <c:pt idx="12">
                  <c:v>Isoleucine</c:v>
                </c:pt>
                <c:pt idx="13">
                  <c:v>Leucine</c:v>
                </c:pt>
                <c:pt idx="14">
                  <c:v>Tyrosine</c:v>
                </c:pt>
                <c:pt idx="15">
                  <c:v>Phenylalanine</c:v>
                </c:pt>
                <c:pt idx="16">
                  <c:v>Histidine</c:v>
                </c:pt>
                <c:pt idx="17">
                  <c:v>Tryptophan</c:v>
                </c:pt>
                <c:pt idx="18">
                  <c:v>Lysine</c:v>
                </c:pt>
                <c:pt idx="19">
                  <c:v>Arginine</c:v>
                </c:pt>
              </c:strCache>
            </c:strRef>
          </c:cat>
          <c:val>
            <c:numRef>
              <c:f>'Amino acids'!$E$9:$X$9</c:f>
              <c:numCache>
                <c:formatCode>General</c:formatCode>
                <c:ptCount val="20"/>
                <c:pt idx="0">
                  <c:v>7.7920000000000007</c:v>
                </c:pt>
                <c:pt idx="1">
                  <c:v>0.58353333333333335</c:v>
                </c:pt>
                <c:pt idx="2">
                  <c:v>0.98560000000000014</c:v>
                </c:pt>
                <c:pt idx="3">
                  <c:v>1.0300000000000002E-2</c:v>
                </c:pt>
                <c:pt idx="4">
                  <c:v>2.6506666666666665</c:v>
                </c:pt>
                <c:pt idx="5">
                  <c:v>0</c:v>
                </c:pt>
                <c:pt idx="6">
                  <c:v>0.64866666666666661</c:v>
                </c:pt>
                <c:pt idx="7">
                  <c:v>2.5853333333333333</c:v>
                </c:pt>
                <c:pt idx="8">
                  <c:v>2.9565999999999999</c:v>
                </c:pt>
                <c:pt idx="9">
                  <c:v>0.35256666666666669</c:v>
                </c:pt>
                <c:pt idx="10">
                  <c:v>4.7333333333333333E-3</c:v>
                </c:pt>
                <c:pt idx="11">
                  <c:v>0.15713333333333335</c:v>
                </c:pt>
                <c:pt idx="12">
                  <c:v>0.31056666666666666</c:v>
                </c:pt>
                <c:pt idx="13">
                  <c:v>1.0164</c:v>
                </c:pt>
                <c:pt idx="14">
                  <c:v>0.4234</c:v>
                </c:pt>
                <c:pt idx="15">
                  <c:v>0.38356666666666667</c:v>
                </c:pt>
                <c:pt idx="16">
                  <c:v>0.10413333333333334</c:v>
                </c:pt>
                <c:pt idx="17">
                  <c:v>2.3166666666666669E-2</c:v>
                </c:pt>
                <c:pt idx="18">
                  <c:v>0.57583333333333331</c:v>
                </c:pt>
                <c:pt idx="19">
                  <c:v>0.76529999999999998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2B9-4D9D-8E3F-142905485EB4}"/>
            </c:ext>
          </c:extLst>
        </c:ser>
        <c:ser>
          <c:idx val="7"/>
          <c:order val="7"/>
          <c:tx>
            <c:strRef>
              <c:f>'Amino acids'!$C$10:$D$10</c:f>
              <c:strCache>
                <c:ptCount val="2"/>
                <c:pt idx="0">
                  <c:v>60% TE</c:v>
                </c:pt>
                <c:pt idx="1">
                  <c:v>with microorganisms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'Amino acids'!$E$18:$X$18</c:f>
                <c:numCache>
                  <c:formatCode>General</c:formatCode>
                  <c:ptCount val="20"/>
                  <c:pt idx="0">
                    <c:v>0.8640902730617902</c:v>
                  </c:pt>
                  <c:pt idx="1">
                    <c:v>4.5582013996750943E-2</c:v>
                  </c:pt>
                  <c:pt idx="2">
                    <c:v>3.424680033716037E-2</c:v>
                  </c:pt>
                  <c:pt idx="3">
                    <c:v>8.1445278152470846E-4</c:v>
                  </c:pt>
                  <c:pt idx="4">
                    <c:v>0.16743157806499148</c:v>
                  </c:pt>
                  <c:pt idx="5">
                    <c:v>1.8112242636772875E-2</c:v>
                  </c:pt>
                  <c:pt idx="6">
                    <c:v>4.6000905788183472E-2</c:v>
                  </c:pt>
                  <c:pt idx="7">
                    <c:v>0.49326133370996289</c:v>
                  </c:pt>
                  <c:pt idx="8">
                    <c:v>0.23039479160779647</c:v>
                  </c:pt>
                  <c:pt idx="9">
                    <c:v>0.10758940468280283</c:v>
                  </c:pt>
                  <c:pt idx="10">
                    <c:v>5.5075705472861034E-4</c:v>
                  </c:pt>
                  <c:pt idx="11">
                    <c:v>1.6735690405039565E-2</c:v>
                  </c:pt>
                  <c:pt idx="12">
                    <c:v>6.0012526470173799E-2</c:v>
                  </c:pt>
                  <c:pt idx="13">
                    <c:v>0.14215663895857977</c:v>
                  </c:pt>
                  <c:pt idx="14">
                    <c:v>0.11374868497408415</c:v>
                  </c:pt>
                  <c:pt idx="15">
                    <c:v>8.4862791218138528E-2</c:v>
                  </c:pt>
                  <c:pt idx="16">
                    <c:v>1.8433755269432656E-2</c:v>
                  </c:pt>
                  <c:pt idx="17">
                    <c:v>4.9095145720665038E-3</c:v>
                  </c:pt>
                  <c:pt idx="18">
                    <c:v>3.096228889041203E-2</c:v>
                  </c:pt>
                  <c:pt idx="19">
                    <c:v>6.4010415819093719E-3</c:v>
                  </c:pt>
                </c:numCache>
              </c:numRef>
            </c:plus>
            <c:minus>
              <c:numRef>
                <c:f>'Amino acids'!$E$18:$X$18</c:f>
                <c:numCache>
                  <c:formatCode>General</c:formatCode>
                  <c:ptCount val="20"/>
                  <c:pt idx="0">
                    <c:v>0.8640902730617902</c:v>
                  </c:pt>
                  <c:pt idx="1">
                    <c:v>4.5582013996750943E-2</c:v>
                  </c:pt>
                  <c:pt idx="2">
                    <c:v>3.424680033716037E-2</c:v>
                  </c:pt>
                  <c:pt idx="3">
                    <c:v>8.1445278152470846E-4</c:v>
                  </c:pt>
                  <c:pt idx="4">
                    <c:v>0.16743157806499148</c:v>
                  </c:pt>
                  <c:pt idx="5">
                    <c:v>1.8112242636772875E-2</c:v>
                  </c:pt>
                  <c:pt idx="6">
                    <c:v>4.6000905788183472E-2</c:v>
                  </c:pt>
                  <c:pt idx="7">
                    <c:v>0.49326133370996289</c:v>
                  </c:pt>
                  <c:pt idx="8">
                    <c:v>0.23039479160779647</c:v>
                  </c:pt>
                  <c:pt idx="9">
                    <c:v>0.10758940468280283</c:v>
                  </c:pt>
                  <c:pt idx="10">
                    <c:v>5.5075705472861034E-4</c:v>
                  </c:pt>
                  <c:pt idx="11">
                    <c:v>1.6735690405039565E-2</c:v>
                  </c:pt>
                  <c:pt idx="12">
                    <c:v>6.0012526470173799E-2</c:v>
                  </c:pt>
                  <c:pt idx="13">
                    <c:v>0.14215663895857977</c:v>
                  </c:pt>
                  <c:pt idx="14">
                    <c:v>0.11374868497408415</c:v>
                  </c:pt>
                  <c:pt idx="15">
                    <c:v>8.4862791218138528E-2</c:v>
                  </c:pt>
                  <c:pt idx="16">
                    <c:v>1.8433755269432656E-2</c:v>
                  </c:pt>
                  <c:pt idx="17">
                    <c:v>4.9095145720665038E-3</c:v>
                  </c:pt>
                  <c:pt idx="18">
                    <c:v>3.096228889041203E-2</c:v>
                  </c:pt>
                  <c:pt idx="19">
                    <c:v>6.4010415819093719E-3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'Amino acids'!$E$2:$X$2</c:f>
              <c:strCache>
                <c:ptCount val="20"/>
                <c:pt idx="0">
                  <c:v>Aspartate</c:v>
                </c:pt>
                <c:pt idx="1">
                  <c:v>Threonine</c:v>
                </c:pt>
                <c:pt idx="2">
                  <c:v>Serine</c:v>
                </c:pt>
                <c:pt idx="3">
                  <c:v>Asparagine</c:v>
                </c:pt>
                <c:pt idx="4">
                  <c:v>Glutamate</c:v>
                </c:pt>
                <c:pt idx="5">
                  <c:v>Glutamine</c:v>
                </c:pt>
                <c:pt idx="6">
                  <c:v>Proline</c:v>
                </c:pt>
                <c:pt idx="7">
                  <c:v>Glycine</c:v>
                </c:pt>
                <c:pt idx="8">
                  <c:v>Alanine</c:v>
                </c:pt>
                <c:pt idx="9">
                  <c:v>Valine</c:v>
                </c:pt>
                <c:pt idx="10">
                  <c:v>Cystine</c:v>
                </c:pt>
                <c:pt idx="11">
                  <c:v>Methionine</c:v>
                </c:pt>
                <c:pt idx="12">
                  <c:v>Isoleucine</c:v>
                </c:pt>
                <c:pt idx="13">
                  <c:v>Leucine</c:v>
                </c:pt>
                <c:pt idx="14">
                  <c:v>Tyrosine</c:v>
                </c:pt>
                <c:pt idx="15">
                  <c:v>Phenylalanine</c:v>
                </c:pt>
                <c:pt idx="16">
                  <c:v>Histidine</c:v>
                </c:pt>
                <c:pt idx="17">
                  <c:v>Tryptophan</c:v>
                </c:pt>
                <c:pt idx="18">
                  <c:v>Lysine</c:v>
                </c:pt>
                <c:pt idx="19">
                  <c:v>Arginine</c:v>
                </c:pt>
              </c:strCache>
            </c:strRef>
          </c:cat>
          <c:val>
            <c:numRef>
              <c:f>'Amino acids'!$E$10:$X$10</c:f>
              <c:numCache>
                <c:formatCode>General</c:formatCode>
                <c:ptCount val="20"/>
                <c:pt idx="0">
                  <c:v>7.44</c:v>
                </c:pt>
                <c:pt idx="1">
                  <c:v>0.71600000000000008</c:v>
                </c:pt>
                <c:pt idx="2">
                  <c:v>1.0998666666666665</c:v>
                </c:pt>
                <c:pt idx="3">
                  <c:v>1.1633333333333334E-2</c:v>
                </c:pt>
                <c:pt idx="4">
                  <c:v>2.8786666666666663</c:v>
                </c:pt>
                <c:pt idx="5">
                  <c:v>1.5866666666666668E-2</c:v>
                </c:pt>
                <c:pt idx="6">
                  <c:v>0.67946666666666677</c:v>
                </c:pt>
                <c:pt idx="7">
                  <c:v>3.2029666666666667</c:v>
                </c:pt>
                <c:pt idx="8">
                  <c:v>3.3001999999999998</c:v>
                </c:pt>
                <c:pt idx="9">
                  <c:v>0.5444</c:v>
                </c:pt>
                <c:pt idx="10">
                  <c:v>5.0666666666666664E-3</c:v>
                </c:pt>
                <c:pt idx="11">
                  <c:v>0.20283333333333334</c:v>
                </c:pt>
                <c:pt idx="12">
                  <c:v>0.41946666666666665</c:v>
                </c:pt>
                <c:pt idx="13">
                  <c:v>1.1594999999999998</c:v>
                </c:pt>
                <c:pt idx="14">
                  <c:v>0.63673333333333337</c:v>
                </c:pt>
                <c:pt idx="15">
                  <c:v>0.5305333333333333</c:v>
                </c:pt>
                <c:pt idx="16">
                  <c:v>0.13213333333333335</c:v>
                </c:pt>
                <c:pt idx="17">
                  <c:v>3.2566666666666667E-2</c:v>
                </c:pt>
                <c:pt idx="18">
                  <c:v>0.65246666666666664</c:v>
                </c:pt>
                <c:pt idx="19">
                  <c:v>0.81733333333333336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2B9-4D9D-8E3F-142905485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271840"/>
        <c:axId val="692275584"/>
      </c:barChart>
      <c:catAx>
        <c:axId val="69227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692275584"/>
        <c:crosses val="autoZero"/>
        <c:auto val="1"/>
        <c:lblAlgn val="ctr"/>
        <c:lblOffset val="100"/>
        <c:noMultiLvlLbl val="0"/>
      </c:catAx>
      <c:valAx>
        <c:axId val="69227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Amino acid concentration (mM)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69227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5470369200800616"/>
          <c:y val="1.9629224050590848E-2"/>
          <c:w val="0.69059250861104182"/>
          <c:h val="0.26172633615896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135467</xdr:colOff>
      <xdr:row>46</xdr:row>
      <xdr:rowOff>29632</xdr:rowOff>
    </xdr:from>
    <xdr:to>
      <xdr:col>19</xdr:col>
      <xdr:colOff>304800</xdr:colOff>
      <xdr:row>69</xdr:row>
      <xdr:rowOff>16933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19AC15F-8A7E-4D79-8AC0-C85889F05A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"/>
  <sheetViews>
    <sheetView tabSelected="1" topLeftCell="A25" zoomScale="75" zoomScaleNormal="75" workbookViewId="0">
      <selection activeCell="S19" sqref="S19"/>
    </sheetView>
  </sheetViews>
  <sheetFormatPr defaultRowHeight="14" x14ac:dyDescent="0.2"/>
  <cols>
    <col min="1" max="2" width="8.7265625" style="2"/>
  </cols>
  <sheetData>
    <row r="1" spans="1:25" x14ac:dyDescent="0.2">
      <c r="A1" s="4" t="s">
        <v>28</v>
      </c>
      <c r="B1" s="4"/>
      <c r="C1" s="4"/>
      <c r="D1" s="4"/>
    </row>
    <row r="2" spans="1:25" ht="28" x14ac:dyDescent="0.2">
      <c r="A2" s="4" t="s">
        <v>59</v>
      </c>
      <c r="B2" s="4"/>
      <c r="C2" s="4"/>
      <c r="D2" s="4"/>
      <c r="E2" s="3" t="s">
        <v>17</v>
      </c>
      <c r="F2" s="3" t="s">
        <v>0</v>
      </c>
      <c r="G2" s="3" t="s">
        <v>1</v>
      </c>
      <c r="H2" s="3" t="s">
        <v>2</v>
      </c>
      <c r="I2" s="3" t="s">
        <v>18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60</v>
      </c>
      <c r="T2" s="3" t="s">
        <v>12</v>
      </c>
      <c r="U2" s="3" t="s">
        <v>13</v>
      </c>
      <c r="V2" s="3" t="s">
        <v>20</v>
      </c>
      <c r="W2" s="3" t="s">
        <v>14</v>
      </c>
      <c r="X2" s="3" t="s">
        <v>15</v>
      </c>
      <c r="Y2" s="2" t="s">
        <v>29</v>
      </c>
    </row>
    <row r="3" spans="1:25" x14ac:dyDescent="0.2">
      <c r="A3" s="4" t="s">
        <v>33</v>
      </c>
      <c r="B3" s="4" t="s">
        <v>34</v>
      </c>
      <c r="C3" s="4" t="s">
        <v>16</v>
      </c>
      <c r="D3" s="2" t="s">
        <v>22</v>
      </c>
      <c r="E3" s="2">
        <f>AVERAGE(E20:E22)</f>
        <v>1.3529</v>
      </c>
      <c r="F3" s="2">
        <f t="shared" ref="F3:Y3" si="0">AVERAGE(F20:F22)</f>
        <v>1.9768000000000001</v>
      </c>
      <c r="G3" s="2">
        <f t="shared" si="0"/>
        <v>2.3012000000000001</v>
      </c>
      <c r="H3" s="2">
        <f t="shared" si="0"/>
        <v>1.4302999999999999</v>
      </c>
      <c r="I3" s="2">
        <f t="shared" si="0"/>
        <v>3.734666666666667</v>
      </c>
      <c r="J3" s="2">
        <f t="shared" si="0"/>
        <v>1.7699999999999997E-2</v>
      </c>
      <c r="K3" s="2">
        <f t="shared" si="0"/>
        <v>1.1925999999999999</v>
      </c>
      <c r="L3" s="2">
        <f t="shared" si="0"/>
        <v>0.89439999999999997</v>
      </c>
      <c r="M3" s="2">
        <f t="shared" si="0"/>
        <v>2.7413333333333334</v>
      </c>
      <c r="N3" s="2">
        <f t="shared" si="0"/>
        <v>3.3261666666666669</v>
      </c>
      <c r="O3" s="2">
        <f t="shared" si="0"/>
        <v>1.5899999999999997E-2</v>
      </c>
      <c r="P3" s="2">
        <f t="shared" si="0"/>
        <v>1.1485000000000001</v>
      </c>
      <c r="Q3" s="2">
        <f t="shared" si="0"/>
        <v>2.4466666666666668</v>
      </c>
      <c r="R3" s="2">
        <f t="shared" si="0"/>
        <v>6.0446666666666671</v>
      </c>
      <c r="S3" s="2">
        <f t="shared" si="0"/>
        <v>0.26933333333333337</v>
      </c>
      <c r="T3" s="2">
        <f t="shared" si="0"/>
        <v>2.2403</v>
      </c>
      <c r="U3" s="2">
        <f t="shared" si="0"/>
        <v>0.85809999999999997</v>
      </c>
      <c r="V3" s="2">
        <f t="shared" si="0"/>
        <v>0.3931</v>
      </c>
      <c r="W3" s="2">
        <f t="shared" si="0"/>
        <v>4.1880666666666668</v>
      </c>
      <c r="X3" s="2">
        <f t="shared" si="0"/>
        <v>1.7596000000000001</v>
      </c>
      <c r="Y3" s="2">
        <f t="shared" si="0"/>
        <v>38.332299999999996</v>
      </c>
    </row>
    <row r="4" spans="1:25" x14ac:dyDescent="0.2">
      <c r="A4" s="4"/>
      <c r="B4" s="4"/>
      <c r="C4" s="4"/>
      <c r="D4" s="2" t="s">
        <v>24</v>
      </c>
      <c r="E4" s="2">
        <f>AVERAGE(E23:E25)</f>
        <v>1.8966666666666666E-2</v>
      </c>
      <c r="F4" s="2">
        <f t="shared" ref="F4:X4" si="1">AVERAGE(F23:F25)</f>
        <v>8.3333333333333339E-4</v>
      </c>
      <c r="G4" s="2">
        <f t="shared" si="1"/>
        <v>1.8666666666666666E-3</v>
      </c>
      <c r="H4" s="2">
        <f t="shared" si="1"/>
        <v>0</v>
      </c>
      <c r="I4" s="2">
        <f t="shared" si="1"/>
        <v>7.1666666666666675E-3</v>
      </c>
      <c r="J4" s="2">
        <f t="shared" si="1"/>
        <v>0</v>
      </c>
      <c r="K4" s="2">
        <f t="shared" si="1"/>
        <v>1.1681000000000001</v>
      </c>
      <c r="L4" s="2">
        <f t="shared" si="1"/>
        <v>2.8666666666666667E-3</v>
      </c>
      <c r="M4" s="2">
        <f t="shared" si="1"/>
        <v>6.4999999999999997E-3</v>
      </c>
      <c r="N4" s="2">
        <f t="shared" si="1"/>
        <v>0.26753333333333335</v>
      </c>
      <c r="O4" s="2">
        <f t="shared" si="1"/>
        <v>0</v>
      </c>
      <c r="P4" s="2">
        <f t="shared" si="1"/>
        <v>0.66120000000000001</v>
      </c>
      <c r="Q4" s="2">
        <f t="shared" si="1"/>
        <v>7.5666666666666669E-3</v>
      </c>
      <c r="R4" s="2">
        <f t="shared" si="1"/>
        <v>0.16419999999999998</v>
      </c>
      <c r="S4" s="2">
        <f t="shared" si="1"/>
        <v>0</v>
      </c>
      <c r="T4" s="2">
        <f t="shared" si="1"/>
        <v>2.2000000000000001E-3</v>
      </c>
      <c r="U4" s="2">
        <f t="shared" si="1"/>
        <v>1.5199999999999998E-2</v>
      </c>
      <c r="V4" s="2">
        <f t="shared" si="1"/>
        <v>7.4999999999999997E-2</v>
      </c>
      <c r="W4" s="2">
        <f t="shared" si="1"/>
        <v>1.7817999999999998</v>
      </c>
      <c r="X4" s="2">
        <f t="shared" si="1"/>
        <v>0</v>
      </c>
      <c r="Y4" s="2">
        <f>AVERAGE(Y23:Y25)</f>
        <v>4.181</v>
      </c>
    </row>
    <row r="5" spans="1:25" x14ac:dyDescent="0.2">
      <c r="A5" s="4"/>
      <c r="B5" s="4"/>
      <c r="C5" s="5" t="s">
        <v>25</v>
      </c>
      <c r="D5" s="2" t="s">
        <v>21</v>
      </c>
      <c r="E5" s="2">
        <f>AVERAGE(E26:E28)</f>
        <v>2.6266666666666665</v>
      </c>
      <c r="F5" s="2">
        <f t="shared" ref="F5:X5" si="2">AVERAGE(F26:F28)</f>
        <v>0.20576666666666665</v>
      </c>
      <c r="G5" s="2">
        <f t="shared" si="2"/>
        <v>0.35373333333333329</v>
      </c>
      <c r="H5" s="2">
        <f t="shared" si="2"/>
        <v>0</v>
      </c>
      <c r="I5" s="2">
        <f t="shared" si="2"/>
        <v>1.0043</v>
      </c>
      <c r="J5" s="2">
        <f t="shared" si="2"/>
        <v>0</v>
      </c>
      <c r="K5" s="2">
        <f t="shared" si="2"/>
        <v>0.21676666666666666</v>
      </c>
      <c r="L5" s="2">
        <f t="shared" si="2"/>
        <v>0.96540000000000015</v>
      </c>
      <c r="M5" s="2">
        <f t="shared" si="2"/>
        <v>0.99243333333333339</v>
      </c>
      <c r="N5" s="2">
        <f t="shared" si="2"/>
        <v>0.1211</v>
      </c>
      <c r="O5" s="2">
        <f t="shared" si="2"/>
        <v>0</v>
      </c>
      <c r="P5" s="2">
        <f t="shared" si="2"/>
        <v>5.1833333333333335E-2</v>
      </c>
      <c r="Q5" s="2">
        <f t="shared" si="2"/>
        <v>0.10433333333333333</v>
      </c>
      <c r="R5" s="2">
        <f t="shared" si="2"/>
        <v>0.33639999999999998</v>
      </c>
      <c r="S5" s="2">
        <f t="shared" si="2"/>
        <v>0.13783333333333334</v>
      </c>
      <c r="T5" s="2">
        <f t="shared" si="2"/>
        <v>0.1343</v>
      </c>
      <c r="U5" s="2">
        <f t="shared" si="2"/>
        <v>3.7099999999999994E-2</v>
      </c>
      <c r="V5" s="2">
        <f t="shared" si="2"/>
        <v>7.9333333333333322E-3</v>
      </c>
      <c r="W5" s="2">
        <f t="shared" si="2"/>
        <v>0.18299999999999997</v>
      </c>
      <c r="X5" s="2">
        <f t="shared" si="2"/>
        <v>0.25106666666666666</v>
      </c>
      <c r="Y5" s="2">
        <f>AVERAGE(Y26:Y28)</f>
        <v>7.7299666666666669</v>
      </c>
    </row>
    <row r="6" spans="1:25" x14ac:dyDescent="0.2">
      <c r="A6" s="4"/>
      <c r="B6" s="4"/>
      <c r="C6" s="5"/>
      <c r="D6" s="2" t="s">
        <v>23</v>
      </c>
      <c r="E6" s="2">
        <f>AVERAGE(E29:E31)</f>
        <v>8.1666666666666658E-3</v>
      </c>
      <c r="F6" s="2">
        <f t="shared" ref="F6:X6" si="3">AVERAGE(F29:F31)</f>
        <v>1.6333333333333332E-3</v>
      </c>
      <c r="G6" s="2">
        <f t="shared" si="3"/>
        <v>1.9E-3</v>
      </c>
      <c r="H6" s="2">
        <f t="shared" si="3"/>
        <v>0</v>
      </c>
      <c r="I6" s="2">
        <f t="shared" si="3"/>
        <v>2.1700000000000001E-2</v>
      </c>
      <c r="J6" s="2">
        <f t="shared" si="3"/>
        <v>0</v>
      </c>
      <c r="K6" s="2">
        <f t="shared" si="3"/>
        <v>0</v>
      </c>
      <c r="L6" s="2">
        <f t="shared" si="3"/>
        <v>5.0666666666666672E-3</v>
      </c>
      <c r="M6" s="2">
        <f t="shared" si="3"/>
        <v>1.1033333333333334E-2</v>
      </c>
      <c r="N6" s="2">
        <f t="shared" si="3"/>
        <v>2.6666666666666666E-3</v>
      </c>
      <c r="O6" s="2">
        <f t="shared" si="3"/>
        <v>0</v>
      </c>
      <c r="P6" s="2">
        <f t="shared" si="3"/>
        <v>2.8566666666666667E-2</v>
      </c>
      <c r="Q6" s="2">
        <f t="shared" si="3"/>
        <v>6.6666666666666664E-4</v>
      </c>
      <c r="R6" s="2">
        <f t="shared" si="3"/>
        <v>6.3666666666666663E-3</v>
      </c>
      <c r="S6" s="2">
        <f t="shared" si="3"/>
        <v>2.5600000000000001E-2</v>
      </c>
      <c r="T6" s="2">
        <f t="shared" si="3"/>
        <v>2.8E-3</v>
      </c>
      <c r="U6" s="2">
        <f t="shared" si="3"/>
        <v>3.8700000000000005E-2</v>
      </c>
      <c r="V6" s="2">
        <f t="shared" si="3"/>
        <v>0</v>
      </c>
      <c r="W6" s="2">
        <f t="shared" si="3"/>
        <v>3.933333333333333E-3</v>
      </c>
      <c r="X6" s="2">
        <f t="shared" si="3"/>
        <v>0</v>
      </c>
      <c r="Y6" s="2">
        <f>AVERAGE(Y29:Y31)</f>
        <v>0.15880000000000002</v>
      </c>
    </row>
    <row r="7" spans="1:25" x14ac:dyDescent="0.2">
      <c r="A7" s="4"/>
      <c r="B7" s="4"/>
      <c r="C7" s="5" t="s">
        <v>26</v>
      </c>
      <c r="D7" s="2" t="s">
        <v>21</v>
      </c>
      <c r="E7" s="2">
        <f>AVERAGE(E32:E34)</f>
        <v>5.317333333333333</v>
      </c>
      <c r="F7" s="2">
        <f t="shared" ref="F7:X7" si="4">AVERAGE(F32:F34)</f>
        <v>0.40743333333333337</v>
      </c>
      <c r="G7" s="2">
        <f t="shared" si="4"/>
        <v>0.68506666666666671</v>
      </c>
      <c r="H7" s="2">
        <f t="shared" si="4"/>
        <v>6.6333333333333322E-3</v>
      </c>
      <c r="I7" s="2">
        <f t="shared" si="4"/>
        <v>1.9510333333333332</v>
      </c>
      <c r="J7" s="2">
        <f t="shared" si="4"/>
        <v>0</v>
      </c>
      <c r="K7" s="2">
        <f t="shared" si="4"/>
        <v>0.42136666666666667</v>
      </c>
      <c r="L7" s="2">
        <f t="shared" si="4"/>
        <v>1.8415333333333332</v>
      </c>
      <c r="M7" s="2">
        <f t="shared" si="4"/>
        <v>2.0058000000000002</v>
      </c>
      <c r="N7" s="2">
        <f t="shared" si="4"/>
        <v>0.23633333333333331</v>
      </c>
      <c r="O7" s="2">
        <f t="shared" si="4"/>
        <v>3.4333333333333334E-3</v>
      </c>
      <c r="P7" s="2">
        <f t="shared" si="4"/>
        <v>0.1003</v>
      </c>
      <c r="Q7" s="2">
        <f t="shared" si="4"/>
        <v>0.20456666666666667</v>
      </c>
      <c r="R7" s="2">
        <f t="shared" si="4"/>
        <v>0.62790000000000001</v>
      </c>
      <c r="S7" s="2">
        <f t="shared" si="4"/>
        <v>0.28366666666666668</v>
      </c>
      <c r="T7" s="2">
        <f t="shared" si="4"/>
        <v>0.25666666666666665</v>
      </c>
      <c r="U7" s="2">
        <f t="shared" si="4"/>
        <v>7.2133333333333327E-2</v>
      </c>
      <c r="V7" s="2">
        <f t="shared" si="4"/>
        <v>1.4933333333333333E-2</v>
      </c>
      <c r="W7" s="2">
        <f t="shared" si="4"/>
        <v>0.37776666666666664</v>
      </c>
      <c r="X7" s="2">
        <f t="shared" si="4"/>
        <v>0.52056666666666662</v>
      </c>
      <c r="Y7" s="2">
        <f>AVERAGE(Y32:Y34)</f>
        <v>15.334466666666666</v>
      </c>
    </row>
    <row r="8" spans="1:25" x14ac:dyDescent="0.2">
      <c r="A8" s="4"/>
      <c r="B8" s="4"/>
      <c r="C8" s="5"/>
      <c r="D8" s="2" t="s">
        <v>23</v>
      </c>
      <c r="E8" s="2">
        <f>AVERAGE(E35:E37)</f>
        <v>3.8600000000000002E-2</v>
      </c>
      <c r="F8" s="2">
        <f t="shared" ref="F8:X8" si="5">AVERAGE(F35:F37)</f>
        <v>3.2266666666666666E-2</v>
      </c>
      <c r="G8" s="2">
        <f t="shared" si="5"/>
        <v>3.4333333333333334E-2</v>
      </c>
      <c r="H8" s="2">
        <f t="shared" si="5"/>
        <v>0</v>
      </c>
      <c r="I8" s="2">
        <f t="shared" si="5"/>
        <v>0.43326666666666669</v>
      </c>
      <c r="J8" s="2">
        <f t="shared" si="5"/>
        <v>7.899999999999999E-3</v>
      </c>
      <c r="K8" s="2">
        <f t="shared" si="5"/>
        <v>0.52833333333333332</v>
      </c>
      <c r="L8" s="2">
        <f t="shared" si="5"/>
        <v>0.15326666666666666</v>
      </c>
      <c r="M8" s="2">
        <f t="shared" si="5"/>
        <v>0.22370000000000001</v>
      </c>
      <c r="N8" s="2">
        <f t="shared" si="5"/>
        <v>8.3666666666666663E-3</v>
      </c>
      <c r="O8" s="2">
        <f t="shared" si="5"/>
        <v>2.3666666666666667E-3</v>
      </c>
      <c r="P8" s="2">
        <f t="shared" si="5"/>
        <v>0.29096666666666665</v>
      </c>
      <c r="Q8" s="2">
        <f t="shared" si="5"/>
        <v>3.4999999999999996E-3</v>
      </c>
      <c r="R8" s="2">
        <f t="shared" si="5"/>
        <v>4.6899999999999997E-2</v>
      </c>
      <c r="S8" s="2">
        <f t="shared" si="5"/>
        <v>1.5739000000000001</v>
      </c>
      <c r="T8" s="2">
        <f t="shared" si="5"/>
        <v>1.0256000000000001</v>
      </c>
      <c r="U8" s="2">
        <f t="shared" si="5"/>
        <v>0.2911333333333333</v>
      </c>
      <c r="V8" s="2">
        <f t="shared" si="5"/>
        <v>6.9699999999999998E-2</v>
      </c>
      <c r="W8" s="2">
        <f t="shared" si="5"/>
        <v>0.13746666666666665</v>
      </c>
      <c r="X8" s="2">
        <f t="shared" si="5"/>
        <v>2.1000000000000001E-2</v>
      </c>
      <c r="Y8" s="2">
        <f>AVERAGE(Y35:Y37)</f>
        <v>4.9225666666666674</v>
      </c>
    </row>
    <row r="9" spans="1:25" x14ac:dyDescent="0.2">
      <c r="A9" s="4"/>
      <c r="B9" s="4"/>
      <c r="C9" s="5" t="s">
        <v>27</v>
      </c>
      <c r="D9" s="2" t="s">
        <v>21</v>
      </c>
      <c r="E9" s="2">
        <f>AVERAGE(E38:E40)</f>
        <v>7.7920000000000007</v>
      </c>
      <c r="F9" s="2">
        <f t="shared" ref="F9:X9" si="6">AVERAGE(F38:F40)</f>
        <v>0.58353333333333335</v>
      </c>
      <c r="G9" s="2">
        <f t="shared" si="6"/>
        <v>0.98560000000000014</v>
      </c>
      <c r="H9" s="2">
        <f t="shared" si="6"/>
        <v>1.0300000000000002E-2</v>
      </c>
      <c r="I9" s="2">
        <f t="shared" si="6"/>
        <v>2.6506666666666665</v>
      </c>
      <c r="J9" s="2">
        <f t="shared" si="6"/>
        <v>0</v>
      </c>
      <c r="K9" s="2">
        <f t="shared" si="6"/>
        <v>0.64866666666666661</v>
      </c>
      <c r="L9" s="2">
        <f t="shared" si="6"/>
        <v>2.5853333333333333</v>
      </c>
      <c r="M9" s="2">
        <f t="shared" si="6"/>
        <v>2.9565999999999999</v>
      </c>
      <c r="N9" s="2">
        <f t="shared" si="6"/>
        <v>0.35256666666666669</v>
      </c>
      <c r="O9" s="2">
        <f t="shared" si="6"/>
        <v>4.7333333333333333E-3</v>
      </c>
      <c r="P9" s="2">
        <f t="shared" si="6"/>
        <v>0.15713333333333335</v>
      </c>
      <c r="Q9" s="2">
        <f t="shared" si="6"/>
        <v>0.31056666666666666</v>
      </c>
      <c r="R9" s="2">
        <f t="shared" si="6"/>
        <v>1.0164</v>
      </c>
      <c r="S9" s="2">
        <f t="shared" si="6"/>
        <v>0.4234</v>
      </c>
      <c r="T9" s="2">
        <f t="shared" si="6"/>
        <v>0.38356666666666667</v>
      </c>
      <c r="U9" s="2">
        <f t="shared" si="6"/>
        <v>0.10413333333333334</v>
      </c>
      <c r="V9" s="2">
        <f t="shared" si="6"/>
        <v>2.3166666666666669E-2</v>
      </c>
      <c r="W9" s="2">
        <f t="shared" si="6"/>
        <v>0.57583333333333331</v>
      </c>
      <c r="X9" s="2">
        <f t="shared" si="6"/>
        <v>0.76529999999999998</v>
      </c>
      <c r="Y9" s="2">
        <f>AVERAGE(Y38:Y40)</f>
        <v>22.329499999999996</v>
      </c>
    </row>
    <row r="10" spans="1:25" ht="12.5" customHeight="1" x14ac:dyDescent="0.2">
      <c r="A10" s="4"/>
      <c r="B10" s="4"/>
      <c r="C10" s="5"/>
      <c r="D10" s="2" t="s">
        <v>23</v>
      </c>
      <c r="E10" s="2">
        <f>AVERAGE(E41:E43)</f>
        <v>7.44</v>
      </c>
      <c r="F10" s="2">
        <f t="shared" ref="F10:X10" si="7">AVERAGE(F41:F43)</f>
        <v>0.71600000000000008</v>
      </c>
      <c r="G10" s="2">
        <f t="shared" si="7"/>
        <v>1.0998666666666665</v>
      </c>
      <c r="H10" s="2">
        <f t="shared" si="7"/>
        <v>1.1633333333333334E-2</v>
      </c>
      <c r="I10" s="2">
        <f t="shared" si="7"/>
        <v>2.8786666666666663</v>
      </c>
      <c r="J10" s="2">
        <f t="shared" si="7"/>
        <v>1.5866666666666668E-2</v>
      </c>
      <c r="K10" s="2">
        <f t="shared" si="7"/>
        <v>0.67946666666666677</v>
      </c>
      <c r="L10" s="2">
        <f t="shared" si="7"/>
        <v>3.2029666666666667</v>
      </c>
      <c r="M10" s="2">
        <f t="shared" si="7"/>
        <v>3.3001999999999998</v>
      </c>
      <c r="N10" s="2">
        <f t="shared" si="7"/>
        <v>0.5444</v>
      </c>
      <c r="O10" s="2">
        <f t="shared" si="7"/>
        <v>5.0666666666666664E-3</v>
      </c>
      <c r="P10" s="2">
        <f t="shared" si="7"/>
        <v>0.20283333333333334</v>
      </c>
      <c r="Q10" s="2">
        <f t="shared" si="7"/>
        <v>0.41946666666666665</v>
      </c>
      <c r="R10" s="2">
        <f t="shared" si="7"/>
        <v>1.1594999999999998</v>
      </c>
      <c r="S10" s="2">
        <f t="shared" si="7"/>
        <v>0.63673333333333337</v>
      </c>
      <c r="T10" s="2">
        <f t="shared" si="7"/>
        <v>0.5305333333333333</v>
      </c>
      <c r="U10" s="2">
        <f t="shared" si="7"/>
        <v>0.13213333333333335</v>
      </c>
      <c r="V10" s="2">
        <f t="shared" si="7"/>
        <v>3.2566666666666667E-2</v>
      </c>
      <c r="W10" s="2">
        <f t="shared" si="7"/>
        <v>0.65246666666666664</v>
      </c>
      <c r="X10" s="2">
        <f t="shared" si="7"/>
        <v>0.81733333333333336</v>
      </c>
      <c r="Y10" s="2">
        <f>AVERAGE(Y41:Y43)</f>
        <v>24.477699999999999</v>
      </c>
    </row>
    <row r="11" spans="1:25" x14ac:dyDescent="0.2">
      <c r="A11" s="4"/>
      <c r="B11" s="5" t="s">
        <v>35</v>
      </c>
      <c r="C11" s="5" t="s">
        <v>19</v>
      </c>
      <c r="D11" s="2" t="s">
        <v>21</v>
      </c>
      <c r="E11" s="2">
        <f>_xlfn.STDEV.S(E20:E22)</f>
        <v>3.8854729441858103E-2</v>
      </c>
      <c r="F11" s="2">
        <f t="shared" ref="F11:Y11" si="8">_xlfn.STDEV.S(F20:F22)</f>
        <v>0.11152954765442204</v>
      </c>
      <c r="G11" s="2">
        <f t="shared" si="8"/>
        <v>4.4544023168097309E-2</v>
      </c>
      <c r="H11" s="2">
        <f t="shared" si="8"/>
        <v>0.11458049572243958</v>
      </c>
      <c r="I11" s="2">
        <f>_xlfn.STDEV.S(I20:I22)</f>
        <v>0.23728744874799723</v>
      </c>
      <c r="J11" s="2">
        <f t="shared" si="8"/>
        <v>2.6457513110645942E-4</v>
      </c>
      <c r="K11" s="2">
        <f t="shared" si="8"/>
        <v>9.6814255148712294E-3</v>
      </c>
      <c r="L11" s="2">
        <f t="shared" si="8"/>
        <v>1.98698263706556E-2</v>
      </c>
      <c r="M11" s="2">
        <f t="shared" si="8"/>
        <v>0.12930879062667536</v>
      </c>
      <c r="N11" s="2">
        <f t="shared" si="8"/>
        <v>0.59580502123877099</v>
      </c>
      <c r="O11" s="2">
        <f t="shared" si="8"/>
        <v>1.4422205101855957E-3</v>
      </c>
      <c r="P11" s="2">
        <f t="shared" si="8"/>
        <v>7.5624070242219128E-3</v>
      </c>
      <c r="Q11" s="2">
        <f t="shared" si="8"/>
        <v>6.0177515180782765E-2</v>
      </c>
      <c r="R11" s="2">
        <f t="shared" si="8"/>
        <v>0.19302158773912662</v>
      </c>
      <c r="S11" s="2">
        <f t="shared" si="8"/>
        <v>8.6094908869998391E-3</v>
      </c>
      <c r="T11" s="2">
        <f t="shared" si="8"/>
        <v>3.2171882133316461E-2</v>
      </c>
      <c r="U11" s="2">
        <f t="shared" si="8"/>
        <v>5.0842796933292307E-2</v>
      </c>
      <c r="V11" s="2">
        <f t="shared" si="8"/>
        <v>1.5695859326586743E-2</v>
      </c>
      <c r="W11" s="2">
        <f t="shared" si="8"/>
        <v>3.9965151486430664E-2</v>
      </c>
      <c r="X11" s="2">
        <f t="shared" si="8"/>
        <v>5.8528540046715684E-2</v>
      </c>
      <c r="Y11" s="2">
        <f t="shared" si="8"/>
        <v>1.1050893719514323</v>
      </c>
    </row>
    <row r="12" spans="1:25" x14ac:dyDescent="0.2">
      <c r="A12" s="4"/>
      <c r="B12" s="5"/>
      <c r="C12" s="5"/>
      <c r="D12" s="2" t="s">
        <v>23</v>
      </c>
      <c r="E12" s="2">
        <f>_xlfn.STDEV.S(E23:E25)</f>
        <v>1.0943643512712452E-2</v>
      </c>
      <c r="F12" s="2">
        <f t="shared" ref="F12:Y12" si="9">_xlfn.STDEV.S(F23:F25)</f>
        <v>1.4433756729740645E-3</v>
      </c>
      <c r="G12" s="2">
        <f t="shared" si="9"/>
        <v>1.6196707484341789E-3</v>
      </c>
      <c r="H12" s="2">
        <f t="shared" si="9"/>
        <v>0</v>
      </c>
      <c r="I12" s="2">
        <f t="shared" si="9"/>
        <v>3.2145502536643221E-4</v>
      </c>
      <c r="J12" s="2">
        <f t="shared" si="9"/>
        <v>0</v>
      </c>
      <c r="K12" s="2">
        <f t="shared" si="9"/>
        <v>0.25175090863788291</v>
      </c>
      <c r="L12" s="2">
        <f t="shared" si="9"/>
        <v>2.886751345948129E-4</v>
      </c>
      <c r="M12" s="2">
        <f t="shared" si="9"/>
        <v>9.5393920141694595E-4</v>
      </c>
      <c r="N12" s="2">
        <f t="shared" si="9"/>
        <v>0.22627879558927599</v>
      </c>
      <c r="O12" s="2">
        <f t="shared" si="9"/>
        <v>0</v>
      </c>
      <c r="P12" s="2">
        <f t="shared" si="9"/>
        <v>6.1585631441108055E-2</v>
      </c>
      <c r="Q12" s="2">
        <f t="shared" si="9"/>
        <v>6.5759663421685278E-3</v>
      </c>
      <c r="R12" s="2">
        <f t="shared" si="9"/>
        <v>0.13610793511033809</v>
      </c>
      <c r="S12" s="2">
        <f t="shared" si="9"/>
        <v>0</v>
      </c>
      <c r="T12" s="2">
        <f t="shared" si="9"/>
        <v>1.9157244060668021E-3</v>
      </c>
      <c r="U12" s="2">
        <f t="shared" si="9"/>
        <v>7.6544104933038452E-3</v>
      </c>
      <c r="V12" s="2">
        <f t="shared" si="9"/>
        <v>7.0760158281337965E-3</v>
      </c>
      <c r="W12" s="2">
        <f t="shared" si="9"/>
        <v>0.87185163302020585</v>
      </c>
      <c r="X12" s="2">
        <f t="shared" si="9"/>
        <v>0</v>
      </c>
      <c r="Y12" s="2">
        <f t="shared" si="9"/>
        <v>1.5781713436759652</v>
      </c>
    </row>
    <row r="13" spans="1:25" x14ac:dyDescent="0.2">
      <c r="A13" s="4"/>
      <c r="B13" s="5"/>
      <c r="C13" s="5" t="s">
        <v>30</v>
      </c>
      <c r="D13" s="2" t="s">
        <v>21</v>
      </c>
      <c r="E13" s="2">
        <f>_xlfn.STDEV.S(E26:E28)</f>
        <v>0.17102436473594421</v>
      </c>
      <c r="F13" s="2">
        <f t="shared" ref="F13:X13" si="10">_xlfn.STDEV.S(F26:F28)</f>
        <v>2.6842938239569399E-2</v>
      </c>
      <c r="G13" s="2">
        <f t="shared" si="10"/>
        <v>3.4667756393128954E-2</v>
      </c>
      <c r="H13" s="2">
        <f t="shared" si="10"/>
        <v>0</v>
      </c>
      <c r="I13" s="2">
        <f>_xlfn.STDEV.S(I26:I28)</f>
        <v>8.8480336798635664E-2</v>
      </c>
      <c r="J13" s="2">
        <f t="shared" si="10"/>
        <v>0</v>
      </c>
      <c r="K13" s="2">
        <f t="shared" si="10"/>
        <v>2.6738050290425544E-2</v>
      </c>
      <c r="L13" s="2">
        <f t="shared" si="10"/>
        <v>6.8365854050103078E-2</v>
      </c>
      <c r="M13" s="2">
        <f t="shared" si="10"/>
        <v>7.8996983064755943E-2</v>
      </c>
      <c r="N13" s="2">
        <f t="shared" si="10"/>
        <v>8.7298339044909676E-3</v>
      </c>
      <c r="O13" s="2">
        <f t="shared" si="10"/>
        <v>0</v>
      </c>
      <c r="P13" s="2">
        <f t="shared" si="10"/>
        <v>5.3687366608293763E-3</v>
      </c>
      <c r="Q13" s="2">
        <f t="shared" si="10"/>
        <v>1.3002051120239916E-2</v>
      </c>
      <c r="R13" s="2">
        <f t="shared" si="10"/>
        <v>1.8888885620914751E-2</v>
      </c>
      <c r="S13" s="2">
        <f t="shared" si="10"/>
        <v>1.7672671935316867E-2</v>
      </c>
      <c r="T13" s="2">
        <f t="shared" si="10"/>
        <v>1.1803389343743602E-2</v>
      </c>
      <c r="U13" s="2">
        <f t="shared" si="10"/>
        <v>3.4698703145794956E-3</v>
      </c>
      <c r="V13" s="2">
        <f t="shared" si="10"/>
        <v>4.5092497528228924E-4</v>
      </c>
      <c r="W13" s="2">
        <f t="shared" si="10"/>
        <v>1.0349396117648606E-2</v>
      </c>
      <c r="X13" s="2">
        <f t="shared" si="10"/>
        <v>3.0323313363373284E-2</v>
      </c>
      <c r="Y13" s="2">
        <f>_xlfn.STDEV.S(Y26:Y28)</f>
        <v>0.5933274419183161</v>
      </c>
    </row>
    <row r="14" spans="1:25" x14ac:dyDescent="0.2">
      <c r="A14" s="4"/>
      <c r="B14" s="5"/>
      <c r="C14" s="5"/>
      <c r="D14" s="2" t="s">
        <v>23</v>
      </c>
      <c r="E14" s="2">
        <f>_xlfn.STDEV.S(E29:E31)</f>
        <v>1.4011899704655798E-3</v>
      </c>
      <c r="F14" s="2">
        <f t="shared" ref="F14:X14" si="11">_xlfn.STDEV.S(F29:F31)</f>
        <v>1.4153915830374762E-3</v>
      </c>
      <c r="G14" s="2">
        <f t="shared" si="11"/>
        <v>1.7349351572897469E-3</v>
      </c>
      <c r="H14" s="2">
        <f t="shared" si="11"/>
        <v>0</v>
      </c>
      <c r="I14" s="2">
        <f t="shared" si="11"/>
        <v>5.1730068625510167E-3</v>
      </c>
      <c r="J14" s="2">
        <f>_xlfn.STDEV.S(J29:J31)</f>
        <v>0</v>
      </c>
      <c r="K14" s="2">
        <f>_xlfn.STDEV.S(K29:K31)</f>
        <v>0</v>
      </c>
      <c r="L14" s="2">
        <f t="shared" si="11"/>
        <v>1.9857828011475309E-3</v>
      </c>
      <c r="M14" s="2">
        <f t="shared" si="11"/>
        <v>3.4004901607464274E-3</v>
      </c>
      <c r="N14" s="2">
        <f t="shared" si="11"/>
        <v>4.5092497528228929E-4</v>
      </c>
      <c r="O14" s="2">
        <f t="shared" si="11"/>
        <v>0</v>
      </c>
      <c r="P14" s="2">
        <f t="shared" si="11"/>
        <v>3.08837065996511E-2</v>
      </c>
      <c r="Q14" s="2">
        <f t="shared" si="11"/>
        <v>1.1547005383792516E-3</v>
      </c>
      <c r="R14" s="2">
        <f t="shared" si="11"/>
        <v>2.2052966542697458E-3</v>
      </c>
      <c r="S14" s="2">
        <f t="shared" si="11"/>
        <v>3.3803993846881465E-2</v>
      </c>
      <c r="T14" s="2">
        <f t="shared" si="11"/>
        <v>6.0827625302982207E-4</v>
      </c>
      <c r="U14" s="2">
        <f t="shared" si="11"/>
        <v>3.0627928431416963E-2</v>
      </c>
      <c r="V14" s="2">
        <f t="shared" si="11"/>
        <v>0</v>
      </c>
      <c r="W14" s="2">
        <f t="shared" si="11"/>
        <v>1.3316656236958785E-3</v>
      </c>
      <c r="X14" s="2">
        <f t="shared" si="11"/>
        <v>0</v>
      </c>
      <c r="Y14" s="2">
        <f>_xlfn.STDEV.S(Y29:Y31)</f>
        <v>8.4838729363422224E-2</v>
      </c>
    </row>
    <row r="15" spans="1:25" x14ac:dyDescent="0.2">
      <c r="A15" s="4"/>
      <c r="B15" s="5"/>
      <c r="C15" s="5" t="s">
        <v>31</v>
      </c>
      <c r="D15" s="2" t="s">
        <v>21</v>
      </c>
      <c r="E15" s="2">
        <f>_xlfn.STDEV.S(E32:E34)</f>
        <v>0.38804295294893998</v>
      </c>
      <c r="F15" s="2">
        <f t="shared" ref="F15:X15" si="12">_xlfn.STDEV.S(F32:F34)</f>
        <v>3.5085657088521696E-2</v>
      </c>
      <c r="G15" s="2">
        <f t="shared" si="12"/>
        <v>4.2611305229168124E-2</v>
      </c>
      <c r="H15" s="2">
        <f t="shared" si="12"/>
        <v>8.0829037686547614E-4</v>
      </c>
      <c r="I15" s="2">
        <f>_xlfn.STDEV.S(I32:I34)</f>
        <v>8.6098219106630305E-2</v>
      </c>
      <c r="J15" s="2">
        <f t="shared" si="12"/>
        <v>0</v>
      </c>
      <c r="K15" s="2">
        <f t="shared" si="12"/>
        <v>5.1556021310156713E-2</v>
      </c>
      <c r="L15" s="2">
        <f t="shared" si="12"/>
        <v>0.16710758011931512</v>
      </c>
      <c r="M15" s="2">
        <f t="shared" si="12"/>
        <v>0.15130019828142993</v>
      </c>
      <c r="N15" s="2">
        <f t="shared" si="12"/>
        <v>2.8698490088040055E-2</v>
      </c>
      <c r="O15" s="2">
        <f t="shared" si="12"/>
        <v>3.5118845842842467E-4</v>
      </c>
      <c r="P15" s="2">
        <f t="shared" si="12"/>
        <v>9.1804139340228002E-3</v>
      </c>
      <c r="Q15" s="2">
        <f t="shared" si="12"/>
        <v>1.7848902860773626E-2</v>
      </c>
      <c r="R15" s="2">
        <f t="shared" si="12"/>
        <v>3.4684867017187815E-2</v>
      </c>
      <c r="S15" s="2">
        <f t="shared" si="12"/>
        <v>1.5761450863842872E-2</v>
      </c>
      <c r="T15" s="2">
        <f t="shared" si="12"/>
        <v>1.8850552600211321E-2</v>
      </c>
      <c r="U15" s="2">
        <f t="shared" si="12"/>
        <v>7.6891698728362989E-3</v>
      </c>
      <c r="V15" s="2">
        <f t="shared" si="12"/>
        <v>2.0816659994661368E-4</v>
      </c>
      <c r="W15" s="2">
        <f t="shared" si="12"/>
        <v>3.1942187359874613E-2</v>
      </c>
      <c r="X15" s="2">
        <f t="shared" si="12"/>
        <v>5.617902930216339E-2</v>
      </c>
      <c r="Y15" s="2">
        <f>_xlfn.STDEV.S(Y32:Y34)</f>
        <v>1.0890547568113071</v>
      </c>
    </row>
    <row r="16" spans="1:25" x14ac:dyDescent="0.2">
      <c r="A16" s="4"/>
      <c r="B16" s="5"/>
      <c r="C16" s="5"/>
      <c r="D16" s="2" t="s">
        <v>23</v>
      </c>
      <c r="E16" s="2">
        <f>_xlfn.STDEV.S(E35:E37)</f>
        <v>1.8498378307300348E-2</v>
      </c>
      <c r="F16" s="2">
        <f t="shared" ref="F16:X16" si="13">_xlfn.STDEV.S(F35:F37)</f>
        <v>2.195548526754381E-2</v>
      </c>
      <c r="G16" s="2">
        <f t="shared" si="13"/>
        <v>2.4754864841750459E-2</v>
      </c>
      <c r="H16" s="2">
        <f t="shared" si="13"/>
        <v>0</v>
      </c>
      <c r="I16" s="2">
        <f>_xlfn.STDEV.S(I35:I37)</f>
        <v>4.8312144780927845E-2</v>
      </c>
      <c r="J16" s="2">
        <f t="shared" si="13"/>
        <v>7.1714712576987994E-3</v>
      </c>
      <c r="K16" s="2">
        <f t="shared" si="13"/>
        <v>0.11852410444012397</v>
      </c>
      <c r="L16" s="2">
        <f t="shared" si="13"/>
        <v>7.4843124823415361E-2</v>
      </c>
      <c r="M16" s="2">
        <f t="shared" si="13"/>
        <v>6.7738984344319783E-2</v>
      </c>
      <c r="N16" s="2">
        <f t="shared" si="13"/>
        <v>1.20968315410827E-3</v>
      </c>
      <c r="O16" s="2">
        <f t="shared" si="13"/>
        <v>2.2188585654190156E-3</v>
      </c>
      <c r="P16" s="2">
        <f t="shared" si="13"/>
        <v>6.8484256098269122E-2</v>
      </c>
      <c r="Q16" s="2">
        <f t="shared" si="13"/>
        <v>2.0808652046684821E-3</v>
      </c>
      <c r="R16" s="2">
        <f t="shared" si="13"/>
        <v>2.9736005111648759E-2</v>
      </c>
      <c r="S16" s="2">
        <f t="shared" si="13"/>
        <v>0.20602298415467923</v>
      </c>
      <c r="T16" s="2">
        <f t="shared" si="13"/>
        <v>0.37313336757786769</v>
      </c>
      <c r="U16" s="2">
        <f t="shared" si="13"/>
        <v>3.6166605222682321E-2</v>
      </c>
      <c r="V16" s="2">
        <f t="shared" si="13"/>
        <v>7.7155686763841335E-3</v>
      </c>
      <c r="W16" s="2">
        <f t="shared" si="13"/>
        <v>3.2625194763147874E-2</v>
      </c>
      <c r="X16" s="2">
        <f t="shared" si="13"/>
        <v>1.560096150883015E-2</v>
      </c>
      <c r="Y16" s="2">
        <f>_xlfn.STDEV.S(Y35:Y37)</f>
        <v>1.0894435934610562</v>
      </c>
    </row>
    <row r="17" spans="1:25" x14ac:dyDescent="0.2">
      <c r="A17" s="4"/>
      <c r="B17" s="5"/>
      <c r="C17" s="5" t="s">
        <v>32</v>
      </c>
      <c r="D17" s="2" t="s">
        <v>21</v>
      </c>
      <c r="E17" s="2">
        <f>_xlfn.STDEV.S(E38:E40)</f>
        <v>0.52273511456568533</v>
      </c>
      <c r="F17" s="2">
        <f t="shared" ref="F17:X17" si="14">_xlfn.STDEV.S(F38:F40)</f>
        <v>4.7011097980512354E-2</v>
      </c>
      <c r="G17" s="2">
        <f t="shared" si="14"/>
        <v>9.4270196775014803E-2</v>
      </c>
      <c r="H17" s="2">
        <f t="shared" si="14"/>
        <v>6.928203230275507E-4</v>
      </c>
      <c r="I17" s="2">
        <f t="shared" si="14"/>
        <v>0.23125166666066066</v>
      </c>
      <c r="J17" s="2">
        <f t="shared" si="14"/>
        <v>0</v>
      </c>
      <c r="K17" s="2">
        <f t="shared" si="14"/>
        <v>4.2222071637158382E-2</v>
      </c>
      <c r="L17" s="2">
        <f t="shared" si="14"/>
        <v>0.21439800216730864</v>
      </c>
      <c r="M17" s="2">
        <f t="shared" si="14"/>
        <v>0.27744799512701479</v>
      </c>
      <c r="N17" s="2">
        <f t="shared" si="14"/>
        <v>1.8286971682958703E-2</v>
      </c>
      <c r="O17" s="2">
        <f t="shared" si="14"/>
        <v>5.1316014394468844E-4</v>
      </c>
      <c r="P17" s="2">
        <f t="shared" si="14"/>
        <v>1.2717835245564925E-2</v>
      </c>
      <c r="Q17" s="2">
        <f t="shared" si="14"/>
        <v>2.4419732458266862E-2</v>
      </c>
      <c r="R17" s="2">
        <f t="shared" si="14"/>
        <v>0.1577649200551248</v>
      </c>
      <c r="S17" s="2">
        <f t="shared" si="14"/>
        <v>7.450503338701361E-3</v>
      </c>
      <c r="T17" s="2">
        <f t="shared" si="14"/>
        <v>3.0910569928963339E-2</v>
      </c>
      <c r="U17" s="2">
        <f t="shared" si="14"/>
        <v>1.5618045118814749E-2</v>
      </c>
      <c r="V17" s="2">
        <f t="shared" si="14"/>
        <v>1.5631165450257819E-3</v>
      </c>
      <c r="W17" s="2">
        <f t="shared" si="14"/>
        <v>3.9416916842053139E-2</v>
      </c>
      <c r="X17" s="2">
        <f t="shared" si="14"/>
        <v>2.6091569519674378E-2</v>
      </c>
      <c r="Y17" s="2">
        <f>_xlfn.STDEV.S(Y38:Y40)</f>
        <v>1.7003622172937143</v>
      </c>
    </row>
    <row r="18" spans="1:25" x14ac:dyDescent="0.2">
      <c r="A18" s="4"/>
      <c r="B18" s="5"/>
      <c r="C18" s="5"/>
      <c r="D18" s="2" t="s">
        <v>23</v>
      </c>
      <c r="E18" s="2">
        <f>_xlfn.STDEV.S(E41:E43)</f>
        <v>0.8640902730617902</v>
      </c>
      <c r="F18" s="2">
        <f t="shared" ref="F18:X18" si="15">_xlfn.STDEV.S(F41:F43)</f>
        <v>4.5582013996750943E-2</v>
      </c>
      <c r="G18" s="2">
        <f t="shared" si="15"/>
        <v>3.424680033716037E-2</v>
      </c>
      <c r="H18" s="2">
        <f t="shared" si="15"/>
        <v>8.1445278152470846E-4</v>
      </c>
      <c r="I18" s="2">
        <f t="shared" si="15"/>
        <v>0.16743157806499148</v>
      </c>
      <c r="J18" s="2">
        <f t="shared" si="15"/>
        <v>1.8112242636772875E-2</v>
      </c>
      <c r="K18" s="2">
        <f t="shared" si="15"/>
        <v>4.6000905788183472E-2</v>
      </c>
      <c r="L18" s="2">
        <f t="shared" si="15"/>
        <v>0.49326133370996289</v>
      </c>
      <c r="M18" s="2">
        <f t="shared" si="15"/>
        <v>0.23039479160779647</v>
      </c>
      <c r="N18" s="2">
        <f t="shared" si="15"/>
        <v>0.10758940468280283</v>
      </c>
      <c r="O18" s="2">
        <f t="shared" si="15"/>
        <v>5.5075705472861034E-4</v>
      </c>
      <c r="P18" s="2">
        <f t="shared" si="15"/>
        <v>1.6735690405039565E-2</v>
      </c>
      <c r="Q18" s="2">
        <f t="shared" si="15"/>
        <v>6.0012526470173799E-2</v>
      </c>
      <c r="R18" s="2">
        <f t="shared" si="15"/>
        <v>0.14215663895857977</v>
      </c>
      <c r="S18" s="2">
        <f t="shared" si="15"/>
        <v>0.11374868497408415</v>
      </c>
      <c r="T18" s="2">
        <f t="shared" si="15"/>
        <v>8.4862791218138528E-2</v>
      </c>
      <c r="U18" s="2">
        <f t="shared" si="15"/>
        <v>1.8433755269432656E-2</v>
      </c>
      <c r="V18" s="2">
        <f t="shared" si="15"/>
        <v>4.9095145720665038E-3</v>
      </c>
      <c r="W18" s="2">
        <f t="shared" si="15"/>
        <v>3.096228889041203E-2</v>
      </c>
      <c r="X18" s="2">
        <f t="shared" si="15"/>
        <v>6.4010415819093719E-3</v>
      </c>
      <c r="Y18" s="2">
        <f>_xlfn.STDEV.S(Y41:Y43)</f>
        <v>0.72409792845995091</v>
      </c>
    </row>
    <row r="19" spans="1:25" ht="28" x14ac:dyDescent="0.2">
      <c r="A19" s="4" t="s">
        <v>59</v>
      </c>
      <c r="B19" s="4"/>
      <c r="C19" s="4"/>
      <c r="D19" s="4"/>
      <c r="E19" s="3" t="s">
        <v>39</v>
      </c>
      <c r="F19" s="3" t="s">
        <v>40</v>
      </c>
      <c r="G19" s="3" t="s">
        <v>41</v>
      </c>
      <c r="H19" s="3" t="s">
        <v>42</v>
      </c>
      <c r="I19" s="3" t="s">
        <v>43</v>
      </c>
      <c r="J19" s="3" t="s">
        <v>44</v>
      </c>
      <c r="K19" s="3" t="s">
        <v>45</v>
      </c>
      <c r="L19" s="3" t="s">
        <v>46</v>
      </c>
      <c r="M19" s="3" t="s">
        <v>47</v>
      </c>
      <c r="N19" s="3" t="s">
        <v>48</v>
      </c>
      <c r="O19" s="3" t="s">
        <v>49</v>
      </c>
      <c r="P19" s="3" t="s">
        <v>50</v>
      </c>
      <c r="Q19" s="3" t="s">
        <v>51</v>
      </c>
      <c r="R19" s="3" t="s">
        <v>52</v>
      </c>
      <c r="S19" s="3" t="s">
        <v>60</v>
      </c>
      <c r="T19" s="3" t="s">
        <v>53</v>
      </c>
      <c r="U19" s="3" t="s">
        <v>54</v>
      </c>
      <c r="V19" s="3" t="s">
        <v>55</v>
      </c>
      <c r="W19" s="3" t="s">
        <v>56</v>
      </c>
      <c r="X19" s="3" t="s">
        <v>57</v>
      </c>
      <c r="Y19" s="3" t="s">
        <v>58</v>
      </c>
    </row>
    <row r="20" spans="1:25" x14ac:dyDescent="0.2">
      <c r="A20" s="4" t="s">
        <v>33</v>
      </c>
      <c r="B20" s="2" t="s">
        <v>36</v>
      </c>
      <c r="C20" s="5" t="s">
        <v>19</v>
      </c>
      <c r="D20" s="5" t="s">
        <v>21</v>
      </c>
      <c r="E20" s="2">
        <v>1.3914</v>
      </c>
      <c r="F20" s="2">
        <v>1.8540000000000001</v>
      </c>
      <c r="G20" s="2">
        <v>2.2599</v>
      </c>
      <c r="H20" s="2">
        <v>1.4091</v>
      </c>
      <c r="I20" s="2">
        <v>3.5659999999999998</v>
      </c>
      <c r="J20" s="2">
        <v>1.7399999999999999E-2</v>
      </c>
      <c r="K20" s="2">
        <v>1.1955</v>
      </c>
      <c r="L20" s="2">
        <v>0.872</v>
      </c>
      <c r="M20" s="2">
        <v>2.6061999999999999</v>
      </c>
      <c r="N20" s="2">
        <v>2.6581999999999999</v>
      </c>
      <c r="O20" s="2">
        <v>1.7100000000000001E-2</v>
      </c>
      <c r="P20" s="2">
        <v>1.1563000000000001</v>
      </c>
      <c r="Q20" s="2">
        <v>2.4079999999999999</v>
      </c>
      <c r="R20" s="2">
        <v>5.85</v>
      </c>
      <c r="S20" s="2">
        <v>0.26050000000000001</v>
      </c>
      <c r="T20" s="2">
        <v>2.2774000000000001</v>
      </c>
      <c r="U20" s="2">
        <v>0.82789999999999997</v>
      </c>
      <c r="V20" s="2">
        <v>0.3785</v>
      </c>
      <c r="W20" s="2">
        <v>4.2342000000000004</v>
      </c>
      <c r="X20" s="2">
        <v>1.8259000000000001</v>
      </c>
      <c r="Y20" s="2">
        <v>37.065499999999993</v>
      </c>
    </row>
    <row r="21" spans="1:25" x14ac:dyDescent="0.2">
      <c r="A21" s="4"/>
      <c r="B21" s="2" t="s">
        <v>37</v>
      </c>
      <c r="C21" s="5"/>
      <c r="D21" s="5"/>
      <c r="E21" s="2">
        <v>1.3137000000000001</v>
      </c>
      <c r="F21" s="2">
        <v>2.0718000000000001</v>
      </c>
      <c r="G21" s="2">
        <v>2.2953000000000001</v>
      </c>
      <c r="H21" s="2">
        <v>1.554</v>
      </c>
      <c r="I21" s="2">
        <v>3.6320000000000001</v>
      </c>
      <c r="J21" s="2">
        <v>1.7899999999999999E-2</v>
      </c>
      <c r="K21" s="2">
        <v>1.2004999999999999</v>
      </c>
      <c r="L21" s="2">
        <v>0.90129999999999999</v>
      </c>
      <c r="M21" s="2">
        <v>2.8639000000000001</v>
      </c>
      <c r="N21" s="2">
        <v>3.8028</v>
      </c>
      <c r="O21" s="2">
        <v>1.43E-2</v>
      </c>
      <c r="P21" s="2">
        <v>1.1479999999999999</v>
      </c>
      <c r="Q21" s="2">
        <v>2.4159999999999999</v>
      </c>
      <c r="R21" s="2">
        <v>6.2359999999999998</v>
      </c>
      <c r="S21" s="2">
        <v>0.26979999999999998</v>
      </c>
      <c r="T21" s="2">
        <v>2.2201</v>
      </c>
      <c r="U21" s="2">
        <v>0.8296</v>
      </c>
      <c r="V21" s="2">
        <v>0.40970000000000001</v>
      </c>
      <c r="W21" s="2">
        <v>4.1639999999999997</v>
      </c>
      <c r="X21" s="2">
        <v>1.7378</v>
      </c>
      <c r="Y21" s="2">
        <v>39.098500000000001</v>
      </c>
    </row>
    <row r="22" spans="1:25" x14ac:dyDescent="0.2">
      <c r="A22" s="4"/>
      <c r="B22" s="2" t="s">
        <v>38</v>
      </c>
      <c r="C22" s="5"/>
      <c r="D22" s="5"/>
      <c r="E22" s="2">
        <v>1.3535999999999999</v>
      </c>
      <c r="F22" s="2">
        <v>2.0045999999999999</v>
      </c>
      <c r="G22" s="2">
        <v>2.3483999999999998</v>
      </c>
      <c r="H22" s="2">
        <v>1.3278000000000001</v>
      </c>
      <c r="I22" s="2">
        <v>4.0060000000000002</v>
      </c>
      <c r="J22" s="2">
        <v>1.78E-2</v>
      </c>
      <c r="K22" s="2">
        <v>1.1818</v>
      </c>
      <c r="L22" s="2">
        <v>0.90990000000000004</v>
      </c>
      <c r="M22" s="2">
        <v>2.7538999999999998</v>
      </c>
      <c r="N22" s="2">
        <v>3.5175000000000001</v>
      </c>
      <c r="O22" s="2">
        <v>1.6299999999999999E-2</v>
      </c>
      <c r="P22" s="2">
        <v>1.1412</v>
      </c>
      <c r="Q22" s="2">
        <v>2.516</v>
      </c>
      <c r="R22" s="2">
        <v>6.048</v>
      </c>
      <c r="S22" s="2">
        <v>0.2777</v>
      </c>
      <c r="T22" s="2">
        <v>2.2233999999999998</v>
      </c>
      <c r="U22" s="2">
        <v>0.91679999999999995</v>
      </c>
      <c r="V22" s="2">
        <v>0.3911</v>
      </c>
      <c r="W22" s="2">
        <v>4.1660000000000004</v>
      </c>
      <c r="X22" s="2">
        <v>1.7151000000000001</v>
      </c>
      <c r="Y22" s="2">
        <v>38.832900000000002</v>
      </c>
    </row>
    <row r="23" spans="1:25" x14ac:dyDescent="0.2">
      <c r="A23" s="4"/>
      <c r="B23" s="2" t="s">
        <v>36</v>
      </c>
      <c r="C23" s="5"/>
      <c r="D23" s="5" t="s">
        <v>23</v>
      </c>
      <c r="E23" s="2">
        <v>2.7400000000000001E-2</v>
      </c>
      <c r="F23" s="2">
        <v>2.5000000000000001E-3</v>
      </c>
      <c r="G23" s="2">
        <v>2.8999999999999998E-3</v>
      </c>
      <c r="H23" s="2">
        <v>0</v>
      </c>
      <c r="I23" s="2">
        <v>7.4000000000000003E-3</v>
      </c>
      <c r="J23" s="2">
        <v>0</v>
      </c>
      <c r="K23" s="2">
        <v>1.3199000000000001</v>
      </c>
      <c r="L23" s="2">
        <v>3.2000000000000002E-3</v>
      </c>
      <c r="M23" s="2">
        <v>7.4000000000000003E-3</v>
      </c>
      <c r="N23" s="2">
        <v>0.42480000000000001</v>
      </c>
      <c r="O23" s="2">
        <v>0</v>
      </c>
      <c r="P23" s="2">
        <v>0.67620000000000002</v>
      </c>
      <c r="Q23" s="2">
        <v>1.1900000000000001E-2</v>
      </c>
      <c r="R23" s="2">
        <v>0.253</v>
      </c>
      <c r="S23" s="2">
        <v>0</v>
      </c>
      <c r="T23" s="2">
        <v>3.5000000000000001E-3</v>
      </c>
      <c r="U23" s="2">
        <v>2.0899999999999998E-2</v>
      </c>
      <c r="V23" s="2">
        <v>7.5700000000000003E-2</v>
      </c>
      <c r="W23" s="2">
        <v>2.3864999999999998</v>
      </c>
      <c r="X23" s="2">
        <v>0</v>
      </c>
      <c r="Y23" s="2">
        <v>5.2232000000000003</v>
      </c>
    </row>
    <row r="24" spans="1:25" x14ac:dyDescent="0.2">
      <c r="A24" s="4"/>
      <c r="B24" s="2" t="s">
        <v>37</v>
      </c>
      <c r="C24" s="5"/>
      <c r="D24" s="5"/>
      <c r="E24" s="2">
        <v>2.29E-2</v>
      </c>
      <c r="F24" s="2">
        <v>0</v>
      </c>
      <c r="G24" s="2">
        <v>2.7000000000000001E-3</v>
      </c>
      <c r="H24" s="2">
        <v>0</v>
      </c>
      <c r="I24" s="2">
        <v>6.7999999999999996E-3</v>
      </c>
      <c r="J24" s="2">
        <v>0</v>
      </c>
      <c r="K24" s="2">
        <v>1.3069</v>
      </c>
      <c r="L24" s="2">
        <v>2.7000000000000001E-3</v>
      </c>
      <c r="M24" s="2">
        <v>6.6E-3</v>
      </c>
      <c r="N24" s="2">
        <v>0.36959999999999998</v>
      </c>
      <c r="O24" s="2">
        <v>0</v>
      </c>
      <c r="P24" s="2">
        <v>0.71389999999999998</v>
      </c>
      <c r="Q24" s="2">
        <v>1.0800000000000001E-2</v>
      </c>
      <c r="R24" s="2">
        <v>0.2321</v>
      </c>
      <c r="S24" s="2">
        <v>0</v>
      </c>
      <c r="T24" s="2">
        <v>3.0999999999999999E-3</v>
      </c>
      <c r="U24" s="2">
        <v>1.8200000000000001E-2</v>
      </c>
      <c r="V24" s="2">
        <v>8.1699999999999995E-2</v>
      </c>
      <c r="W24" s="2">
        <v>2.1764999999999999</v>
      </c>
      <c r="X24" s="2">
        <v>0</v>
      </c>
      <c r="Y24" s="2">
        <v>4.9544999999999995</v>
      </c>
    </row>
    <row r="25" spans="1:25" x14ac:dyDescent="0.2">
      <c r="A25" s="4"/>
      <c r="B25" s="2" t="s">
        <v>38</v>
      </c>
      <c r="C25" s="5"/>
      <c r="D25" s="5"/>
      <c r="E25" s="2">
        <v>6.6E-3</v>
      </c>
      <c r="F25" s="2">
        <v>0</v>
      </c>
      <c r="G25" s="2">
        <v>0</v>
      </c>
      <c r="H25" s="2">
        <v>0</v>
      </c>
      <c r="I25" s="2">
        <v>7.3000000000000001E-3</v>
      </c>
      <c r="J25" s="2">
        <v>0</v>
      </c>
      <c r="K25" s="2">
        <v>0.87749999999999995</v>
      </c>
      <c r="L25" s="2">
        <v>2.7000000000000001E-3</v>
      </c>
      <c r="M25" s="2">
        <v>5.4999999999999997E-3</v>
      </c>
      <c r="N25" s="2">
        <v>8.2000000000000007E-3</v>
      </c>
      <c r="O25" s="2">
        <v>0</v>
      </c>
      <c r="P25" s="2">
        <v>0.59350000000000003</v>
      </c>
      <c r="Q25" s="2">
        <v>0</v>
      </c>
      <c r="R25" s="2">
        <v>7.4999999999999997E-3</v>
      </c>
      <c r="S25" s="2">
        <v>0</v>
      </c>
      <c r="T25" s="2">
        <v>0</v>
      </c>
      <c r="U25" s="2">
        <v>6.4999999999999997E-3</v>
      </c>
      <c r="V25" s="2">
        <v>6.7599999999999993E-2</v>
      </c>
      <c r="W25" s="2">
        <v>0.78239999999999998</v>
      </c>
      <c r="X25" s="2">
        <v>0</v>
      </c>
      <c r="Y25" s="2">
        <v>2.3653</v>
      </c>
    </row>
    <row r="26" spans="1:25" x14ac:dyDescent="0.2">
      <c r="A26" s="4"/>
      <c r="B26" s="2" t="s">
        <v>36</v>
      </c>
      <c r="C26" s="5" t="s">
        <v>30</v>
      </c>
      <c r="D26" s="5" t="s">
        <v>21</v>
      </c>
      <c r="E26" s="2">
        <v>2.4540000000000002</v>
      </c>
      <c r="F26" s="2">
        <v>0.17519999999999999</v>
      </c>
      <c r="G26" s="2">
        <v>0.31459999999999999</v>
      </c>
      <c r="H26" s="2">
        <v>0</v>
      </c>
      <c r="I26" s="2">
        <v>0.92310000000000003</v>
      </c>
      <c r="J26" s="2">
        <v>0</v>
      </c>
      <c r="K26" s="2">
        <v>0.18859999999999999</v>
      </c>
      <c r="L26" s="2">
        <v>0.89790000000000003</v>
      </c>
      <c r="M26" s="2">
        <v>0.90129999999999999</v>
      </c>
      <c r="N26" s="2">
        <v>0.1111</v>
      </c>
      <c r="O26" s="2">
        <v>0</v>
      </c>
      <c r="P26" s="2">
        <v>4.82E-2</v>
      </c>
      <c r="Q26" s="2">
        <v>9.1200000000000003E-2</v>
      </c>
      <c r="R26" s="2">
        <v>0.31459999999999999</v>
      </c>
      <c r="S26" s="2">
        <v>0.1207</v>
      </c>
      <c r="T26" s="2">
        <v>0.1217</v>
      </c>
      <c r="U26" s="2">
        <v>3.3099999999999997E-2</v>
      </c>
      <c r="V26" s="2">
        <v>7.4999999999999997E-3</v>
      </c>
      <c r="W26" s="2">
        <v>0.1711</v>
      </c>
      <c r="X26" s="2">
        <v>0.2172</v>
      </c>
      <c r="Y26" s="2">
        <v>7.0911000000000008</v>
      </c>
    </row>
    <row r="27" spans="1:25" x14ac:dyDescent="0.2">
      <c r="A27" s="4"/>
      <c r="B27" s="2" t="s">
        <v>37</v>
      </c>
      <c r="C27" s="5"/>
      <c r="D27" s="5"/>
      <c r="E27" s="2">
        <v>2.7959999999999998</v>
      </c>
      <c r="F27" s="2">
        <v>0.22550000000000001</v>
      </c>
      <c r="G27" s="2">
        <v>0.38059999999999999</v>
      </c>
      <c r="H27" s="2">
        <v>0</v>
      </c>
      <c r="I27" s="2">
        <v>1.0986</v>
      </c>
      <c r="J27" s="2">
        <v>0</v>
      </c>
      <c r="K27" s="2">
        <v>0.24179999999999999</v>
      </c>
      <c r="L27" s="2">
        <v>1.0346</v>
      </c>
      <c r="M27" s="2">
        <v>1.0414000000000001</v>
      </c>
      <c r="N27" s="2">
        <v>0.125</v>
      </c>
      <c r="O27" s="2">
        <v>0</v>
      </c>
      <c r="P27" s="2">
        <v>5.8000000000000003E-2</v>
      </c>
      <c r="Q27" s="2">
        <v>0.1172</v>
      </c>
      <c r="R27" s="2">
        <v>0.34789999999999999</v>
      </c>
      <c r="S27" s="2">
        <v>0.156</v>
      </c>
      <c r="T27" s="2">
        <v>0.14510000000000001</v>
      </c>
      <c r="U27" s="2">
        <v>3.9300000000000002E-2</v>
      </c>
      <c r="V27" s="2">
        <v>8.3999999999999995E-3</v>
      </c>
      <c r="W27" s="2">
        <v>0.188</v>
      </c>
      <c r="X27" s="2">
        <v>0.26029999999999998</v>
      </c>
      <c r="Y27" s="2">
        <v>8.2637</v>
      </c>
    </row>
    <row r="28" spans="1:25" x14ac:dyDescent="0.2">
      <c r="A28" s="4"/>
      <c r="B28" s="2" t="s">
        <v>38</v>
      </c>
      <c r="C28" s="5"/>
      <c r="D28" s="5"/>
      <c r="E28" s="2">
        <v>2.63</v>
      </c>
      <c r="F28" s="2">
        <v>0.21659999999999999</v>
      </c>
      <c r="G28" s="2">
        <v>0.36599999999999999</v>
      </c>
      <c r="H28" s="2">
        <v>0</v>
      </c>
      <c r="I28" s="2">
        <v>0.99119999999999997</v>
      </c>
      <c r="J28" s="2">
        <v>0</v>
      </c>
      <c r="K28" s="2">
        <v>0.21990000000000001</v>
      </c>
      <c r="L28" s="2">
        <v>0.9637</v>
      </c>
      <c r="M28" s="2">
        <v>1.0346</v>
      </c>
      <c r="N28" s="2">
        <v>0.12720000000000001</v>
      </c>
      <c r="O28" s="2">
        <v>0</v>
      </c>
      <c r="P28" s="2">
        <v>4.9299999999999997E-2</v>
      </c>
      <c r="Q28" s="2">
        <v>0.1046</v>
      </c>
      <c r="R28" s="2">
        <v>0.34670000000000001</v>
      </c>
      <c r="S28" s="2">
        <v>0.1368</v>
      </c>
      <c r="T28" s="2">
        <v>0.1361</v>
      </c>
      <c r="U28" s="2">
        <v>3.8899999999999997E-2</v>
      </c>
      <c r="V28" s="2">
        <v>7.9000000000000008E-3</v>
      </c>
      <c r="W28" s="2">
        <v>0.18990000000000001</v>
      </c>
      <c r="X28" s="2">
        <v>0.2757</v>
      </c>
      <c r="Y28" s="2">
        <v>7.8350999999999997</v>
      </c>
    </row>
    <row r="29" spans="1:25" x14ac:dyDescent="0.2">
      <c r="A29" s="4"/>
      <c r="B29" s="2" t="s">
        <v>36</v>
      </c>
      <c r="C29" s="5"/>
      <c r="D29" s="5" t="s">
        <v>23</v>
      </c>
      <c r="E29" s="2">
        <v>6.7999999999999996E-3</v>
      </c>
      <c r="F29" s="2">
        <v>0</v>
      </c>
      <c r="G29" s="2">
        <v>0</v>
      </c>
      <c r="H29" s="2">
        <v>0</v>
      </c>
      <c r="I29" s="2">
        <v>2.7300000000000001E-2</v>
      </c>
      <c r="J29" s="2">
        <v>0</v>
      </c>
      <c r="K29" s="2">
        <v>0</v>
      </c>
      <c r="L29" s="2">
        <v>3.5000000000000001E-3</v>
      </c>
      <c r="M29" s="2">
        <v>7.6E-3</v>
      </c>
      <c r="N29" s="2">
        <v>2.7000000000000001E-3</v>
      </c>
      <c r="O29" s="2">
        <v>0</v>
      </c>
      <c r="P29" s="2">
        <v>6.3299999999999995E-2</v>
      </c>
      <c r="Q29" s="2">
        <v>0</v>
      </c>
      <c r="R29" s="2">
        <v>4.4999999999999997E-3</v>
      </c>
      <c r="S29" s="2">
        <v>6.4600000000000005E-2</v>
      </c>
      <c r="T29" s="2">
        <v>2.0999999999999999E-3</v>
      </c>
      <c r="U29" s="2">
        <v>6.3600000000000004E-2</v>
      </c>
      <c r="V29" s="2">
        <v>0</v>
      </c>
      <c r="W29" s="2">
        <v>2.3999999999999998E-3</v>
      </c>
      <c r="X29" s="2">
        <v>0</v>
      </c>
      <c r="Y29" s="2">
        <v>0.24840000000000001</v>
      </c>
    </row>
    <row r="30" spans="1:25" x14ac:dyDescent="0.2">
      <c r="A30" s="4"/>
      <c r="B30" s="2" t="s">
        <v>37</v>
      </c>
      <c r="C30" s="5"/>
      <c r="D30" s="5"/>
      <c r="E30" s="2">
        <v>9.5999999999999992E-3</v>
      </c>
      <c r="F30" s="2">
        <v>2.3999999999999998E-3</v>
      </c>
      <c r="G30" s="2">
        <v>2.3E-3</v>
      </c>
      <c r="H30" s="2">
        <v>0</v>
      </c>
      <c r="I30" s="2">
        <v>2.07E-2</v>
      </c>
      <c r="J30" s="2">
        <v>0</v>
      </c>
      <c r="K30" s="2">
        <v>0</v>
      </c>
      <c r="L30" s="2">
        <v>4.4000000000000003E-3</v>
      </c>
      <c r="M30" s="2">
        <v>1.11E-2</v>
      </c>
      <c r="N30" s="2">
        <v>2.2000000000000001E-3</v>
      </c>
      <c r="O30" s="2">
        <v>0</v>
      </c>
      <c r="P30" s="2">
        <v>4.1999999999999997E-3</v>
      </c>
      <c r="Q30" s="2">
        <v>0</v>
      </c>
      <c r="R30" s="2">
        <v>5.7999999999999996E-3</v>
      </c>
      <c r="S30" s="2">
        <v>4.7000000000000002E-3</v>
      </c>
      <c r="T30" s="2">
        <v>3.2000000000000002E-3</v>
      </c>
      <c r="U30" s="2">
        <v>4.4999999999999997E-3</v>
      </c>
      <c r="V30" s="2">
        <v>0</v>
      </c>
      <c r="W30" s="2">
        <v>4.5999999999999999E-3</v>
      </c>
      <c r="X30" s="2">
        <v>0</v>
      </c>
      <c r="Y30" s="2">
        <v>7.9699999999999993E-2</v>
      </c>
    </row>
    <row r="31" spans="1:25" x14ac:dyDescent="0.2">
      <c r="A31" s="4"/>
      <c r="B31" s="2" t="s">
        <v>38</v>
      </c>
      <c r="C31" s="5"/>
      <c r="D31" s="5"/>
      <c r="E31" s="2">
        <v>8.0999999999999996E-3</v>
      </c>
      <c r="F31" s="2">
        <v>2.5000000000000001E-3</v>
      </c>
      <c r="G31" s="2">
        <v>3.3999999999999998E-3</v>
      </c>
      <c r="H31" s="2">
        <v>0</v>
      </c>
      <c r="I31" s="2">
        <v>1.7100000000000001E-2</v>
      </c>
      <c r="J31" s="2">
        <v>0</v>
      </c>
      <c r="K31" s="2">
        <v>0</v>
      </c>
      <c r="L31" s="2">
        <v>7.3000000000000001E-3</v>
      </c>
      <c r="M31" s="2">
        <v>1.44E-2</v>
      </c>
      <c r="N31" s="2">
        <v>3.0999999999999999E-3</v>
      </c>
      <c r="O31" s="2">
        <v>0</v>
      </c>
      <c r="P31" s="2">
        <v>1.8200000000000001E-2</v>
      </c>
      <c r="Q31" s="2">
        <v>2E-3</v>
      </c>
      <c r="R31" s="2">
        <v>8.8000000000000005E-3</v>
      </c>
      <c r="S31" s="2">
        <v>7.4999999999999997E-3</v>
      </c>
      <c r="T31" s="2">
        <v>3.0999999999999999E-3</v>
      </c>
      <c r="U31" s="2">
        <v>4.8000000000000001E-2</v>
      </c>
      <c r="V31" s="2">
        <v>0</v>
      </c>
      <c r="W31" s="2">
        <v>4.7999999999999996E-3</v>
      </c>
      <c r="X31" s="2">
        <v>0</v>
      </c>
      <c r="Y31" s="2">
        <v>0.14830000000000002</v>
      </c>
    </row>
    <row r="32" spans="1:25" x14ac:dyDescent="0.2">
      <c r="A32" s="4"/>
      <c r="B32" s="2" t="s">
        <v>36</v>
      </c>
      <c r="C32" s="5" t="s">
        <v>31</v>
      </c>
      <c r="D32" s="5" t="s">
        <v>21</v>
      </c>
      <c r="E32" s="2">
        <v>4.9260000000000002</v>
      </c>
      <c r="F32" s="2">
        <v>0.36820000000000003</v>
      </c>
      <c r="G32" s="2">
        <v>0.64190000000000003</v>
      </c>
      <c r="H32" s="2">
        <v>5.8999999999999999E-3</v>
      </c>
      <c r="I32" s="2">
        <v>1.857</v>
      </c>
      <c r="J32" s="2">
        <v>0</v>
      </c>
      <c r="K32" s="2">
        <v>0.37519999999999998</v>
      </c>
      <c r="L32" s="2">
        <v>1.6511</v>
      </c>
      <c r="M32" s="2">
        <v>1.8893</v>
      </c>
      <c r="N32" s="2">
        <v>0.20469999999999999</v>
      </c>
      <c r="O32" s="2">
        <v>3.0999999999999999E-3</v>
      </c>
      <c r="P32" s="2">
        <v>9.01E-2</v>
      </c>
      <c r="Q32" s="2">
        <v>0.18790000000000001</v>
      </c>
      <c r="R32" s="2">
        <v>0.58909999999999996</v>
      </c>
      <c r="S32" s="2">
        <v>0.26550000000000001</v>
      </c>
      <c r="T32" s="2">
        <v>0.2351</v>
      </c>
      <c r="U32" s="2">
        <v>6.7299999999999999E-2</v>
      </c>
      <c r="V32" s="2">
        <v>1.5100000000000001E-2</v>
      </c>
      <c r="W32" s="2">
        <v>0.34379999999999999</v>
      </c>
      <c r="X32" s="2">
        <v>0.45639999999999997</v>
      </c>
      <c r="Y32" s="2">
        <v>14.172699999999999</v>
      </c>
    </row>
    <row r="33" spans="1:25" x14ac:dyDescent="0.2">
      <c r="A33" s="4"/>
      <c r="B33" s="2" t="s">
        <v>37</v>
      </c>
      <c r="C33" s="5"/>
      <c r="D33" s="5"/>
      <c r="E33" s="2">
        <v>5.702</v>
      </c>
      <c r="F33" s="2">
        <v>0.43580000000000002</v>
      </c>
      <c r="G33" s="2">
        <v>0.68620000000000003</v>
      </c>
      <c r="H33" s="2">
        <v>7.4999999999999997E-3</v>
      </c>
      <c r="I33" s="2">
        <v>2.0259999999999998</v>
      </c>
      <c r="J33" s="2">
        <v>0</v>
      </c>
      <c r="K33" s="2">
        <v>0.47699999999999998</v>
      </c>
      <c r="L33" s="2">
        <v>1.9637</v>
      </c>
      <c r="M33" s="2">
        <v>2.1768000000000001</v>
      </c>
      <c r="N33" s="2">
        <v>0.26069999999999999</v>
      </c>
      <c r="O33" s="2">
        <v>3.3999999999999998E-3</v>
      </c>
      <c r="P33" s="2">
        <v>0.1079</v>
      </c>
      <c r="Q33" s="2">
        <v>0.22339999999999999</v>
      </c>
      <c r="R33" s="2">
        <v>0.65590000000000004</v>
      </c>
      <c r="S33" s="2">
        <v>0.29370000000000002</v>
      </c>
      <c r="T33" s="2">
        <v>0.26490000000000002</v>
      </c>
      <c r="U33" s="2">
        <v>8.1000000000000003E-2</v>
      </c>
      <c r="V33" s="2">
        <v>1.47E-2</v>
      </c>
      <c r="W33" s="2">
        <v>0.40720000000000001</v>
      </c>
      <c r="X33" s="2">
        <v>0.5444</v>
      </c>
      <c r="Y33" s="2">
        <v>16.3322</v>
      </c>
    </row>
    <row r="34" spans="1:25" x14ac:dyDescent="0.2">
      <c r="A34" s="4"/>
      <c r="B34" s="2" t="s">
        <v>38</v>
      </c>
      <c r="C34" s="5"/>
      <c r="D34" s="5"/>
      <c r="E34" s="2">
        <v>5.3239999999999998</v>
      </c>
      <c r="F34" s="2">
        <v>0.41830000000000001</v>
      </c>
      <c r="G34" s="2">
        <v>0.72709999999999997</v>
      </c>
      <c r="H34" s="2">
        <v>6.4999999999999997E-3</v>
      </c>
      <c r="I34" s="2">
        <v>1.9701</v>
      </c>
      <c r="J34" s="2">
        <v>0</v>
      </c>
      <c r="K34" s="2">
        <v>0.41189999999999999</v>
      </c>
      <c r="L34" s="2">
        <v>1.9097999999999999</v>
      </c>
      <c r="M34" s="2">
        <v>1.9513</v>
      </c>
      <c r="N34" s="2">
        <v>0.24360000000000001</v>
      </c>
      <c r="O34" s="2">
        <v>3.8E-3</v>
      </c>
      <c r="P34" s="2">
        <v>0.10290000000000001</v>
      </c>
      <c r="Q34" s="2">
        <v>0.2024</v>
      </c>
      <c r="R34" s="2">
        <v>0.63870000000000005</v>
      </c>
      <c r="S34" s="2">
        <v>0.2918</v>
      </c>
      <c r="T34" s="2">
        <v>0.27</v>
      </c>
      <c r="U34" s="2">
        <v>6.8099999999999994E-2</v>
      </c>
      <c r="V34" s="2">
        <v>1.4999999999999999E-2</v>
      </c>
      <c r="W34" s="2">
        <v>0.38229999999999997</v>
      </c>
      <c r="X34" s="2">
        <v>0.56089999999999995</v>
      </c>
      <c r="Y34" s="2">
        <v>15.498500000000002</v>
      </c>
    </row>
    <row r="35" spans="1:25" x14ac:dyDescent="0.2">
      <c r="A35" s="4"/>
      <c r="B35" s="2" t="s">
        <v>36</v>
      </c>
      <c r="C35" s="5"/>
      <c r="D35" s="5" t="s">
        <v>23</v>
      </c>
      <c r="E35" s="2">
        <v>1.89E-2</v>
      </c>
      <c r="F35" s="2">
        <v>1.06E-2</v>
      </c>
      <c r="G35" s="2">
        <v>9.2999999999999992E-3</v>
      </c>
      <c r="H35" s="2">
        <v>0</v>
      </c>
      <c r="I35" s="2">
        <v>0.38740000000000002</v>
      </c>
      <c r="J35" s="2">
        <v>0</v>
      </c>
      <c r="K35" s="2">
        <v>0.39190000000000003</v>
      </c>
      <c r="L35" s="2">
        <v>6.8199999999999997E-2</v>
      </c>
      <c r="M35" s="2">
        <v>0.14799999999999999</v>
      </c>
      <c r="N35" s="2">
        <v>7.0000000000000001E-3</v>
      </c>
      <c r="O35" s="2">
        <v>0</v>
      </c>
      <c r="P35" s="2">
        <v>0.21190000000000001</v>
      </c>
      <c r="Q35" s="2">
        <v>5.8999999999999999E-3</v>
      </c>
      <c r="R35" s="2">
        <v>1.3599999999999999E-2</v>
      </c>
      <c r="S35" s="2">
        <v>1.3512</v>
      </c>
      <c r="T35" s="2">
        <v>0.60019999999999996</v>
      </c>
      <c r="U35" s="2">
        <v>0.25900000000000001</v>
      </c>
      <c r="V35" s="2">
        <v>6.4899999999999999E-2</v>
      </c>
      <c r="W35" s="2">
        <v>0.1215</v>
      </c>
      <c r="X35" s="2">
        <v>5.3E-3</v>
      </c>
      <c r="Y35" s="2">
        <v>3.6748000000000003</v>
      </c>
    </row>
    <row r="36" spans="1:25" x14ac:dyDescent="0.2">
      <c r="A36" s="4"/>
      <c r="B36" s="2" t="s">
        <v>37</v>
      </c>
      <c r="C36" s="5"/>
      <c r="D36" s="5"/>
      <c r="E36" s="2">
        <v>4.1300000000000003E-2</v>
      </c>
      <c r="F36" s="2">
        <v>3.1699999999999999E-2</v>
      </c>
      <c r="G36" s="2">
        <v>3.49E-2</v>
      </c>
      <c r="H36" s="2">
        <v>0</v>
      </c>
      <c r="I36" s="2">
        <v>0.48370000000000002</v>
      </c>
      <c r="J36" s="2">
        <v>9.7000000000000003E-3</v>
      </c>
      <c r="K36" s="2">
        <v>0.60589999999999999</v>
      </c>
      <c r="L36" s="2">
        <v>0.18260000000000001</v>
      </c>
      <c r="M36" s="2">
        <v>0.2445</v>
      </c>
      <c r="N36" s="2">
        <v>8.8000000000000005E-3</v>
      </c>
      <c r="O36" s="2">
        <v>4.4000000000000003E-3</v>
      </c>
      <c r="P36" s="2">
        <v>0.33169999999999999</v>
      </c>
      <c r="Q36" s="2">
        <v>2.2000000000000001E-3</v>
      </c>
      <c r="R36" s="2">
        <v>5.6300000000000003E-2</v>
      </c>
      <c r="S36" s="2">
        <v>1.7577</v>
      </c>
      <c r="T36" s="2">
        <v>1.2975000000000001</v>
      </c>
      <c r="U36" s="2">
        <v>0.33029999999999998</v>
      </c>
      <c r="V36" s="2">
        <v>6.5600000000000006E-2</v>
      </c>
      <c r="W36" s="2">
        <v>0.17499999999999999</v>
      </c>
      <c r="X36" s="2">
        <v>2.12E-2</v>
      </c>
      <c r="Y36" s="2">
        <v>5.6850000000000005</v>
      </c>
    </row>
    <row r="37" spans="1:25" x14ac:dyDescent="0.2">
      <c r="A37" s="4"/>
      <c r="B37" s="2" t="s">
        <v>38</v>
      </c>
      <c r="C37" s="5"/>
      <c r="D37" s="5"/>
      <c r="E37" s="2">
        <v>5.5599999999999997E-2</v>
      </c>
      <c r="F37" s="2">
        <v>5.45E-2</v>
      </c>
      <c r="G37" s="2">
        <v>5.8799999999999998E-2</v>
      </c>
      <c r="H37" s="2">
        <v>0</v>
      </c>
      <c r="I37" s="2">
        <v>0.42870000000000003</v>
      </c>
      <c r="J37" s="2">
        <v>1.4E-2</v>
      </c>
      <c r="K37" s="2">
        <v>0.58720000000000006</v>
      </c>
      <c r="L37" s="2">
        <v>0.20899999999999999</v>
      </c>
      <c r="M37" s="2">
        <v>0.27860000000000001</v>
      </c>
      <c r="N37" s="2">
        <v>9.2999999999999992E-3</v>
      </c>
      <c r="O37" s="2">
        <v>2.7000000000000001E-3</v>
      </c>
      <c r="P37" s="2">
        <v>0.32929999999999998</v>
      </c>
      <c r="Q37" s="2">
        <v>2.3999999999999998E-3</v>
      </c>
      <c r="R37" s="2">
        <v>7.0800000000000002E-2</v>
      </c>
      <c r="S37" s="2">
        <v>1.6128</v>
      </c>
      <c r="T37" s="2">
        <v>1.1791</v>
      </c>
      <c r="U37" s="2">
        <v>0.28410000000000002</v>
      </c>
      <c r="V37" s="2">
        <v>7.8600000000000003E-2</v>
      </c>
      <c r="W37" s="2">
        <v>0.1159</v>
      </c>
      <c r="X37" s="2">
        <v>3.6499999999999998E-2</v>
      </c>
      <c r="Y37" s="2">
        <v>5.4079000000000015</v>
      </c>
    </row>
    <row r="38" spans="1:25" x14ac:dyDescent="0.2">
      <c r="A38" s="4"/>
      <c r="B38" s="2" t="s">
        <v>36</v>
      </c>
      <c r="C38" s="5" t="s">
        <v>32</v>
      </c>
      <c r="D38" s="5" t="s">
        <v>21</v>
      </c>
      <c r="E38" s="2">
        <v>7.3940000000000001</v>
      </c>
      <c r="F38" s="2">
        <v>0.53520000000000001</v>
      </c>
      <c r="G38" s="2">
        <v>0.89349999999999996</v>
      </c>
      <c r="H38" s="2">
        <v>9.9000000000000008E-3</v>
      </c>
      <c r="I38" s="2">
        <v>2.3839999999999999</v>
      </c>
      <c r="J38" s="2">
        <v>0</v>
      </c>
      <c r="K38" s="2">
        <v>0.60229999999999995</v>
      </c>
      <c r="L38" s="2">
        <v>2.3812000000000002</v>
      </c>
      <c r="M38" s="2">
        <v>2.7336</v>
      </c>
      <c r="N38" s="2">
        <v>0.33210000000000001</v>
      </c>
      <c r="O38" s="2">
        <v>4.3E-3</v>
      </c>
      <c r="P38" s="2">
        <v>0.1467</v>
      </c>
      <c r="Q38" s="2">
        <v>0.28560000000000002</v>
      </c>
      <c r="R38" s="2">
        <v>0.88200000000000001</v>
      </c>
      <c r="S38" s="2">
        <v>0.41489999999999999</v>
      </c>
      <c r="T38" s="2">
        <v>0.35160000000000002</v>
      </c>
      <c r="U38" s="2">
        <v>9.3799999999999994E-2</v>
      </c>
      <c r="V38" s="2">
        <v>2.1499999999999998E-2</v>
      </c>
      <c r="W38" s="2">
        <v>0.53710000000000002</v>
      </c>
      <c r="X38" s="2">
        <v>0.73839999999999995</v>
      </c>
      <c r="Y38" s="2">
        <v>20.741699999999998</v>
      </c>
    </row>
    <row r="39" spans="1:25" x14ac:dyDescent="0.2">
      <c r="A39" s="4"/>
      <c r="B39" s="2" t="s">
        <v>37</v>
      </c>
      <c r="C39" s="5"/>
      <c r="D39" s="5"/>
      <c r="E39" s="2">
        <v>8.3840000000000003</v>
      </c>
      <c r="F39" s="2">
        <v>0.62909999999999999</v>
      </c>
      <c r="G39" s="2">
        <v>1.0819000000000001</v>
      </c>
      <c r="H39" s="2">
        <v>1.11E-2</v>
      </c>
      <c r="I39" s="2">
        <v>2.7959999999999998</v>
      </c>
      <c r="J39" s="2">
        <v>0</v>
      </c>
      <c r="K39" s="2">
        <v>0.68489999999999995</v>
      </c>
      <c r="L39" s="2">
        <v>2.8087</v>
      </c>
      <c r="M39" s="2">
        <v>3.2673000000000001</v>
      </c>
      <c r="N39" s="2">
        <v>0.36730000000000002</v>
      </c>
      <c r="O39" s="2">
        <v>4.5999999999999999E-3</v>
      </c>
      <c r="P39" s="2">
        <v>0.17130000000000001</v>
      </c>
      <c r="Q39" s="2">
        <v>0.33439999999999998</v>
      </c>
      <c r="R39" s="2">
        <v>1.1900999999999999</v>
      </c>
      <c r="S39" s="2">
        <v>0.42649999999999999</v>
      </c>
      <c r="T39" s="2">
        <v>0.4133</v>
      </c>
      <c r="U39" s="2">
        <v>0.1221</v>
      </c>
      <c r="V39" s="2">
        <v>2.46E-2</v>
      </c>
      <c r="W39" s="2">
        <v>0.6159</v>
      </c>
      <c r="X39" s="2">
        <v>0.79049999999999998</v>
      </c>
      <c r="Y39" s="2">
        <v>24.123599999999996</v>
      </c>
    </row>
    <row r="40" spans="1:25" x14ac:dyDescent="0.2">
      <c r="A40" s="4"/>
      <c r="B40" s="2" t="s">
        <v>38</v>
      </c>
      <c r="C40" s="5"/>
      <c r="D40" s="5"/>
      <c r="E40" s="2">
        <v>7.5979999999999999</v>
      </c>
      <c r="F40" s="2">
        <v>0.58630000000000004</v>
      </c>
      <c r="G40" s="2">
        <v>0.98140000000000005</v>
      </c>
      <c r="H40" s="2">
        <v>9.9000000000000008E-3</v>
      </c>
      <c r="I40" s="2">
        <v>2.7719999999999998</v>
      </c>
      <c r="J40" s="2">
        <v>0</v>
      </c>
      <c r="K40" s="2">
        <v>0.65880000000000005</v>
      </c>
      <c r="L40" s="2">
        <v>2.5661</v>
      </c>
      <c r="M40" s="2">
        <v>2.8689</v>
      </c>
      <c r="N40" s="2">
        <v>0.35830000000000001</v>
      </c>
      <c r="O40" s="2">
        <v>5.3E-3</v>
      </c>
      <c r="P40" s="2">
        <v>0.15340000000000001</v>
      </c>
      <c r="Q40" s="2">
        <v>0.31169999999999998</v>
      </c>
      <c r="R40" s="2">
        <v>0.97709999999999997</v>
      </c>
      <c r="S40" s="2">
        <v>0.42880000000000001</v>
      </c>
      <c r="T40" s="2">
        <v>0.38579999999999998</v>
      </c>
      <c r="U40" s="2">
        <v>9.6500000000000002E-2</v>
      </c>
      <c r="V40" s="2">
        <v>2.3400000000000001E-2</v>
      </c>
      <c r="W40" s="2">
        <v>0.57450000000000001</v>
      </c>
      <c r="X40" s="2">
        <v>0.76700000000000002</v>
      </c>
      <c r="Y40" s="2">
        <v>22.123199999999997</v>
      </c>
    </row>
    <row r="41" spans="1:25" x14ac:dyDescent="0.2">
      <c r="A41" s="4"/>
      <c r="B41" s="2" t="s">
        <v>36</v>
      </c>
      <c r="C41" s="5"/>
      <c r="D41" s="5" t="s">
        <v>23</v>
      </c>
      <c r="E41" s="2">
        <v>8.4339999999999993</v>
      </c>
      <c r="F41" s="2">
        <v>0.67720000000000002</v>
      </c>
      <c r="G41" s="2">
        <v>1.1317999999999999</v>
      </c>
      <c r="H41" s="2">
        <v>1.0699999999999999E-2</v>
      </c>
      <c r="I41" s="2">
        <v>2.782</v>
      </c>
      <c r="J41" s="2">
        <v>0</v>
      </c>
      <c r="K41" s="2">
        <v>0.67979999999999996</v>
      </c>
      <c r="L41" s="2">
        <v>2.7359</v>
      </c>
      <c r="M41" s="2">
        <v>3.1806000000000001</v>
      </c>
      <c r="N41" s="2">
        <v>0.42020000000000002</v>
      </c>
      <c r="O41" s="2">
        <v>5.7000000000000002E-3</v>
      </c>
      <c r="P41" s="2">
        <v>0.184</v>
      </c>
      <c r="Q41" s="2">
        <v>0.35199999999999998</v>
      </c>
      <c r="R41" s="2">
        <v>1.0085999999999999</v>
      </c>
      <c r="S41" s="2">
        <v>0.50770000000000004</v>
      </c>
      <c r="T41" s="2">
        <v>0.44059999999999999</v>
      </c>
      <c r="U41" s="2">
        <v>0.111</v>
      </c>
      <c r="V41" s="2">
        <v>2.7099999999999999E-2</v>
      </c>
      <c r="W41" s="2">
        <v>0.62270000000000003</v>
      </c>
      <c r="X41" s="2">
        <v>0.81100000000000005</v>
      </c>
      <c r="Y41" s="2">
        <v>24.122600000000006</v>
      </c>
    </row>
    <row r="42" spans="1:25" x14ac:dyDescent="0.2">
      <c r="A42" s="4"/>
      <c r="B42" s="2" t="s">
        <v>37</v>
      </c>
      <c r="C42" s="5"/>
      <c r="D42" s="5"/>
      <c r="E42" s="2">
        <v>7.0179999999999998</v>
      </c>
      <c r="F42" s="2">
        <v>0.7046</v>
      </c>
      <c r="G42" s="2">
        <v>1.0637000000000001</v>
      </c>
      <c r="H42" s="2">
        <v>1.2200000000000001E-2</v>
      </c>
      <c r="I42" s="2">
        <v>3.0720000000000001</v>
      </c>
      <c r="J42" s="2">
        <v>3.56E-2</v>
      </c>
      <c r="K42" s="2">
        <v>0.72529999999999994</v>
      </c>
      <c r="L42" s="2">
        <v>3.7187999999999999</v>
      </c>
      <c r="M42" s="2">
        <v>3.5657999999999999</v>
      </c>
      <c r="N42" s="2">
        <v>0.60399999999999998</v>
      </c>
      <c r="O42" s="2">
        <v>4.7999999999999996E-3</v>
      </c>
      <c r="P42" s="2">
        <v>0.216</v>
      </c>
      <c r="Q42" s="2">
        <v>0.4395</v>
      </c>
      <c r="R42" s="2">
        <v>1.179</v>
      </c>
      <c r="S42" s="2">
        <v>0.72250000000000003</v>
      </c>
      <c r="T42" s="2">
        <v>0.54179999999999995</v>
      </c>
      <c r="U42" s="2">
        <v>0.1449</v>
      </c>
      <c r="V42" s="2">
        <v>3.4000000000000002E-2</v>
      </c>
      <c r="W42" s="2">
        <v>0.6845</v>
      </c>
      <c r="X42" s="2">
        <v>0.82379999999999998</v>
      </c>
      <c r="Y42" s="2">
        <v>25.310799999999993</v>
      </c>
    </row>
    <row r="43" spans="1:25" x14ac:dyDescent="0.2">
      <c r="A43" s="4"/>
      <c r="B43" s="2" t="s">
        <v>38</v>
      </c>
      <c r="C43" s="5"/>
      <c r="D43" s="5"/>
      <c r="E43" s="2">
        <v>6.8680000000000003</v>
      </c>
      <c r="F43" s="2">
        <v>0.76619999999999999</v>
      </c>
      <c r="G43" s="2">
        <v>1.1041000000000001</v>
      </c>
      <c r="H43" s="2">
        <v>1.2E-2</v>
      </c>
      <c r="I43" s="2">
        <v>2.782</v>
      </c>
      <c r="J43" s="2">
        <v>1.2E-2</v>
      </c>
      <c r="K43" s="2">
        <v>0.63329999999999997</v>
      </c>
      <c r="L43" s="2">
        <v>3.1541999999999999</v>
      </c>
      <c r="M43" s="2">
        <v>3.1541999999999999</v>
      </c>
      <c r="N43" s="2">
        <v>0.60899999999999999</v>
      </c>
      <c r="O43" s="2">
        <v>4.7000000000000002E-3</v>
      </c>
      <c r="P43" s="2">
        <v>0.20849999999999999</v>
      </c>
      <c r="Q43" s="2">
        <v>0.46689999999999998</v>
      </c>
      <c r="R43" s="2">
        <v>1.2908999999999999</v>
      </c>
      <c r="S43" s="2">
        <v>0.68</v>
      </c>
      <c r="T43" s="2">
        <v>0.60919999999999996</v>
      </c>
      <c r="U43" s="2">
        <v>0.14050000000000001</v>
      </c>
      <c r="V43" s="2">
        <v>3.6600000000000001E-2</v>
      </c>
      <c r="W43" s="2">
        <v>0.6502</v>
      </c>
      <c r="X43" s="2">
        <v>0.81720000000000004</v>
      </c>
      <c r="Y43" s="2">
        <v>23.999700000000001</v>
      </c>
    </row>
    <row r="44" spans="1:25" x14ac:dyDescent="0.2">
      <c r="C44" s="1"/>
    </row>
    <row r="45" spans="1:25" x14ac:dyDescent="0.2">
      <c r="C45" s="1"/>
    </row>
    <row r="46" spans="1:25" x14ac:dyDescent="0.2">
      <c r="C46" s="1"/>
    </row>
    <row r="47" spans="1:25" x14ac:dyDescent="0.2">
      <c r="C47" s="1"/>
    </row>
    <row r="48" spans="1:25" x14ac:dyDescent="0.2">
      <c r="C48" s="1"/>
    </row>
  </sheetData>
  <mergeCells count="27">
    <mergeCell ref="D20:D22"/>
    <mergeCell ref="D23:D25"/>
    <mergeCell ref="D26:D28"/>
    <mergeCell ref="D29:D31"/>
    <mergeCell ref="D32:D34"/>
    <mergeCell ref="C26:C31"/>
    <mergeCell ref="C38:C43"/>
    <mergeCell ref="D35:D37"/>
    <mergeCell ref="D38:D40"/>
    <mergeCell ref="D41:D43"/>
    <mergeCell ref="C32:C37"/>
    <mergeCell ref="A1:D1"/>
    <mergeCell ref="A19:D19"/>
    <mergeCell ref="A2:D2"/>
    <mergeCell ref="A3:A18"/>
    <mergeCell ref="A20:A43"/>
    <mergeCell ref="B3:B10"/>
    <mergeCell ref="B11:B18"/>
    <mergeCell ref="C3:C4"/>
    <mergeCell ref="C5:C6"/>
    <mergeCell ref="C7:C8"/>
    <mergeCell ref="C9:C10"/>
    <mergeCell ref="C11:C12"/>
    <mergeCell ref="C13:C14"/>
    <mergeCell ref="C15:C16"/>
    <mergeCell ref="C17:C18"/>
    <mergeCell ref="C20:C2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Amino acids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yharaguchi</dc:creator>
  <cp:lastModifiedBy>HARAGUCHI.Yuji</cp:lastModifiedBy>
  <dcterms:created xsi:type="dcterms:W3CDTF">2023-04-02T23:09:34Z</dcterms:created>
  <dcterms:modified xsi:type="dcterms:W3CDTF">2025-04-05T04:16:36Z</dcterms:modified>
</cp:coreProperties>
</file>