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7\"/>
    </mc:Choice>
  </mc:AlternateContent>
  <xr:revisionPtr revIDLastSave="0" documentId="13_ncr:1_{99691104-2FCA-4318-B635-5780CE7CC59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</calcChain>
</file>

<file path=xl/sharedStrings.xml><?xml version="1.0" encoding="utf-8"?>
<sst xmlns="http://schemas.openxmlformats.org/spreadsheetml/2006/main" count="27" uniqueCount="17">
  <si>
    <t>CM</t>
    <phoneticPr fontId="7"/>
  </si>
  <si>
    <t>20% TE</t>
  </si>
  <si>
    <t>40% TE</t>
  </si>
  <si>
    <t>60% TE</t>
  </si>
  <si>
    <t>With microorganisms</t>
  </si>
  <si>
    <t>With microorganisms</t>
    <phoneticPr fontId="7"/>
  </si>
  <si>
    <t>mM</t>
    <phoneticPr fontId="7"/>
  </si>
  <si>
    <t>Amino acids</t>
    <phoneticPr fontId="7"/>
  </si>
  <si>
    <t>Without microorganisms</t>
  </si>
  <si>
    <t>Without microorganisms</t>
    <phoneticPr fontId="7"/>
  </si>
  <si>
    <t>mean</t>
  </si>
  <si>
    <t>standard deviation</t>
  </si>
  <si>
    <t>n = 1</t>
  </si>
  <si>
    <t>n = 2</t>
  </si>
  <si>
    <t>n = 3</t>
  </si>
  <si>
    <t>CM</t>
  </si>
  <si>
    <t>Cocentration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</si>
</sst>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9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7">
    <xf numFmtId="0" fontId="0" fillId="0" borderId="0" xfId="0" applyNumberFormat="1" applyFont="1" applyProtection="1"/>
    <xf numFmtId="0" fontId="0" fillId="0" borderId="0" xfId="0" applyNumberFormat="1" applyFont="1" applyProtection="1"/>
    <xf numFmtId="0" fontId="8" fillId="0" borderId="0" xfId="0" applyNumberFormat="1" applyFont="1" applyProtection="1"/>
    <xf numFmtId="176" fontId="8" fillId="0" borderId="0" xfId="0" applyNumberFormat="1" applyFont="1" applyProtection="1"/>
    <xf numFmtId="0" fontId="8" fillId="0" borderId="0" xfId="0" applyNumberFormat="1" applyFont="1" applyAlignment="1" applyProtection="1">
      <alignment horizontal="center"/>
    </xf>
    <xf numFmtId="0" fontId="8" fillId="0" borderId="0" xfId="0" applyNumberFormat="1" applyFont="1" applyAlignment="1" applyProtection="1">
      <alignment horizontal="center" vertical="center"/>
    </xf>
    <xf numFmtId="0" fontId="8" fillId="0" borderId="0" xfId="0" applyNumberFormat="1" applyFont="1" applyAlignment="1" applyProtection="1">
      <alignment horizontal="center" vertical="center" wrapText="1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'Amino acids'!$C$3</c:f>
              <c:strCache>
                <c:ptCount val="1"/>
                <c:pt idx="0">
                  <c:v>Without microorganisms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acids'!$D$5:$G$5</c:f>
                <c:numCache>
                  <c:formatCode>General</c:formatCode>
                  <c:ptCount val="4"/>
                  <c:pt idx="0">
                    <c:v>1.1050893719514323</c:v>
                  </c:pt>
                  <c:pt idx="1">
                    <c:v>0.5933274419183161</c:v>
                  </c:pt>
                  <c:pt idx="2">
                    <c:v>1.0890547568113071</c:v>
                  </c:pt>
                  <c:pt idx="3">
                    <c:v>1.7003622172937143</c:v>
                  </c:pt>
                </c:numCache>
              </c:numRef>
            </c:plus>
            <c:minus>
              <c:numRef>
                <c:f>'Amino acids'!$D$5:$G$5</c:f>
                <c:numCache>
                  <c:formatCode>General</c:formatCode>
                  <c:ptCount val="4"/>
                  <c:pt idx="0">
                    <c:v>1.1050893719514323</c:v>
                  </c:pt>
                  <c:pt idx="1">
                    <c:v>0.5933274419183161</c:v>
                  </c:pt>
                  <c:pt idx="2">
                    <c:v>1.0890547568113071</c:v>
                  </c:pt>
                  <c:pt idx="3">
                    <c:v>1.7003622172937143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acids'!$D$2:$G$2</c:f>
              <c:strCache>
                <c:ptCount val="4"/>
                <c:pt idx="0">
                  <c:v>CM</c:v>
                </c:pt>
                <c:pt idx="1">
                  <c:v>20% TE</c:v>
                </c:pt>
                <c:pt idx="2">
                  <c:v>40% TE</c:v>
                </c:pt>
                <c:pt idx="3">
                  <c:v>60% TE</c:v>
                </c:pt>
              </c:strCache>
            </c:strRef>
          </c:cat>
          <c:val>
            <c:numRef>
              <c:f>'Amino acids'!$D$3:$G$3</c:f>
              <c:numCache>
                <c:formatCode>General</c:formatCode>
                <c:ptCount val="4"/>
                <c:pt idx="0">
                  <c:v>38.332299999999996</c:v>
                </c:pt>
                <c:pt idx="1">
                  <c:v>7.7299666666666669</c:v>
                </c:pt>
                <c:pt idx="2">
                  <c:v>15.334466666666666</c:v>
                </c:pt>
                <c:pt idx="3">
                  <c:v>22.329499999999996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4-47FA-841F-814FBA4BFD7B}"/>
            </c:ext>
          </c:extLst>
        </c:ser>
        <c:ser>
          <c:idx val="1"/>
          <c:order val="1"/>
          <c:tx>
            <c:strRef>
              <c:f>'Amino acids'!$C$4</c:f>
              <c:strCache>
                <c:ptCount val="1"/>
                <c:pt idx="0">
                  <c:v>With microorganisms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acids'!$D$6:$G$6</c:f>
                <c:numCache>
                  <c:formatCode>General</c:formatCode>
                  <c:ptCount val="4"/>
                  <c:pt idx="0">
                    <c:v>1.5781713436759652</c:v>
                  </c:pt>
                  <c:pt idx="1">
                    <c:v>8.4838729363422224E-2</c:v>
                  </c:pt>
                  <c:pt idx="2">
                    <c:v>1.0894435934610562</c:v>
                  </c:pt>
                  <c:pt idx="3">
                    <c:v>0.72409792845995091</c:v>
                  </c:pt>
                </c:numCache>
              </c:numRef>
            </c:plus>
            <c:minus>
              <c:numRef>
                <c:f>'Amino acids'!$D$6:$G$6</c:f>
                <c:numCache>
                  <c:formatCode>General</c:formatCode>
                  <c:ptCount val="4"/>
                  <c:pt idx="0">
                    <c:v>1.5781713436759652</c:v>
                  </c:pt>
                  <c:pt idx="1">
                    <c:v>8.4838729363422224E-2</c:v>
                  </c:pt>
                  <c:pt idx="2">
                    <c:v>1.0894435934610562</c:v>
                  </c:pt>
                  <c:pt idx="3">
                    <c:v>0.72409792845995091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acids'!$D$2:$G$2</c:f>
              <c:strCache>
                <c:ptCount val="4"/>
                <c:pt idx="0">
                  <c:v>CM</c:v>
                </c:pt>
                <c:pt idx="1">
                  <c:v>20% TE</c:v>
                </c:pt>
                <c:pt idx="2">
                  <c:v>40% TE</c:v>
                </c:pt>
                <c:pt idx="3">
                  <c:v>60% TE</c:v>
                </c:pt>
              </c:strCache>
            </c:strRef>
          </c:cat>
          <c:val>
            <c:numRef>
              <c:f>'Amino acids'!$D$4:$G$4</c:f>
              <c:numCache>
                <c:formatCode>General</c:formatCode>
                <c:ptCount val="4"/>
                <c:pt idx="0">
                  <c:v>4.181</c:v>
                </c:pt>
                <c:pt idx="1">
                  <c:v>0.15880000000000002</c:v>
                </c:pt>
                <c:pt idx="2">
                  <c:v>4.9225666666666674</c:v>
                </c:pt>
                <c:pt idx="3">
                  <c:v>24.477699999999999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4-47FA-841F-814FBA4BF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53240"/>
        <c:axId val="121154024"/>
      </c:barChart>
      <c:catAx>
        <c:axId val="12115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1154024"/>
        <c:crosses val="autoZero"/>
        <c:auto val="1"/>
        <c:lblAlgn val="ctr"/>
        <c:lblOffset val="100"/>
        <c:noMultiLvlLbl val="0"/>
      </c:catAx>
      <c:valAx>
        <c:axId val="121154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Amino acid concentration (mM)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4060734290222039E-3"/>
              <c:y val="0.1548299319727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115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42449693788276"/>
          <c:y val="5.0925925925925923E-2"/>
          <c:w val="0.47771927338330322"/>
          <c:h val="0.1102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メイリオ" panose="020B0604030504040204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</xdr:row>
      <xdr:rowOff>0</xdr:rowOff>
    </xdr:from>
    <xdr:to>
      <xdr:col>15</xdr:col>
      <xdr:colOff>457199</xdr:colOff>
      <xdr:row>18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zoomScaleNormal="100" workbookViewId="0">
      <selection activeCell="A7" sqref="A7:C7"/>
    </sheetView>
  </sheetViews>
  <sheetFormatPr defaultColWidth="10" defaultRowHeight="14.5" x14ac:dyDescent="0.35"/>
  <cols>
    <col min="1" max="2" width="10" style="1"/>
    <col min="4" max="4" width="10" style="1"/>
  </cols>
  <sheetData>
    <row r="1" spans="1:7" s="1" customFormat="1" x14ac:dyDescent="0.35">
      <c r="A1" s="4" t="s">
        <v>7</v>
      </c>
      <c r="B1" s="4"/>
      <c r="C1" s="4"/>
    </row>
    <row r="2" spans="1:7" x14ac:dyDescent="0.35">
      <c r="A2" s="4" t="s">
        <v>16</v>
      </c>
      <c r="B2" s="4"/>
      <c r="C2" s="4"/>
      <c r="D2" s="3" t="s">
        <v>0</v>
      </c>
      <c r="E2" s="3" t="s">
        <v>1</v>
      </c>
      <c r="F2" s="3" t="s">
        <v>2</v>
      </c>
      <c r="G2" s="3" t="s">
        <v>3</v>
      </c>
    </row>
    <row r="3" spans="1:7" x14ac:dyDescent="0.35">
      <c r="A3" s="5" t="s">
        <v>6</v>
      </c>
      <c r="B3" s="5" t="s">
        <v>10</v>
      </c>
      <c r="C3" s="2" t="s">
        <v>9</v>
      </c>
      <c r="D3" s="2">
        <f t="shared" ref="D3:G3" si="0">AVERAGE(D8:D10)</f>
        <v>38.332299999999996</v>
      </c>
      <c r="E3" s="2">
        <f t="shared" si="0"/>
        <v>7.7299666666666669</v>
      </c>
      <c r="F3" s="2">
        <f t="shared" si="0"/>
        <v>15.334466666666666</v>
      </c>
      <c r="G3" s="2">
        <f t="shared" si="0"/>
        <v>22.329499999999996</v>
      </c>
    </row>
    <row r="4" spans="1:7" x14ac:dyDescent="0.35">
      <c r="A4" s="5"/>
      <c r="B4" s="5"/>
      <c r="C4" s="2" t="s">
        <v>5</v>
      </c>
      <c r="D4" s="2">
        <f t="shared" ref="D4:G4" si="1">AVERAGE(D11:D13)</f>
        <v>4.181</v>
      </c>
      <c r="E4" s="2">
        <f t="shared" si="1"/>
        <v>0.15880000000000002</v>
      </c>
      <c r="F4" s="2">
        <f t="shared" si="1"/>
        <v>4.9225666666666674</v>
      </c>
      <c r="G4" s="2">
        <f t="shared" si="1"/>
        <v>24.477699999999999</v>
      </c>
    </row>
    <row r="5" spans="1:7" x14ac:dyDescent="0.35">
      <c r="A5" s="5"/>
      <c r="B5" s="6" t="s">
        <v>11</v>
      </c>
      <c r="C5" s="2" t="s">
        <v>8</v>
      </c>
      <c r="D5" s="3">
        <f t="shared" ref="D5:G5" si="2">STDEV(D8:D10)</f>
        <v>1.1050893719514323</v>
      </c>
      <c r="E5" s="3">
        <f t="shared" si="2"/>
        <v>0.5933274419183161</v>
      </c>
      <c r="F5" s="3">
        <f t="shared" si="2"/>
        <v>1.0890547568113071</v>
      </c>
      <c r="G5" s="3">
        <f t="shared" si="2"/>
        <v>1.7003622172937143</v>
      </c>
    </row>
    <row r="6" spans="1:7" x14ac:dyDescent="0.35">
      <c r="A6" s="5"/>
      <c r="B6" s="6"/>
      <c r="C6" s="2" t="s">
        <v>5</v>
      </c>
      <c r="D6" s="3">
        <f t="shared" ref="D6:G6" si="3">STDEV(D11:D13)</f>
        <v>1.5781713436759652</v>
      </c>
      <c r="E6" s="3">
        <f t="shared" si="3"/>
        <v>8.4838729363422224E-2</v>
      </c>
      <c r="F6" s="3">
        <f t="shared" si="3"/>
        <v>1.0894435934610562</v>
      </c>
      <c r="G6" s="3">
        <f t="shared" si="3"/>
        <v>0.72409792845995091</v>
      </c>
    </row>
    <row r="7" spans="1:7" x14ac:dyDescent="0.35">
      <c r="A7" s="4" t="s">
        <v>16</v>
      </c>
      <c r="B7" s="4"/>
      <c r="C7" s="4"/>
      <c r="D7" s="2" t="s">
        <v>15</v>
      </c>
      <c r="E7" s="2" t="s">
        <v>1</v>
      </c>
      <c r="F7" s="2" t="s">
        <v>2</v>
      </c>
      <c r="G7" s="2" t="s">
        <v>3</v>
      </c>
    </row>
    <row r="8" spans="1:7" x14ac:dyDescent="0.35">
      <c r="A8" s="5" t="s">
        <v>6</v>
      </c>
      <c r="B8" s="2" t="s">
        <v>12</v>
      </c>
      <c r="C8" s="6" t="s">
        <v>8</v>
      </c>
      <c r="D8" s="2">
        <v>37.065499999999993</v>
      </c>
      <c r="E8" s="2">
        <v>7.0911000000000008</v>
      </c>
      <c r="F8" s="2">
        <v>14.172699999999999</v>
      </c>
      <c r="G8" s="2">
        <v>20.741699999999998</v>
      </c>
    </row>
    <row r="9" spans="1:7" x14ac:dyDescent="0.35">
      <c r="A9" s="5"/>
      <c r="B9" s="2" t="s">
        <v>13</v>
      </c>
      <c r="C9" s="6"/>
      <c r="D9" s="2">
        <v>39.098500000000001</v>
      </c>
      <c r="E9" s="2">
        <v>8.2637</v>
      </c>
      <c r="F9" s="2">
        <v>16.3322</v>
      </c>
      <c r="G9" s="2">
        <v>24.123599999999996</v>
      </c>
    </row>
    <row r="10" spans="1:7" x14ac:dyDescent="0.35">
      <c r="A10" s="5"/>
      <c r="B10" s="2" t="s">
        <v>14</v>
      </c>
      <c r="C10" s="6"/>
      <c r="D10" s="2">
        <v>38.832900000000002</v>
      </c>
      <c r="E10" s="2">
        <v>7.8350999999999997</v>
      </c>
      <c r="F10" s="2">
        <v>15.498500000000002</v>
      </c>
      <c r="G10" s="2">
        <v>22.123199999999997</v>
      </c>
    </row>
    <row r="11" spans="1:7" x14ac:dyDescent="0.35">
      <c r="A11" s="5"/>
      <c r="B11" s="2" t="s">
        <v>12</v>
      </c>
      <c r="C11" s="6" t="s">
        <v>4</v>
      </c>
      <c r="D11" s="2">
        <v>5.2232000000000003</v>
      </c>
      <c r="E11" s="2">
        <v>0.24840000000000001</v>
      </c>
      <c r="F11" s="2">
        <v>3.6748000000000003</v>
      </c>
      <c r="G11" s="2">
        <v>24.122600000000006</v>
      </c>
    </row>
    <row r="12" spans="1:7" x14ac:dyDescent="0.35">
      <c r="A12" s="5"/>
      <c r="B12" s="2" t="s">
        <v>13</v>
      </c>
      <c r="C12" s="6"/>
      <c r="D12" s="2">
        <v>4.9544999999999995</v>
      </c>
      <c r="E12" s="2">
        <v>7.9699999999999993E-2</v>
      </c>
      <c r="F12" s="2">
        <v>5.6850000000000005</v>
      </c>
      <c r="G12" s="2">
        <v>25.310799999999993</v>
      </c>
    </row>
    <row r="13" spans="1:7" x14ac:dyDescent="0.35">
      <c r="A13" s="5"/>
      <c r="B13" s="2" t="s">
        <v>14</v>
      </c>
      <c r="C13" s="6"/>
      <c r="D13" s="2">
        <v>2.3653</v>
      </c>
      <c r="E13" s="2">
        <v>0.14830000000000002</v>
      </c>
      <c r="F13" s="2">
        <v>5.4079000000000015</v>
      </c>
      <c r="G13" s="2">
        <v>23.999700000000001</v>
      </c>
    </row>
  </sheetData>
  <mergeCells count="9">
    <mergeCell ref="A1:C1"/>
    <mergeCell ref="A7:C7"/>
    <mergeCell ref="A2:C2"/>
    <mergeCell ref="A3:A6"/>
    <mergeCell ref="A8:A13"/>
    <mergeCell ref="B3:B4"/>
    <mergeCell ref="B5:B6"/>
    <mergeCell ref="C8:C10"/>
    <mergeCell ref="C11:C13"/>
  </mergeCells>
  <phoneticPr fontId="7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2025-04-03T04:25:48Z</dcterms:modified>
</cp:coreProperties>
</file>