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cygwin64\home\Mike\eurorack\shades\hardware_design\"/>
    </mc:Choice>
  </mc:AlternateContent>
  <xr:revisionPtr revIDLastSave="0" documentId="13_ncr:1_{0D78AD62-BE95-4AE0-B825-A2E6EBFEB319}" xr6:coauthVersionLast="41" xr6:coauthVersionMax="41" xr10:uidLastSave="{00000000-0000-0000-0000-000000000000}"/>
  <bookViews>
    <workbookView xWindow="-120" yWindow="-120" windowWidth="29040" windowHeight="15840" tabRatio="311" xr2:uid="{00000000-000D-0000-FFFF-FFFF00000000}"/>
  </bookViews>
  <sheets>
    <sheet name="Shades v3.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F21" i="1"/>
  <c r="F20" i="1"/>
  <c r="F19" i="1"/>
  <c r="F18" i="1"/>
  <c r="F16" i="1"/>
  <c r="F15" i="1"/>
  <c r="F14" i="1"/>
  <c r="F13" i="1"/>
  <c r="F12" i="1"/>
  <c r="F11" i="1"/>
  <c r="F30" i="1"/>
  <c r="F8" i="1"/>
  <c r="F7" i="1"/>
  <c r="F6" i="1"/>
  <c r="F9" i="1"/>
  <c r="F5" i="1"/>
  <c r="A42" i="1"/>
  <c r="F10" i="1"/>
  <c r="F17" i="1"/>
  <c r="F31" i="1"/>
  <c r="F32" i="1"/>
  <c r="F4" i="1"/>
</calcChain>
</file>

<file path=xl/sharedStrings.xml><?xml version="1.0" encoding="utf-8"?>
<sst xmlns="http://schemas.openxmlformats.org/spreadsheetml/2006/main" count="194" uniqueCount="119">
  <si>
    <t>Index</t>
  </si>
  <si>
    <t>Qty</t>
  </si>
  <si>
    <t>Description</t>
  </si>
  <si>
    <t>Specs</t>
  </si>
  <si>
    <t>Value</t>
  </si>
  <si>
    <t>Package</t>
  </si>
  <si>
    <t>Ref. Mouser</t>
  </si>
  <si>
    <t>References</t>
  </si>
  <si>
    <t>SMT parts</t>
  </si>
  <si>
    <t>Resistor, 1%</t>
  </si>
  <si>
    <t>1.0k</t>
  </si>
  <si>
    <t>667-ERJ3-EKF1001V</t>
  </si>
  <si>
    <t>R27</t>
  </si>
  <si>
    <t>10k</t>
  </si>
  <si>
    <t>667-ERJ3-EKF1002V</t>
  </si>
  <si>
    <t>Resistor, 0.1% thin film</t>
  </si>
  <si>
    <t>100k</t>
  </si>
  <si>
    <t>667-ERA-3AEB104V</t>
  </si>
  <si>
    <t>C5, C8, C14</t>
  </si>
  <si>
    <t>Capacitor, ceramic</t>
  </si>
  <si>
    <t>&lt;= 2%, &gt;= 25V</t>
  </si>
  <si>
    <t>22p</t>
  </si>
  <si>
    <t>C3, C4, C6, C7, C9, C10, C11, C12, C13, C15</t>
  </si>
  <si>
    <t>&gt;= 16V</t>
  </si>
  <si>
    <t>100n</t>
  </si>
  <si>
    <t>81-GRM188R71E104JA1J</t>
  </si>
  <si>
    <t>Murata GRM188R71E104JA01J</t>
  </si>
  <si>
    <t>C1, C2</t>
  </si>
  <si>
    <t>Capacitor, electrolytic</t>
  </si>
  <si>
    <t>&gt;= 25V</t>
  </si>
  <si>
    <t>10u</t>
  </si>
  <si>
    <t>Panasonic B (3mm dia)</t>
  </si>
  <si>
    <t>667-EEE-1EA100WR</t>
  </si>
  <si>
    <t>EEE-1EA100WR</t>
  </si>
  <si>
    <t>D1, D2</t>
  </si>
  <si>
    <t>1N5819HW diode</t>
  </si>
  <si>
    <t>SOD123</t>
  </si>
  <si>
    <t>621-1N5819HW-F</t>
  </si>
  <si>
    <t>Diodes Inc 1N5819HW-7-F</t>
  </si>
  <si>
    <t>IC6</t>
  </si>
  <si>
    <t>LM4040 Shunt Vref</t>
  </si>
  <si>
    <t>A, B or C grade</t>
  </si>
  <si>
    <t>10V</t>
  </si>
  <si>
    <t>SOT23</t>
  </si>
  <si>
    <t>595-LM4040C10IDBZR</t>
  </si>
  <si>
    <t>Texas Instruments LM4040C10IDBZ</t>
  </si>
  <si>
    <t>IC1, IC2, IC3, IC4</t>
  </si>
  <si>
    <t>LME49720 dual op-amp</t>
  </si>
  <si>
    <t>SOIC8</t>
  </si>
  <si>
    <t>926-LME49720MA/NOPB</t>
  </si>
  <si>
    <t>TI LME49720MA</t>
  </si>
  <si>
    <t>IC5</t>
  </si>
  <si>
    <t>TL072 dual op-amp</t>
  </si>
  <si>
    <t>595-TL072CD</t>
  </si>
  <si>
    <t>TI TL072CD</t>
  </si>
  <si>
    <t>IC7, IC8, IC9</t>
  </si>
  <si>
    <t>LM321 single op-amp</t>
  </si>
  <si>
    <t>SOT23-5</t>
  </si>
  <si>
    <t>926-LM321MFX/NOPB</t>
  </si>
  <si>
    <t>PTH parts, top side</t>
  </si>
  <si>
    <t>J1, J2, J3, J4, J5, J6</t>
  </si>
  <si>
    <t>Vertical jack connector</t>
  </si>
  <si>
    <t>LED1, LED2, LED3</t>
  </si>
  <si>
    <t>LED, Red/Green, 2 terminals</t>
  </si>
  <si>
    <t>2 terminals</t>
  </si>
  <si>
    <t>604-WP937EGW</t>
  </si>
  <si>
    <t>Kingbright WP937EGW</t>
  </si>
  <si>
    <t>LED holder</t>
  </si>
  <si>
    <t>10mm</t>
  </si>
  <si>
    <t>LED3-10 Multicomp; Farnell P/N 9555277</t>
  </si>
  <si>
    <t>R3, R10, R21</t>
  </si>
  <si>
    <t>10k linear pot, 15mm shaft</t>
  </si>
  <si>
    <t>SW1, SW2, SW3</t>
  </si>
  <si>
    <t>Toggle switch, SPDT</t>
  </si>
  <si>
    <t>PTH parts, bottom side</t>
  </si>
  <si>
    <t>JP2, JP3, JP4</t>
  </si>
  <si>
    <t>1x3 male header, 2.54mm pitch</t>
  </si>
  <si>
    <t>649-77311-118-03LF</t>
  </si>
  <si>
    <t>JP1</t>
  </si>
  <si>
    <t>2x5 male header, 2.54mm pitch</t>
  </si>
  <si>
    <t>649-67996-410HLF</t>
  </si>
  <si>
    <t>2.54 Shunt jumper</t>
  </si>
  <si>
    <t>517-9691020000DA</t>
  </si>
  <si>
    <t>PCB</t>
  </si>
  <si>
    <t>PJ-301-M-12</t>
  </si>
  <si>
    <t>Shades, v3.1</t>
  </si>
  <si>
    <t>https://www.thonk.co.uk/shop/alpha-9mm-pots/</t>
  </si>
  <si>
    <t>633-CS12ANW03</t>
  </si>
  <si>
    <t>TI LM321MFX/NOPB</t>
  </si>
  <si>
    <t>PCB specifications</t>
  </si>
  <si>
    <t>29.2 x 106.7 ; 2 layers</t>
  </si>
  <si>
    <t>Vishay VJ0603A220GXACW1BC</t>
  </si>
  <si>
    <t>77-VJ0603A220GXACBC</t>
  </si>
  <si>
    <t>R4</t>
  </si>
  <si>
    <t>R11</t>
  </si>
  <si>
    <t>R24</t>
  </si>
  <si>
    <t>R28</t>
  </si>
  <si>
    <t>R29</t>
  </si>
  <si>
    <t>R30</t>
  </si>
  <si>
    <t>R2</t>
  </si>
  <si>
    <t>R1</t>
  </si>
  <si>
    <t>R5</t>
  </si>
  <si>
    <t>R6</t>
  </si>
  <si>
    <t>R7</t>
  </si>
  <si>
    <t>R8</t>
  </si>
  <si>
    <t>R9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</si>
  <si>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</si>
  <si>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</si>
  <si>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</si>
  <si>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</si>
  <si>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</si>
  <si>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</si>
  <si>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</si>
  <si>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</si>
  <si>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</si>
  <si>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R22</t>
  </si>
  <si>
    <t>R23</t>
  </si>
  <si>
    <t>R25</t>
  </si>
  <si>
    <t>R26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</si>
</sst>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0"/>
  </numFmts>
  <fonts count="11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rgb="FFB7B7B7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6"/>
      <name val="Arial"/>
    </font>
    <font>
      <sz val="9"/>
      <color rgb="FF222222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9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right" wrapText="1"/>
    </xf>
    <xf numFmtId="164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wrapText="1"/>
    </xf>
    <xf numFmtId="164" fontId="5" fillId="0" borderId="0" xfId="0" applyNumberFormat="1" applyFont="1" applyAlignment="1">
      <alignment wrapText="1"/>
    </xf>
    <xf numFmtId="0" fontId="5" fillId="2" borderId="0" xfId="0" applyFont="1" applyFill="1" applyAlignment="1">
      <alignment wrapText="1"/>
    </xf>
    <xf numFmtId="49" fontId="4" fillId="2" borderId="0" xfId="0" applyNumberFormat="1" applyFont="1" applyFill="1" applyAlignment="1">
      <alignment horizontal="left" wrapText="1"/>
    </xf>
    <xf numFmtId="164" fontId="4" fillId="2" borderId="0" xfId="0" applyNumberFormat="1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0" fontId="5" fillId="3" borderId="0" xfId="0" applyFont="1" applyFill="1" applyAlignment="1">
      <alignment wrapText="1"/>
    </xf>
    <xf numFmtId="0" fontId="2" fillId="0" borderId="1" xfId="0" applyNumberFormat="1" applyFont="1" applyBorder="1" applyAlignment="1">
      <alignment wrapText="1"/>
    </xf>
    <xf numFmtId="0" fontId="1" fillId="0" borderId="0" xfId="0" applyNumberFormat="1" applyFont="1" applyAlignment="1">
      <alignment wrapText="1"/>
    </xf>
    <xf numFmtId="0" fontId="5" fillId="0" borderId="0" xfId="0" applyNumberFormat="1" applyFont="1" applyAlignment="1">
      <alignment wrapText="1"/>
    </xf>
    <xf numFmtId="0" fontId="4" fillId="2" borderId="0" xfId="0" applyNumberFormat="1" applyFont="1" applyFill="1" applyAlignment="1">
      <alignment wrapText="1"/>
    </xf>
    <xf numFmtId="0" fontId="1" fillId="0" borderId="0" xfId="0" applyNumberFormat="1" applyFont="1">
      <alignment vertical="center"/>
    </xf>
    <xf numFmtId="0" fontId="4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49" fontId="1" fillId="3" borderId="0" xfId="0" applyNumberFormat="1" applyFont="1" applyFill="1" applyAlignment="1">
      <alignment horizontal="left" wrapText="1"/>
    </xf>
    <xf numFmtId="0" fontId="1" fillId="3" borderId="0" xfId="0" applyNumberFormat="1" applyFont="1" applyFill="1" applyAlignment="1">
      <alignment wrapText="1"/>
    </xf>
    <xf numFmtId="0" fontId="4" fillId="2" borderId="0" xfId="0" applyFont="1" applyFill="1" applyAlignment="1">
      <alignment wrapText="1"/>
    </xf>
    <xf numFmtId="0" fontId="10" fillId="0" borderId="0" xfId="0" applyFont="1">
      <alignment vertical="center"/>
    </xf>
    <xf numFmtId="0" fontId="1" fillId="2" borderId="0" xfId="0" applyFont="1" applyFill="1" applyAlignment="1">
      <alignment wrapText="1"/>
    </xf>
    <xf numFmtId="0" fontId="4" fillId="2" borderId="2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1" fontId="9" fillId="0" borderId="0" xfId="0" applyNumberFormat="1" applyFont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topLeftCell="A12" zoomScale="150" zoomScaleNormal="150" zoomScalePageLayoutView="150" workbookViewId="0">
      <selection activeCell="A30" sqref="A30"/>
    </sheetView>
  </sheetViews>
  <sheetFormatPr defaultColWidth="8.85546875" defaultRowHeight="12" x14ac:dyDescent="0.2"/>
  <cols>
    <col min="1" max="1" width="33.42578125" style="1" customWidth="1"/>
    <col min="2" max="2" width="3.7109375" style="1" bestFit="1" customWidth="1"/>
    <col min="3" max="3" width="22.42578125" style="1" customWidth="1"/>
    <col min="4" max="4" width="18.7109375" style="1" customWidth="1"/>
    <col min="5" max="5" width="5.140625" style="1" bestFit="1" customWidth="1"/>
    <col min="6" max="6" width="21.140625" style="21" customWidth="1"/>
    <col min="7" max="7" width="25.42578125" style="1" customWidth="1"/>
    <col min="8" max="8" width="32.28515625" style="1" bestFit="1" customWidth="1"/>
    <col min="9" max="16384" width="8.85546875" style="1"/>
  </cols>
  <sheetData>
    <row r="1" spans="1:8" ht="30" customHeight="1" x14ac:dyDescent="0.2">
      <c r="A1" s="35" t="s">
        <v>85</v>
      </c>
      <c r="B1" s="35"/>
      <c r="C1" s="35"/>
      <c r="D1" s="35"/>
      <c r="E1" s="35"/>
      <c r="F1" s="35"/>
      <c r="G1" s="35"/>
      <c r="H1" s="35"/>
    </row>
    <row r="2" spans="1:8" ht="24.75" thickBot="1" x14ac:dyDescent="0.25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17" t="s">
        <v>5</v>
      </c>
      <c r="G2" s="4" t="s">
        <v>6</v>
      </c>
      <c r="H2" s="5" t="s">
        <v>7</v>
      </c>
    </row>
    <row r="3" spans="1:8" ht="12" customHeight="1" x14ac:dyDescent="0.2">
      <c r="A3" s="33" t="s">
        <v>8</v>
      </c>
      <c r="B3" s="33"/>
      <c r="C3" s="33"/>
      <c r="D3" s="33"/>
      <c r="E3" s="33"/>
      <c r="F3" s="33"/>
      <c r="G3" s="33"/>
      <c r="H3" s="6"/>
    </row>
    <row r="4" spans="1:8" x14ac:dyDescent="0.2">
      <c r="A4" s="23" t="s">
        <v>93</v>
      </c>
      <c r="B4" s="23">
        <v>1</v>
      </c>
      <c r="C4" s="23" t="s">
        <v>9</v>
      </c>
      <c r="D4" s="23"/>
      <c r="E4" s="24" t="s">
        <v>10</v>
      </c>
      <c r="F4" s="18" t="str">
        <f>"0603"</f>
        <v>0603</v>
      </c>
      <c r="G4" s="26" t="s">
        <v>11</v>
      </c>
      <c r="H4" s="7"/>
    </row>
    <row r="5" spans="1:8" x14ac:dyDescent="0.2">
      <c r="A5" s="23" t="s">
        <v>94</v>
      </c>
      <c r="B5" s="23">
        <v>1</v>
      </c>
      <c r="C5" s="23" t="s">
        <v>9</v>
      </c>
      <c r="D5" s="23"/>
      <c r="E5" s="24" t="s">
        <v>10</v>
      </c>
      <c r="F5" s="18" t="str">
        <f>"0603"</f>
        <v>0603</v>
      </c>
      <c r="G5" s="26" t="s">
        <v>11</v>
      </c>
      <c r="H5" s="7"/>
    </row>
    <row r="6" spans="1:8" x14ac:dyDescent="0.2">
      <c r="A6" s="23" t="s">
        <v>95</v>
      </c>
      <c r="B6" s="23">
        <v>1</v>
      </c>
      <c r="C6" s="23" t="s">
        <v>9</v>
      </c>
      <c r="D6" s="23"/>
      <c r="E6" s="24" t="s">
        <v>10</v>
      </c>
      <c r="F6" s="18" t="str">
        <f t="shared" ref="F6:F8" si="0">"0603"</f>
        <v>0603</v>
      </c>
      <c r="G6" s="26" t="s">
        <v>11</v>
      </c>
      <c r="H6" s="7"/>
    </row>
    <row r="7" spans="1:8" x14ac:dyDescent="0.2">
      <c r="A7" s="23" t="s">
        <v>96</v>
      </c>
      <c r="B7" s="23">
        <v>1</v>
      </c>
      <c r="C7" s="23" t="s">
        <v>9</v>
      </c>
      <c r="D7" s="23"/>
      <c r="E7" s="24" t="s">
        <v>10</v>
      </c>
      <c r="F7" s="18" t="str">
        <f t="shared" si="0"/>
        <v>0603</v>
      </c>
      <c r="G7" s="26" t="s">
        <v>11</v>
      </c>
      <c r="H7" s="7"/>
    </row>
    <row r="8" spans="1:8" x14ac:dyDescent="0.2">
      <c r="A8" s="23" t="s">
        <v>97</v>
      </c>
      <c r="B8" s="23">
        <v>1</v>
      </c>
      <c r="C8" s="23" t="s">
        <v>9</v>
      </c>
      <c r="D8" s="23"/>
      <c r="E8" s="24" t="s">
        <v>10</v>
      </c>
      <c r="F8" s="18" t="str">
        <f t="shared" si="0"/>
        <v>0603</v>
      </c>
      <c r="G8" s="26" t="s">
        <v>11</v>
      </c>
      <c r="H8" s="7"/>
    </row>
    <row r="9" spans="1:8" x14ac:dyDescent="0.2">
      <c r="A9" s="23" t="s">
        <v>98</v>
      </c>
      <c r="B9" s="23">
        <v>1</v>
      </c>
      <c r="C9" s="23" t="s">
        <v>9</v>
      </c>
      <c r="D9" s="23"/>
      <c r="E9" s="24" t="s">
        <v>10</v>
      </c>
      <c r="F9" s="18" t="str">
        <f>"0603"</f>
        <v>0603</v>
      </c>
      <c r="G9" s="26" t="s">
        <v>11</v>
      </c>
      <c r="H9" s="7"/>
    </row>
    <row r="10" spans="1:8" x14ac:dyDescent="0.2">
      <c r="A10" s="23" t="s">
        <v>12</v>
      </c>
      <c r="B10" s="23">
        <v>1</v>
      </c>
      <c r="C10" s="23" t="s">
        <v>9</v>
      </c>
      <c r="D10" s="23"/>
      <c r="E10" s="24" t="s">
        <v>13</v>
      </c>
      <c r="F10" s="18" t="str">
        <f t="shared" ref="F10:F32" si="1">"0603"</f>
        <v>0603</v>
      </c>
      <c r="G10" s="26" t="s">
        <v>14</v>
      </c>
      <c r="H10" s="7"/>
    </row>
    <row r="11" spans="1:8" x14ac:dyDescent="0.2">
      <c r="A11" s="23" t="s">
        <v>100</v>
      </c>
      <c r="B11" s="23">
        <v>1</v>
      </c>
      <c r="C11" s="23" t="s">
        <v>15</v>
      </c>
      <c r="D11" s="23"/>
      <c r="E11" s="25" t="s">
        <v>16</v>
      </c>
      <c r="F11" s="18" t="str">
        <f t="shared" si="1"/>
        <v>0603</v>
      </c>
      <c r="G11" s="23" t="s">
        <v>17</v>
      </c>
      <c r="H11" s="7"/>
    </row>
    <row r="12" spans="1:8" x14ac:dyDescent="0.2">
      <c r="A12" s="23" t="s">
        <v>99</v>
      </c>
      <c r="B12" s="23">
        <v>1</v>
      </c>
      <c r="C12" s="23" t="s">
        <v>15</v>
      </c>
      <c r="D12" s="23"/>
      <c r="E12" s="25" t="s">
        <v>16</v>
      </c>
      <c r="F12" s="18" t="str">
        <f t="shared" si="1"/>
        <v>0603</v>
      </c>
      <c r="G12" s="23" t="s">
        <v>17</v>
      </c>
      <c r="H12" s="7"/>
    </row>
    <row r="13" spans="1:8" x14ac:dyDescent="0.2">
      <c r="A13" s="23" t="s">
        <v>101</v>
      </c>
      <c r="B13" s="23">
        <v>1</v>
      </c>
      <c r="C13" s="23" t="s">
        <v>15</v>
      </c>
      <c r="D13" s="23"/>
      <c r="E13" s="25" t="s">
        <v>16</v>
      </c>
      <c r="F13" s="18" t="str">
        <f t="shared" si="1"/>
        <v>0603</v>
      </c>
      <c r="G13" s="23" t="s">
        <v>17</v>
      </c>
      <c r="H13" s="7"/>
    </row>
    <row r="14" spans="1:8" x14ac:dyDescent="0.2">
      <c r="A14" s="23" t="s">
        <v>102</v>
      </c>
      <c r="B14" s="23">
        <v>1</v>
      </c>
      <c r="C14" s="23" t="s">
        <v>15</v>
      </c>
      <c r="D14" s="23"/>
      <c r="E14" s="25" t="s">
        <v>16</v>
      </c>
      <c r="F14" s="18" t="str">
        <f t="shared" si="1"/>
        <v>0603</v>
      </c>
      <c r="G14" s="23" t="s">
        <v>17</v>
      </c>
      <c r="H14" s="7"/>
    </row>
    <row r="15" spans="1:8" x14ac:dyDescent="0.2">
      <c r="A15" s="23" t="s">
        <v>103</v>
      </c>
      <c r="B15" s="23">
        <v>1</v>
      </c>
      <c r="C15" s="23" t="s">
        <v>15</v>
      </c>
      <c r="D15" s="23"/>
      <c r="E15" s="25" t="s">
        <v>16</v>
      </c>
      <c r="F15" s="18" t="str">
        <f t="shared" si="1"/>
        <v>0603</v>
      </c>
      <c r="G15" s="23" t="s">
        <v>17</v>
      </c>
      <c r="H15" s="7"/>
    </row>
    <row r="16" spans="1:8" x14ac:dyDescent="0.2">
      <c r="A16" s="23" t="s">
        <v>104</v>
      </c>
      <c r="B16" s="23">
        <v>1</v>
      </c>
      <c r="C16" s="23" t="s">
        <v>15</v>
      </c>
      <c r="D16" s="23"/>
      <c r="E16" s="25" t="s">
        <v>16</v>
      </c>
      <c r="F16" s="18" t="str">
        <f t="shared" si="1"/>
        <v>0603</v>
      </c>
      <c r="G16" s="23" t="s">
        <v>17</v>
      </c>
      <c r="H16" s="7"/>
    </row>
    <row r="17" spans="1:8" x14ac:dyDescent="0.2">
      <c r="A17" s="23" t="s">
        <v>105</v>
      </c>
      <c r="B17" s="23">
        <v>1</v>
      </c>
      <c r="C17" s="23" t="s">
        <v>15</v>
      </c>
      <c r="D17" s="23"/>
      <c r="E17" s="25" t="s">
        <v>16</v>
      </c>
      <c r="F17" s="18" t="str">
        <f t="shared" si="1"/>
        <v>0603</v>
      </c>
      <c r="G17" s="23" t="s">
        <v>17</v>
      </c>
      <c r="H17" s="7"/>
    </row>
    <row r="18" spans="1:8" x14ac:dyDescent="0.2">
      <c r="A18" s="23" t="s">
        <v>106</v>
      </c>
      <c r="B18" s="23">
        <v>1</v>
      </c>
      <c r="C18" s="23" t="s">
        <v>15</v>
      </c>
      <c r="D18" s="23"/>
      <c r="E18" s="25" t="s">
        <v>16</v>
      </c>
      <c r="F18" s="18" t="str">
        <f t="shared" si="1"/>
        <v>0603</v>
      </c>
      <c r="G18" s="23" t="s">
        <v>17</v>
      </c>
      <c r="H18" s="7"/>
    </row>
    <row r="19" spans="1:8" x14ac:dyDescent="0.2">
      <c r="A19" s="23" t="s">
        <v>107</v>
      </c>
      <c r="B19" s="23">
        <v>1</v>
      </c>
      <c r="C19" s="23" t="s">
        <v>15</v>
      </c>
      <c r="D19" s="23"/>
      <c r="E19" s="25" t="s">
        <v>16</v>
      </c>
      <c r="F19" s="18" t="str">
        <f t="shared" si="1"/>
        <v>0603</v>
      </c>
      <c r="G19" s="23" t="s">
        <v>17</v>
      </c>
      <c r="H19" s="7"/>
    </row>
    <row r="20" spans="1:8" x14ac:dyDescent="0.2">
      <c r="A20" s="23" t="s">
        <v>108</v>
      </c>
      <c r="B20" s="23">
        <v>1</v>
      </c>
      <c r="C20" s="23" t="s">
        <v>15</v>
      </c>
      <c r="D20" s="23"/>
      <c r="E20" s="25" t="s">
        <v>16</v>
      </c>
      <c r="F20" s="18" t="str">
        <f t="shared" si="1"/>
        <v>0603</v>
      </c>
      <c r="G20" s="23" t="s">
        <v>17</v>
      </c>
      <c r="H20" s="7"/>
    </row>
    <row r="21" spans="1:8" x14ac:dyDescent="0.2">
      <c r="A21" s="23" t="s">
        <v>109</v>
      </c>
      <c r="B21" s="23">
        <v>1</v>
      </c>
      <c r="C21" s="23" t="s">
        <v>15</v>
      </c>
      <c r="D21" s="23"/>
      <c r="E21" s="25" t="s">
        <v>16</v>
      </c>
      <c r="F21" s="18" t="str">
        <f t="shared" si="1"/>
        <v>0603</v>
      </c>
      <c r="G21" s="23" t="s">
        <v>17</v>
      </c>
      <c r="H21" s="7"/>
    </row>
    <row r="22" spans="1:8" x14ac:dyDescent="0.2">
      <c r="A22" s="23" t="s">
        <v>110</v>
      </c>
      <c r="B22" s="23">
        <v>1</v>
      </c>
      <c r="C22" s="23" t="s">
        <v>15</v>
      </c>
      <c r="D22" s="23"/>
      <c r="E22" s="25" t="s">
        <v>16</v>
      </c>
      <c r="F22" s="18" t="str">
        <f t="shared" si="1"/>
        <v>0603</v>
      </c>
      <c r="G22" s="23" t="s">
        <v>17</v>
      </c>
      <c r="H22" s="7"/>
    </row>
    <row r="23" spans="1:8" x14ac:dyDescent="0.2">
      <c r="A23" s="23" t="s">
        <v>111</v>
      </c>
      <c r="B23" s="23">
        <v>1</v>
      </c>
      <c r="C23" s="23" t="s">
        <v>15</v>
      </c>
      <c r="D23" s="23"/>
      <c r="E23" s="25" t="s">
        <v>16</v>
      </c>
      <c r="F23" s="18" t="str">
        <f t="shared" si="1"/>
        <v>0603</v>
      </c>
      <c r="G23" s="23" t="s">
        <v>17</v>
      </c>
      <c r="H23" s="7"/>
    </row>
    <row r="24" spans="1:8" x14ac:dyDescent="0.2">
      <c r="A24" s="23" t="s">
        <v>112</v>
      </c>
      <c r="B24" s="23">
        <v>1</v>
      </c>
      <c r="C24" s="23" t="s">
        <v>15</v>
      </c>
      <c r="D24" s="23"/>
      <c r="E24" s="25" t="s">
        <v>16</v>
      </c>
      <c r="F24" s="18" t="str">
        <f t="shared" si="1"/>
        <v>0603</v>
      </c>
      <c r="G24" s="23" t="s">
        <v>17</v>
      </c>
      <c r="H24" s="7"/>
    </row>
    <row r="25" spans="1:8" x14ac:dyDescent="0.2">
      <c r="A25" s="23" t="s">
        <v>113</v>
      </c>
      <c r="B25" s="23">
        <v>1</v>
      </c>
      <c r="C25" s="23" t="s">
        <v>15</v>
      </c>
      <c r="D25" s="23"/>
      <c r="E25" s="25" t="s">
        <v>16</v>
      </c>
      <c r="F25" s="18" t="str">
        <f t="shared" si="1"/>
        <v>0603</v>
      </c>
      <c r="G25" s="23" t="s">
        <v>17</v>
      </c>
      <c r="H25" s="7"/>
    </row>
    <row r="26" spans="1:8" x14ac:dyDescent="0.2">
      <c r="A26" s="23" t="s">
        <v>114</v>
      </c>
      <c r="B26" s="23">
        <v>1</v>
      </c>
      <c r="C26" s="23" t="s">
        <v>15</v>
      </c>
      <c r="D26" s="23"/>
      <c r="E26" s="25" t="s">
        <v>16</v>
      </c>
      <c r="F26" s="18" t="str">
        <f t="shared" si="1"/>
        <v>0603</v>
      </c>
      <c r="G26" s="23" t="s">
        <v>17</v>
      </c>
      <c r="H26" s="7"/>
    </row>
    <row r="27" spans="1:8" x14ac:dyDescent="0.2">
      <c r="A27" s="23" t="s">
        <v>115</v>
      </c>
      <c r="B27" s="23">
        <v>1</v>
      </c>
      <c r="C27" s="23" t="s">
        <v>15</v>
      </c>
      <c r="D27" s="23"/>
      <c r="E27" s="25" t="s">
        <v>16</v>
      </c>
      <c r="F27" s="18" t="str">
        <f t="shared" si="1"/>
        <v>0603</v>
      </c>
      <c r="G27" s="23" t="s">
        <v>17</v>
      </c>
      <c r="H27" s="7"/>
    </row>
    <row r="28" spans="1:8" x14ac:dyDescent="0.2">
      <c r="A28" s="23" t="s">
        <v>116</v>
      </c>
      <c r="B28" s="23">
        <v>1</v>
      </c>
      <c r="C28" s="23" t="s">
        <v>15</v>
      </c>
      <c r="D28" s="23"/>
      <c r="E28" s="25" t="s">
        <v>16</v>
      </c>
      <c r="F28" s="18" t="str">
        <f t="shared" si="1"/>
        <v>0603</v>
      </c>
      <c r="G28" s="23" t="s">
        <v>17</v>
      </c>
      <c r="H28" s="7"/>
    </row>
    <row r="29" spans="1:8" x14ac:dyDescent="0.2">
      <c r="A29" s="23" t="s">
        <v>117</v>
      </c>
      <c r="B29" s="23">
        <v>1</v>
      </c>
      <c r="C29" s="23" t="s">
        <v>15</v>
      </c>
      <c r="D29" s="23"/>
      <c r="E29" s="25" t="s">
        <v>16</v>
      </c>
      <c r="F29" s="18" t="str">
        <f t="shared" si="1"/>
        <v>0603</v>
      </c>
      <c r="G29" s="23" t="s">
        <v>17</v>
      </c>
      <c r="H29" s="7"/>
    </row>
    <row r="30" spans="1:8" x14ac:dyDescent="0.2">
      <c r="A30" s="23" t="s">
        <v>118</v>
      </c>
      <c r="B30" s="23">
        <v>1</v>
      </c>
      <c r="C30" s="23" t="s">
        <v>15</v>
      </c>
      <c r="D30" s="23"/>
      <c r="E30" s="25" t="s">
        <v>16</v>
      </c>
      <c r="F30" s="18" t="str">
        <f t="shared" si="1"/>
        <v>0603</v>
      </c>
      <c r="G30" s="23" t="s">
        <v>17</v>
      </c>
      <c r="H30" s="7"/>
    </row>
    <row r="31" spans="1:8" x14ac:dyDescent="0.2">
      <c r="A31" s="23" t="s">
        <v>18</v>
      </c>
      <c r="B31" s="23">
        <v>3</v>
      </c>
      <c r="C31" s="23" t="s">
        <v>19</v>
      </c>
      <c r="D31" s="23" t="s">
        <v>20</v>
      </c>
      <c r="E31" s="24" t="s">
        <v>21</v>
      </c>
      <c r="F31" s="18" t="str">
        <f t="shared" si="1"/>
        <v>0603</v>
      </c>
      <c r="G31" s="26" t="s">
        <v>92</v>
      </c>
      <c r="H31" s="8" t="s">
        <v>91</v>
      </c>
    </row>
    <row r="32" spans="1:8" ht="24" x14ac:dyDescent="0.2">
      <c r="A32" s="23" t="s">
        <v>22</v>
      </c>
      <c r="B32" s="8">
        <v>10</v>
      </c>
      <c r="C32" s="23" t="s">
        <v>19</v>
      </c>
      <c r="D32" s="8" t="s">
        <v>23</v>
      </c>
      <c r="E32" s="9" t="s">
        <v>24</v>
      </c>
      <c r="F32" s="18" t="str">
        <f t="shared" si="1"/>
        <v>0603</v>
      </c>
      <c r="G32" s="23" t="s">
        <v>25</v>
      </c>
      <c r="H32" s="8" t="s">
        <v>26</v>
      </c>
    </row>
    <row r="33" spans="1:8" x14ac:dyDescent="0.2">
      <c r="A33" s="23" t="s">
        <v>27</v>
      </c>
      <c r="B33" s="23">
        <v>2</v>
      </c>
      <c r="C33" s="8" t="s">
        <v>28</v>
      </c>
      <c r="D33" s="8" t="s">
        <v>29</v>
      </c>
      <c r="E33" s="10" t="s">
        <v>30</v>
      </c>
      <c r="F33" s="19" t="s">
        <v>31</v>
      </c>
      <c r="G33" s="11" t="s">
        <v>32</v>
      </c>
      <c r="H33" s="8" t="s">
        <v>33</v>
      </c>
    </row>
    <row r="34" spans="1:8" x14ac:dyDescent="0.2">
      <c r="A34" s="23" t="s">
        <v>34</v>
      </c>
      <c r="B34" s="23">
        <v>2</v>
      </c>
      <c r="C34" s="8" t="s">
        <v>35</v>
      </c>
      <c r="D34" s="23"/>
      <c r="E34" s="24"/>
      <c r="F34" s="19" t="s">
        <v>36</v>
      </c>
      <c r="G34" s="8" t="s">
        <v>37</v>
      </c>
      <c r="H34" s="8" t="s">
        <v>38</v>
      </c>
    </row>
    <row r="35" spans="1:8" x14ac:dyDescent="0.2">
      <c r="A35" s="23" t="s">
        <v>39</v>
      </c>
      <c r="B35" s="23">
        <v>1</v>
      </c>
      <c r="C35" s="23" t="s">
        <v>40</v>
      </c>
      <c r="D35" s="23" t="s">
        <v>41</v>
      </c>
      <c r="E35" s="24" t="s">
        <v>42</v>
      </c>
      <c r="F35" s="18" t="s">
        <v>43</v>
      </c>
      <c r="G35" s="26" t="s">
        <v>44</v>
      </c>
      <c r="H35" s="23" t="s">
        <v>45</v>
      </c>
    </row>
    <row r="36" spans="1:8" x14ac:dyDescent="0.2">
      <c r="A36" s="23" t="s">
        <v>46</v>
      </c>
      <c r="B36" s="23">
        <v>4</v>
      </c>
      <c r="C36" s="8" t="s">
        <v>47</v>
      </c>
      <c r="D36" s="8"/>
      <c r="E36" s="9"/>
      <c r="F36" s="19" t="s">
        <v>48</v>
      </c>
      <c r="G36" s="8" t="s">
        <v>49</v>
      </c>
      <c r="H36" s="8" t="s">
        <v>50</v>
      </c>
    </row>
    <row r="37" spans="1:8" x14ac:dyDescent="0.2">
      <c r="A37" s="23" t="s">
        <v>51</v>
      </c>
      <c r="B37" s="23">
        <v>1</v>
      </c>
      <c r="C37" s="8" t="s">
        <v>52</v>
      </c>
      <c r="D37" s="8"/>
      <c r="E37" s="9"/>
      <c r="F37" s="19" t="s">
        <v>48</v>
      </c>
      <c r="G37" s="8" t="s">
        <v>53</v>
      </c>
      <c r="H37" s="8" t="s">
        <v>54</v>
      </c>
    </row>
    <row r="38" spans="1:8" x14ac:dyDescent="0.2">
      <c r="A38" s="23" t="s">
        <v>55</v>
      </c>
      <c r="B38" s="23">
        <v>3</v>
      </c>
      <c r="C38" s="8" t="s">
        <v>56</v>
      </c>
      <c r="D38" s="8"/>
      <c r="E38" s="8"/>
      <c r="F38" s="19" t="s">
        <v>57</v>
      </c>
      <c r="G38" s="8" t="s">
        <v>58</v>
      </c>
      <c r="H38" s="8" t="s">
        <v>88</v>
      </c>
    </row>
    <row r="39" spans="1:8" ht="12" customHeight="1" x14ac:dyDescent="0.2">
      <c r="A39" s="34" t="s">
        <v>59</v>
      </c>
      <c r="B39" s="34"/>
      <c r="C39" s="34"/>
      <c r="D39" s="34"/>
      <c r="E39" s="34"/>
      <c r="F39" s="34"/>
      <c r="G39" s="34"/>
      <c r="H39" s="12"/>
    </row>
    <row r="40" spans="1:8" x14ac:dyDescent="0.2">
      <c r="A40" s="23" t="s">
        <v>60</v>
      </c>
      <c r="B40" s="23">
        <v>6</v>
      </c>
      <c r="C40" s="23" t="s">
        <v>61</v>
      </c>
      <c r="D40" s="23"/>
      <c r="E40" s="24"/>
      <c r="F40" s="18"/>
      <c r="G40" s="26"/>
      <c r="H40" s="8" t="s">
        <v>84</v>
      </c>
    </row>
    <row r="41" spans="1:8" ht="24" x14ac:dyDescent="0.2">
      <c r="A41" s="23" t="s">
        <v>62</v>
      </c>
      <c r="B41" s="23">
        <v>3</v>
      </c>
      <c r="C41" s="23" t="s">
        <v>63</v>
      </c>
      <c r="D41" s="23"/>
      <c r="E41" s="25"/>
      <c r="F41" s="18" t="s">
        <v>64</v>
      </c>
      <c r="G41" s="23" t="s">
        <v>65</v>
      </c>
      <c r="H41" s="8" t="s">
        <v>66</v>
      </c>
    </row>
    <row r="42" spans="1:8" ht="24" x14ac:dyDescent="0.2">
      <c r="A42" s="23" t="str">
        <f>"- LED1, LED2, LED3"</f>
        <v>- LED1, LED2, LED3</v>
      </c>
      <c r="B42" s="23">
        <v>3</v>
      </c>
      <c r="C42" s="23" t="s">
        <v>67</v>
      </c>
      <c r="D42" s="23" t="s">
        <v>68</v>
      </c>
      <c r="E42" s="25"/>
      <c r="F42" s="18"/>
      <c r="G42" s="23"/>
      <c r="H42" s="23" t="s">
        <v>69</v>
      </c>
    </row>
    <row r="43" spans="1:8" ht="24" x14ac:dyDescent="0.2">
      <c r="A43" s="23" t="s">
        <v>70</v>
      </c>
      <c r="B43" s="23">
        <v>3</v>
      </c>
      <c r="C43" s="23" t="s">
        <v>71</v>
      </c>
      <c r="D43" s="23"/>
      <c r="E43" s="24"/>
      <c r="F43" s="18"/>
      <c r="G43" s="26"/>
      <c r="H43" s="23" t="s">
        <v>86</v>
      </c>
    </row>
    <row r="44" spans="1:8" x14ac:dyDescent="0.2">
      <c r="A44" s="23" t="s">
        <v>72</v>
      </c>
      <c r="B44" s="23">
        <v>3</v>
      </c>
      <c r="C44" s="23" t="s">
        <v>73</v>
      </c>
      <c r="D44" s="23"/>
      <c r="E44" s="25"/>
      <c r="F44" s="18"/>
      <c r="G44" s="31" t="s">
        <v>87</v>
      </c>
      <c r="H44" s="23"/>
    </row>
    <row r="45" spans="1:8" x14ac:dyDescent="0.2">
      <c r="A45" s="22" t="s">
        <v>74</v>
      </c>
      <c r="B45" s="22"/>
      <c r="C45" s="22"/>
      <c r="D45" s="22"/>
      <c r="E45" s="13"/>
      <c r="F45" s="20"/>
      <c r="G45" s="14"/>
      <c r="H45" s="12"/>
    </row>
    <row r="46" spans="1:8" ht="24" x14ac:dyDescent="0.2">
      <c r="A46" s="23" t="s">
        <v>75</v>
      </c>
      <c r="B46" s="8">
        <v>3</v>
      </c>
      <c r="C46" s="23" t="s">
        <v>76</v>
      </c>
      <c r="D46" s="23"/>
      <c r="E46" s="25"/>
      <c r="F46" s="18"/>
      <c r="G46" s="23" t="s">
        <v>77</v>
      </c>
      <c r="H46" s="23"/>
    </row>
    <row r="47" spans="1:8" ht="24" x14ac:dyDescent="0.2">
      <c r="A47" s="23" t="s">
        <v>78</v>
      </c>
      <c r="B47" s="8">
        <v>1</v>
      </c>
      <c r="C47" s="8" t="s">
        <v>79</v>
      </c>
      <c r="D47" s="8"/>
      <c r="E47" s="9"/>
      <c r="F47" s="19"/>
      <c r="G47" s="8" t="s">
        <v>80</v>
      </c>
      <c r="H47" s="8"/>
    </row>
    <row r="48" spans="1:8" x14ac:dyDescent="0.2">
      <c r="A48" s="23"/>
      <c r="B48" s="23">
        <v>3</v>
      </c>
      <c r="C48" s="23" t="s">
        <v>81</v>
      </c>
      <c r="D48" s="23"/>
      <c r="E48" s="25"/>
      <c r="F48" s="18"/>
      <c r="G48" s="23" t="s">
        <v>82</v>
      </c>
      <c r="H48" s="8"/>
    </row>
    <row r="49" spans="1:9" x14ac:dyDescent="0.2">
      <c r="A49" s="30" t="s">
        <v>89</v>
      </c>
      <c r="B49" s="30"/>
      <c r="C49" s="30"/>
      <c r="D49" s="30"/>
      <c r="E49" s="13"/>
      <c r="F49" s="30"/>
      <c r="G49" s="14"/>
      <c r="H49" s="12"/>
      <c r="I49" s="32"/>
    </row>
    <row r="50" spans="1:9" x14ac:dyDescent="0.2">
      <c r="A50" s="27" t="s">
        <v>83</v>
      </c>
      <c r="B50" s="27"/>
      <c r="C50" s="27" t="s">
        <v>90</v>
      </c>
      <c r="D50" s="27"/>
      <c r="E50" s="28"/>
      <c r="F50" s="29"/>
      <c r="G50" s="15"/>
      <c r="H50" s="16"/>
    </row>
  </sheetData>
  <mergeCells count="3">
    <mergeCell ref="A3:G3"/>
    <mergeCell ref="A39:G39"/>
    <mergeCell ref="A1:H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Shades v3.1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Gazes</cp:lastModifiedBy>
  <cp:revision>3</cp:revision>
  <dcterms:modified xsi:type="dcterms:W3CDTF">2019-08-27T17:52:10Z</dcterms:modified>
</cp:coreProperties>
</file>