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800" yWindow="810" windowWidth="28320" windowHeight="11730" tabRatio="732"/>
  </bookViews>
  <sheets>
    <sheet name="Information" sheetId="55" r:id="rId1"/>
    <sheet name="Graph" sheetId="48" r:id="rId2"/>
    <sheet name="WORLD" sheetId="2" r:id="rId3"/>
    <sheet name="OECD" sheetId="58" r:id="rId4"/>
    <sheet name="NonOECD" sheetId="61" r:id="rId5"/>
    <sheet name="ASEAN" sheetId="64" r:id="rId6"/>
    <sheet name="Brazil" sheetId="65" r:id="rId7"/>
    <sheet name="China" sheetId="66" r:id="rId8"/>
    <sheet name="European Union" sheetId="67" r:id="rId9"/>
    <sheet name="India" sheetId="68" r:id="rId10"/>
    <sheet name="Mexico" sheetId="69" r:id="rId11"/>
    <sheet name="Russia" sheetId="70" r:id="rId12"/>
    <sheet name="South Africa" sheetId="71" r:id="rId13"/>
    <sheet name="United States" sheetId="72" r:id="rId14"/>
  </sheets>
  <definedNames>
    <definedName name="CAAGR_tolerance">200</definedName>
    <definedName name="myCurrentRegion" localSheetId="5">#REF!</definedName>
    <definedName name="myCurrentRegion" localSheetId="6">#REF!</definedName>
    <definedName name="myCurrentRegion" localSheetId="7">#REF!</definedName>
    <definedName name="myCurrentRegion" localSheetId="8">#REF!</definedName>
    <definedName name="myCurrentRegion" localSheetId="9">#REF!</definedName>
    <definedName name="myCurrentRegion" localSheetId="0">#REF!</definedName>
    <definedName name="myCurrentRegion" localSheetId="10">#REF!</definedName>
    <definedName name="myCurrentRegion" localSheetId="4">#REF!</definedName>
    <definedName name="myCurrentRegion" localSheetId="3">#REF!</definedName>
    <definedName name="myCurrentRegion" localSheetId="11">#REF!</definedName>
    <definedName name="myCurrentRegion" localSheetId="12">#REF!</definedName>
    <definedName name="myCurrentRegion" localSheetId="13">#REF!</definedName>
    <definedName name="myCurrentRegion">#REF!</definedName>
    <definedName name="myCurrentRegionSource" localSheetId="5">#REF!</definedName>
    <definedName name="myCurrentRegionSource" localSheetId="6">#REF!</definedName>
    <definedName name="myCurrentRegionSource" localSheetId="7">#REF!</definedName>
    <definedName name="myCurrentRegionSource" localSheetId="8">#REF!</definedName>
    <definedName name="myCurrentRegionSource" localSheetId="9">#REF!</definedName>
    <definedName name="myCurrentRegionSource" localSheetId="0">#REF!</definedName>
    <definedName name="myCurrentRegionSource" localSheetId="10">#REF!</definedName>
    <definedName name="myCurrentRegionSource" localSheetId="4">#REF!</definedName>
    <definedName name="myCurrentRegionSource" localSheetId="3">#REF!</definedName>
    <definedName name="myCurrentRegionSource" localSheetId="11">#REF!</definedName>
    <definedName name="myCurrentRegionSource" localSheetId="12">#REF!</definedName>
    <definedName name="myCurrentRegionSource" localSheetId="13">#REF!</definedName>
    <definedName name="myCurrentRegionSource">#REF!</definedName>
    <definedName name="RoundFactorLong">4</definedName>
    <definedName name="RoundFactorMed">3</definedName>
    <definedName name="RoundFactorShort">3</definedName>
    <definedName name="SmallestNonZeroValue">0.00001</definedName>
    <definedName name="SumTolerance">0.005</definedName>
  </definedNames>
  <calcPr calcId="145621" calcMode="manual"/>
</workbook>
</file>

<file path=xl/calcChain.xml><?xml version="1.0" encoding="utf-8"?>
<calcChain xmlns="http://schemas.openxmlformats.org/spreadsheetml/2006/main">
  <c r="R193" i="48" l="1"/>
  <c r="R194" i="48"/>
  <c r="R195" i="48"/>
  <c r="R192" i="48"/>
  <c r="Q193" i="48"/>
  <c r="C193" i="48" s="1"/>
  <c r="Q194" i="48"/>
  <c r="C194" i="48" s="1"/>
  <c r="Q195" i="48"/>
  <c r="Q192" i="48"/>
  <c r="C192" i="48" s="1"/>
  <c r="P193" i="48"/>
  <c r="B193" i="48" s="1"/>
  <c r="P194" i="48"/>
  <c r="B194" i="48" s="1"/>
  <c r="P195" i="48"/>
  <c r="B195" i="48" s="1"/>
  <c r="P192" i="48"/>
  <c r="B192" i="48" s="1"/>
  <c r="C195" i="48" l="1"/>
  <c r="K57" i="48"/>
  <c r="C57" i="48"/>
  <c r="D57" i="48"/>
  <c r="E57" i="48"/>
  <c r="F57" i="48"/>
  <c r="G57" i="48"/>
  <c r="H57" i="48"/>
  <c r="I57" i="48"/>
  <c r="J57" i="48"/>
  <c r="C1" i="48" l="1"/>
  <c r="Q140" i="48" l="1"/>
  <c r="Q141" i="48"/>
  <c r="Q142" i="48"/>
  <c r="Q143" i="48"/>
  <c r="Q144" i="48"/>
  <c r="Q145" i="48"/>
  <c r="Q146" i="48"/>
  <c r="Q147" i="48"/>
  <c r="Q139" i="48"/>
  <c r="P191" i="48"/>
  <c r="B191" i="48" s="1"/>
  <c r="R191" i="48"/>
  <c r="P184" i="48"/>
  <c r="B184" i="48" s="1"/>
  <c r="R184" i="48"/>
  <c r="P185" i="48"/>
  <c r="B185" i="48" s="1"/>
  <c r="R185" i="48"/>
  <c r="P186" i="48"/>
  <c r="B186" i="48" s="1"/>
  <c r="R186" i="48"/>
  <c r="P187" i="48"/>
  <c r="B187" i="48" s="1"/>
  <c r="R187" i="48"/>
  <c r="P188" i="48"/>
  <c r="B188" i="48" s="1"/>
  <c r="R188" i="48"/>
  <c r="P189" i="48"/>
  <c r="B189" i="48" s="1"/>
  <c r="R189" i="48"/>
  <c r="P190" i="48"/>
  <c r="B190" i="48" s="1"/>
  <c r="R190" i="48"/>
  <c r="P179" i="48"/>
  <c r="B179" i="48" s="1"/>
  <c r="R179" i="48"/>
  <c r="P180" i="48"/>
  <c r="B180" i="48" s="1"/>
  <c r="R180" i="48"/>
  <c r="P181" i="48"/>
  <c r="B181" i="48" s="1"/>
  <c r="R181" i="48"/>
  <c r="P182" i="48"/>
  <c r="B182" i="48" s="1"/>
  <c r="R182" i="48"/>
  <c r="P183" i="48"/>
  <c r="B183" i="48" s="1"/>
  <c r="R183" i="48"/>
  <c r="P92" i="48"/>
  <c r="B92" i="48" s="1"/>
  <c r="R92" i="48"/>
  <c r="P93" i="48"/>
  <c r="B93" i="48" s="1"/>
  <c r="R93" i="48"/>
  <c r="P94" i="48"/>
  <c r="B94" i="48" s="1"/>
  <c r="R94" i="48"/>
  <c r="P95" i="48"/>
  <c r="B95" i="48" s="1"/>
  <c r="R95" i="48"/>
  <c r="P96" i="48"/>
  <c r="B96" i="48" s="1"/>
  <c r="R96" i="48"/>
  <c r="P97" i="48"/>
  <c r="B97" i="48" s="1"/>
  <c r="R97" i="48"/>
  <c r="P98" i="48"/>
  <c r="B98" i="48" s="1"/>
  <c r="R98" i="48"/>
  <c r="P99" i="48"/>
  <c r="B99" i="48" s="1"/>
  <c r="R99" i="48"/>
  <c r="P100" i="48"/>
  <c r="B100" i="48" s="1"/>
  <c r="R100" i="48"/>
  <c r="P101" i="48"/>
  <c r="B101" i="48" s="1"/>
  <c r="R101" i="48"/>
  <c r="P102" i="48"/>
  <c r="B102" i="48" s="1"/>
  <c r="R102" i="48"/>
  <c r="P103" i="48"/>
  <c r="B103" i="48" s="1"/>
  <c r="R103" i="48"/>
  <c r="P104" i="48"/>
  <c r="B104" i="48" s="1"/>
  <c r="R104" i="48"/>
  <c r="P105" i="48"/>
  <c r="B105" i="48" s="1"/>
  <c r="R105" i="48"/>
  <c r="P106" i="48"/>
  <c r="B106" i="48" s="1"/>
  <c r="R106" i="48"/>
  <c r="P107" i="48"/>
  <c r="B107" i="48" s="1"/>
  <c r="R107" i="48"/>
  <c r="P108" i="48"/>
  <c r="B108" i="48" s="1"/>
  <c r="R108" i="48"/>
  <c r="P109" i="48"/>
  <c r="B109" i="48" s="1"/>
  <c r="R109" i="48"/>
  <c r="P110" i="48"/>
  <c r="B110" i="48" s="1"/>
  <c r="R110" i="48"/>
  <c r="P111" i="48"/>
  <c r="B111" i="48" s="1"/>
  <c r="R111" i="48"/>
  <c r="P112" i="48"/>
  <c r="B112" i="48" s="1"/>
  <c r="R112" i="48"/>
  <c r="P113" i="48"/>
  <c r="B113" i="48" s="1"/>
  <c r="R113" i="48"/>
  <c r="P114" i="48"/>
  <c r="B114" i="48" s="1"/>
  <c r="R114" i="48"/>
  <c r="P115" i="48"/>
  <c r="B115" i="48" s="1"/>
  <c r="R115" i="48"/>
  <c r="P116" i="48"/>
  <c r="B116" i="48" s="1"/>
  <c r="R116" i="48"/>
  <c r="P117" i="48"/>
  <c r="B117" i="48" s="1"/>
  <c r="R117" i="48"/>
  <c r="P118" i="48"/>
  <c r="B118" i="48" s="1"/>
  <c r="R118" i="48"/>
  <c r="P119" i="48"/>
  <c r="B119" i="48" s="1"/>
  <c r="R119" i="48"/>
  <c r="P120" i="48"/>
  <c r="B120" i="48" s="1"/>
  <c r="R120" i="48"/>
  <c r="P121" i="48"/>
  <c r="B121" i="48" s="1"/>
  <c r="R121" i="48"/>
  <c r="P122" i="48"/>
  <c r="B122" i="48" s="1"/>
  <c r="R122" i="48"/>
  <c r="P123" i="48"/>
  <c r="B123" i="48" s="1"/>
  <c r="R123" i="48"/>
  <c r="P124" i="48"/>
  <c r="B124" i="48" s="1"/>
  <c r="R124" i="48"/>
  <c r="P125" i="48"/>
  <c r="B125" i="48" s="1"/>
  <c r="R125" i="48"/>
  <c r="P126" i="48"/>
  <c r="B126" i="48" s="1"/>
  <c r="R126" i="48"/>
  <c r="P127" i="48"/>
  <c r="B127" i="48" s="1"/>
  <c r="R127" i="48"/>
  <c r="P128" i="48"/>
  <c r="B128" i="48" s="1"/>
  <c r="R128" i="48"/>
  <c r="P129" i="48"/>
  <c r="B129" i="48" s="1"/>
  <c r="R129" i="48"/>
  <c r="P130" i="48"/>
  <c r="B130" i="48" s="1"/>
  <c r="R130" i="48"/>
  <c r="P131" i="48"/>
  <c r="B131" i="48" s="1"/>
  <c r="R131" i="48"/>
  <c r="P132" i="48"/>
  <c r="B132" i="48" s="1"/>
  <c r="R132" i="48"/>
  <c r="P133" i="48"/>
  <c r="B133" i="48" s="1"/>
  <c r="R133" i="48"/>
  <c r="P134" i="48"/>
  <c r="B134" i="48" s="1"/>
  <c r="R134" i="48"/>
  <c r="P135" i="48"/>
  <c r="B135" i="48" s="1"/>
  <c r="R135" i="48"/>
  <c r="P136" i="48"/>
  <c r="B136" i="48" s="1"/>
  <c r="R136" i="48"/>
  <c r="P137" i="48"/>
  <c r="B137" i="48" s="1"/>
  <c r="R137" i="48"/>
  <c r="P138" i="48"/>
  <c r="B138" i="48" s="1"/>
  <c r="R138" i="48"/>
  <c r="P139" i="48"/>
  <c r="B139" i="48" s="1"/>
  <c r="R139" i="48"/>
  <c r="P140" i="48"/>
  <c r="B140" i="48" s="1"/>
  <c r="R140" i="48"/>
  <c r="P141" i="48"/>
  <c r="B141" i="48" s="1"/>
  <c r="R141" i="48"/>
  <c r="P142" i="48"/>
  <c r="B142" i="48" s="1"/>
  <c r="R142" i="48"/>
  <c r="P143" i="48"/>
  <c r="B143" i="48" s="1"/>
  <c r="R143" i="48"/>
  <c r="P144" i="48"/>
  <c r="B144" i="48" s="1"/>
  <c r="R144" i="48"/>
  <c r="P145" i="48"/>
  <c r="B145" i="48" s="1"/>
  <c r="R145" i="48"/>
  <c r="P146" i="48"/>
  <c r="B146" i="48" s="1"/>
  <c r="R146" i="48"/>
  <c r="P147" i="48"/>
  <c r="B147" i="48" s="1"/>
  <c r="R147" i="48"/>
  <c r="P148" i="48"/>
  <c r="B148" i="48" s="1"/>
  <c r="R148" i="48"/>
  <c r="P149" i="48"/>
  <c r="B149" i="48" s="1"/>
  <c r="R149" i="48"/>
  <c r="P150" i="48"/>
  <c r="B150" i="48" s="1"/>
  <c r="R150" i="48"/>
  <c r="P151" i="48"/>
  <c r="B151" i="48" s="1"/>
  <c r="R151" i="48"/>
  <c r="P152" i="48"/>
  <c r="B152" i="48" s="1"/>
  <c r="R152" i="48"/>
  <c r="P153" i="48"/>
  <c r="B153" i="48" s="1"/>
  <c r="R153" i="48"/>
  <c r="P154" i="48"/>
  <c r="B154" i="48" s="1"/>
  <c r="R154" i="48"/>
  <c r="P155" i="48"/>
  <c r="B155" i="48" s="1"/>
  <c r="R155" i="48"/>
  <c r="P156" i="48"/>
  <c r="B156" i="48" s="1"/>
  <c r="R156" i="48"/>
  <c r="P157" i="48"/>
  <c r="B157" i="48" s="1"/>
  <c r="R157" i="48"/>
  <c r="P158" i="48"/>
  <c r="B158" i="48" s="1"/>
  <c r="R158" i="48"/>
  <c r="P159" i="48"/>
  <c r="B159" i="48" s="1"/>
  <c r="R159" i="48"/>
  <c r="P160" i="48"/>
  <c r="B160" i="48" s="1"/>
  <c r="R160" i="48"/>
  <c r="P161" i="48"/>
  <c r="B161" i="48" s="1"/>
  <c r="R161" i="48"/>
  <c r="P162" i="48"/>
  <c r="B162" i="48" s="1"/>
  <c r="R162" i="48"/>
  <c r="P163" i="48"/>
  <c r="B163" i="48" s="1"/>
  <c r="R163" i="48"/>
  <c r="P164" i="48"/>
  <c r="B164" i="48" s="1"/>
  <c r="R164" i="48"/>
  <c r="P165" i="48"/>
  <c r="B165" i="48" s="1"/>
  <c r="R165" i="48"/>
  <c r="P166" i="48"/>
  <c r="B166" i="48" s="1"/>
  <c r="R166" i="48"/>
  <c r="P167" i="48"/>
  <c r="B167" i="48" s="1"/>
  <c r="R167" i="48"/>
  <c r="P168" i="48"/>
  <c r="B168" i="48" s="1"/>
  <c r="R168" i="48"/>
  <c r="P169" i="48"/>
  <c r="B169" i="48" s="1"/>
  <c r="R169" i="48"/>
  <c r="P170" i="48"/>
  <c r="B170" i="48" s="1"/>
  <c r="R170" i="48"/>
  <c r="P171" i="48"/>
  <c r="B171" i="48" s="1"/>
  <c r="R171" i="48"/>
  <c r="P172" i="48"/>
  <c r="B172" i="48" s="1"/>
  <c r="R172" i="48"/>
  <c r="P173" i="48"/>
  <c r="B173" i="48" s="1"/>
  <c r="R173" i="48"/>
  <c r="P174" i="48"/>
  <c r="B174" i="48" s="1"/>
  <c r="R174" i="48"/>
  <c r="P175" i="48"/>
  <c r="B175" i="48" s="1"/>
  <c r="R175" i="48"/>
  <c r="P176" i="48"/>
  <c r="B176" i="48" s="1"/>
  <c r="R176" i="48"/>
  <c r="P177" i="48"/>
  <c r="B177" i="48" s="1"/>
  <c r="R177" i="48"/>
  <c r="P178" i="48"/>
  <c r="B178" i="48" s="1"/>
  <c r="R178" i="48"/>
  <c r="P91" i="48"/>
  <c r="B91" i="48" s="1"/>
  <c r="R91" i="48"/>
  <c r="B57" i="48"/>
  <c r="B71" i="48"/>
  <c r="I48" i="48"/>
  <c r="B89" i="48" l="1"/>
  <c r="C147" i="48"/>
  <c r="C143" i="48"/>
  <c r="C146" i="48"/>
  <c r="C142" i="48"/>
  <c r="C145" i="48"/>
  <c r="C141" i="48"/>
  <c r="C139" i="48"/>
  <c r="C144" i="48"/>
  <c r="C140" i="48"/>
  <c r="J48" i="48"/>
  <c r="H48" i="48"/>
  <c r="E48" i="48"/>
  <c r="F48" i="48"/>
  <c r="D48" i="48"/>
  <c r="B48" i="48"/>
  <c r="C48" i="48"/>
  <c r="G48" i="48"/>
  <c r="K58" i="48" l="1"/>
  <c r="K59" i="48"/>
  <c r="K60" i="48"/>
  <c r="C58" i="48"/>
  <c r="G58" i="48"/>
  <c r="C59" i="48"/>
  <c r="G59" i="48"/>
  <c r="C60" i="48"/>
  <c r="G60" i="48"/>
  <c r="D58" i="48"/>
  <c r="H59" i="48"/>
  <c r="H60" i="48"/>
  <c r="E60" i="48"/>
  <c r="D59" i="48"/>
  <c r="E58" i="48"/>
  <c r="I58" i="48"/>
  <c r="E59" i="48"/>
  <c r="I59" i="48"/>
  <c r="F58" i="48"/>
  <c r="J58" i="48"/>
  <c r="F59" i="48"/>
  <c r="J59" i="48"/>
  <c r="F60" i="48"/>
  <c r="J60" i="48"/>
  <c r="H58" i="48"/>
  <c r="D60" i="48"/>
  <c r="I60" i="48"/>
  <c r="B60" i="48"/>
  <c r="B59" i="48"/>
  <c r="B58" i="48"/>
  <c r="J49" i="48"/>
  <c r="J51" i="48"/>
  <c r="J50" i="48"/>
  <c r="Q101" i="48" l="1"/>
  <c r="C101" i="48" s="1"/>
  <c r="Q105" i="48"/>
  <c r="C105" i="48" s="1"/>
  <c r="Q109" i="48"/>
  <c r="C109" i="48" s="1"/>
  <c r="Q99" i="48"/>
  <c r="C99" i="48" s="1"/>
  <c r="Q102" i="48"/>
  <c r="C102" i="48" s="1"/>
  <c r="Q106" i="48"/>
  <c r="C106" i="48" s="1"/>
  <c r="Q110" i="48"/>
  <c r="C110" i="48" s="1"/>
  <c r="Q103" i="48"/>
  <c r="C103" i="48" s="1"/>
  <c r="Q107" i="48"/>
  <c r="C107" i="48" s="1"/>
  <c r="Q111" i="48"/>
  <c r="C111" i="48" s="1"/>
  <c r="Q100" i="48"/>
  <c r="C100" i="48" s="1"/>
  <c r="Q104" i="48"/>
  <c r="C104" i="48" s="1"/>
  <c r="Q108" i="48"/>
  <c r="C108" i="48" s="1"/>
  <c r="Q112" i="48"/>
  <c r="C112" i="48" s="1"/>
  <c r="Q131" i="48" l="1"/>
  <c r="C131" i="48" s="1"/>
  <c r="Q116" i="48" l="1"/>
  <c r="C116" i="48" s="1"/>
  <c r="Q120" i="48"/>
  <c r="C120" i="48" s="1"/>
  <c r="Q117" i="48"/>
  <c r="C117" i="48" s="1"/>
  <c r="Q121" i="48"/>
  <c r="C121" i="48" s="1"/>
  <c r="Q114" i="48"/>
  <c r="C114" i="48" s="1"/>
  <c r="Q118" i="48"/>
  <c r="C118" i="48" s="1"/>
  <c r="Q113" i="48"/>
  <c r="C113" i="48" s="1"/>
  <c r="Q115" i="48"/>
  <c r="C115" i="48" s="1"/>
  <c r="Q119" i="48"/>
  <c r="C119" i="48" s="1"/>
  <c r="Q150" i="48"/>
  <c r="C150" i="48" s="1"/>
  <c r="Q154" i="48"/>
  <c r="C154" i="48" s="1"/>
  <c r="Q158" i="48"/>
  <c r="C158" i="48" s="1"/>
  <c r="Q162" i="48"/>
  <c r="C162" i="48" s="1"/>
  <c r="Q151" i="48"/>
  <c r="C151" i="48" s="1"/>
  <c r="Q155" i="48"/>
  <c r="C155" i="48" s="1"/>
  <c r="Q159" i="48"/>
  <c r="C159" i="48" s="1"/>
  <c r="Q163" i="48"/>
  <c r="C163" i="48" s="1"/>
  <c r="Q152" i="48"/>
  <c r="C152" i="48" s="1"/>
  <c r="Q156" i="48"/>
  <c r="C156" i="48" s="1"/>
  <c r="Q160" i="48"/>
  <c r="C160" i="48" s="1"/>
  <c r="Q164" i="48"/>
  <c r="C164" i="48" s="1"/>
  <c r="Q149" i="48"/>
  <c r="C149" i="48" s="1"/>
  <c r="Q153" i="48"/>
  <c r="C153" i="48" s="1"/>
  <c r="Q157" i="48"/>
  <c r="C157" i="48" s="1"/>
  <c r="Q161" i="48"/>
  <c r="C161" i="48" s="1"/>
  <c r="Q148" i="48"/>
  <c r="C148" i="48" s="1"/>
  <c r="Q183" i="48"/>
  <c r="C183" i="48" s="1"/>
  <c r="Q187" i="48"/>
  <c r="C187" i="48" s="1"/>
  <c r="Q184" i="48"/>
  <c r="C184" i="48" s="1"/>
  <c r="Q182" i="48"/>
  <c r="C182" i="48" s="1"/>
  <c r="Q185" i="48"/>
  <c r="C185" i="48" s="1"/>
  <c r="Q186" i="48"/>
  <c r="C186" i="48" s="1"/>
  <c r="Q95" i="48"/>
  <c r="C95" i="48" s="1"/>
  <c r="Q91" i="48"/>
  <c r="C91" i="48" s="1"/>
  <c r="Q92" i="48"/>
  <c r="C92" i="48" s="1"/>
  <c r="Q96" i="48"/>
  <c r="C96" i="48" s="1"/>
  <c r="Q93" i="48"/>
  <c r="C93" i="48" s="1"/>
  <c r="Q97" i="48"/>
  <c r="C97" i="48" s="1"/>
  <c r="Q94" i="48"/>
  <c r="C94" i="48" s="1"/>
  <c r="Q98" i="48"/>
  <c r="C98" i="48" s="1"/>
  <c r="Q126" i="48"/>
  <c r="C126" i="48" s="1"/>
  <c r="Q130" i="48"/>
  <c r="C130" i="48" s="1"/>
  <c r="Q123" i="48"/>
  <c r="C123" i="48" s="1"/>
  <c r="Q127" i="48"/>
  <c r="C127" i="48" s="1"/>
  <c r="Q122" i="48"/>
  <c r="C122" i="48" s="1"/>
  <c r="Q124" i="48"/>
  <c r="C124" i="48" s="1"/>
  <c r="Q128" i="48"/>
  <c r="C128" i="48" s="1"/>
  <c r="Q125" i="48"/>
  <c r="C125" i="48" s="1"/>
  <c r="Q129" i="48"/>
  <c r="C129" i="48" s="1"/>
  <c r="Q135" i="48"/>
  <c r="C135" i="48" s="1"/>
  <c r="Q132" i="48"/>
  <c r="C132" i="48" s="1"/>
  <c r="Q136" i="48"/>
  <c r="C136" i="48" s="1"/>
  <c r="Q133" i="48"/>
  <c r="C133" i="48" s="1"/>
  <c r="Q137" i="48"/>
  <c r="C137" i="48" s="1"/>
  <c r="Q134" i="48"/>
  <c r="C134" i="48" s="1"/>
  <c r="Q138" i="48"/>
  <c r="C138" i="48" s="1"/>
  <c r="Q168" i="48"/>
  <c r="C168" i="48" s="1"/>
  <c r="Q172" i="48"/>
  <c r="C172" i="48" s="1"/>
  <c r="Q176" i="48"/>
  <c r="C176" i="48" s="1"/>
  <c r="Q180" i="48"/>
  <c r="C180" i="48" s="1"/>
  <c r="Q169" i="48"/>
  <c r="C169" i="48" s="1"/>
  <c r="Q173" i="48"/>
  <c r="C173" i="48" s="1"/>
  <c r="Q177" i="48"/>
  <c r="C177" i="48" s="1"/>
  <c r="Q181" i="48"/>
  <c r="C181" i="48" s="1"/>
  <c r="Q166" i="48"/>
  <c r="C166" i="48" s="1"/>
  <c r="Q170" i="48"/>
  <c r="C170" i="48" s="1"/>
  <c r="Q174" i="48"/>
  <c r="C174" i="48" s="1"/>
  <c r="Q178" i="48"/>
  <c r="C178" i="48" s="1"/>
  <c r="Q165" i="48"/>
  <c r="C165" i="48" s="1"/>
  <c r="Q167" i="48"/>
  <c r="C167" i="48" s="1"/>
  <c r="Q171" i="48"/>
  <c r="C171" i="48" s="1"/>
  <c r="Q175" i="48"/>
  <c r="C175" i="48" s="1"/>
  <c r="Q179" i="48"/>
  <c r="C179" i="48" s="1"/>
  <c r="Q189" i="48"/>
  <c r="C189" i="48" s="1"/>
  <c r="Q190" i="48"/>
  <c r="C190" i="48" s="1"/>
  <c r="Q191" i="48"/>
  <c r="C191" i="48" s="1"/>
  <c r="Q188" i="48"/>
  <c r="C188" i="48" s="1"/>
  <c r="C89" i="48" l="1"/>
  <c r="B10" i="48" s="1"/>
  <c r="B46" i="48" l="1"/>
  <c r="H49" i="48"/>
  <c r="I49" i="48"/>
  <c r="G50" i="48"/>
  <c r="G49" i="48"/>
  <c r="C50" i="48"/>
  <c r="F49" i="48"/>
  <c r="I50" i="48"/>
  <c r="E49" i="48"/>
  <c r="E50" i="48"/>
  <c r="D50" i="48"/>
  <c r="F50" i="48"/>
  <c r="D49" i="48"/>
  <c r="H50" i="48"/>
  <c r="C49" i="48"/>
  <c r="B49" i="48"/>
  <c r="B50" i="48"/>
  <c r="E51" i="48"/>
  <c r="F51" i="48"/>
  <c r="G51" i="48"/>
  <c r="B51" i="48"/>
  <c r="H51" i="48"/>
  <c r="C51" i="48"/>
  <c r="I51" i="48"/>
  <c r="D51" i="48"/>
</calcChain>
</file>

<file path=xl/sharedStrings.xml><?xml version="1.0" encoding="utf-8"?>
<sst xmlns="http://schemas.openxmlformats.org/spreadsheetml/2006/main" count="5042" uniqueCount="114">
  <si>
    <t>Coal</t>
  </si>
  <si>
    <t>Oil</t>
  </si>
  <si>
    <t>Nuclear</t>
  </si>
  <si>
    <t>Hydro</t>
  </si>
  <si>
    <t>Biomass and waste</t>
  </si>
  <si>
    <t>Electricity</t>
  </si>
  <si>
    <t>Hydrogen</t>
  </si>
  <si>
    <t>Gross electricity generation (TWh)</t>
  </si>
  <si>
    <t>Industry</t>
  </si>
  <si>
    <t>Natural gas</t>
  </si>
  <si>
    <t>Solar PV</t>
  </si>
  <si>
    <t>Solar CSP</t>
  </si>
  <si>
    <t>Wind onshore</t>
  </si>
  <si>
    <t>Wind offshore</t>
  </si>
  <si>
    <t>Geothermal</t>
  </si>
  <si>
    <t>Ocean</t>
  </si>
  <si>
    <t>CO2 captured (Mt CO2)</t>
  </si>
  <si>
    <t>Power</t>
  </si>
  <si>
    <t>Other transformation</t>
  </si>
  <si>
    <t>WORLD</t>
  </si>
  <si>
    <t>OECD</t>
  </si>
  <si>
    <t>NonOECD</t>
  </si>
  <si>
    <t>Total</t>
  </si>
  <si>
    <t>Buildings, agriculture, fishing, non-specified other</t>
  </si>
  <si>
    <t>ASEAN</t>
  </si>
  <si>
    <t>Brazil</t>
  </si>
  <si>
    <t>China</t>
  </si>
  <si>
    <t>India</t>
  </si>
  <si>
    <t>Mexico</t>
  </si>
  <si>
    <t>Russia</t>
  </si>
  <si>
    <t>Total primary energy demand (PJ)</t>
  </si>
  <si>
    <t>Final energy demand (PJ)</t>
  </si>
  <si>
    <t>Final energy demand industry sector (PJ)</t>
  </si>
  <si>
    <t>Final energy demand non-energy use (PJ)</t>
  </si>
  <si>
    <t>Final energy demand transport sector (PJ)</t>
  </si>
  <si>
    <t>Gross electricity capacity (GW)</t>
  </si>
  <si>
    <t>Direct CO2 emissions (Mt CO2)</t>
  </si>
  <si>
    <t>Fuel input electricity and heat generation (PJ)</t>
  </si>
  <si>
    <t>Final energy demand services sector (PJ)</t>
  </si>
  <si>
    <t>Final energy demand residential sector (PJ)</t>
  </si>
  <si>
    <t>Other</t>
  </si>
  <si>
    <t>Heat</t>
  </si>
  <si>
    <t>Biomass</t>
  </si>
  <si>
    <t>Coal with CCS</t>
  </si>
  <si>
    <t>Natural gas with CCS</t>
  </si>
  <si>
    <t>Biomass with CCS</t>
  </si>
  <si>
    <t>Hydro (excl. pumped storage)</t>
  </si>
  <si>
    <t>Transport</t>
  </si>
  <si>
    <t>Wind</t>
  </si>
  <si>
    <t>United States</t>
  </si>
  <si>
    <t>European Union</t>
  </si>
  <si>
    <t>South Africa</t>
  </si>
  <si>
    <t xml:space="preserve">For further information visit </t>
  </si>
  <si>
    <t>or contact us at</t>
  </si>
  <si>
    <t>etp_project@iea.org</t>
  </si>
  <si>
    <t>DATA</t>
  </si>
  <si>
    <t>2DS</t>
  </si>
  <si>
    <t>cells</t>
  </si>
  <si>
    <t>time</t>
  </si>
  <si>
    <t>selected country</t>
  </si>
  <si>
    <t>selected row</t>
  </si>
  <si>
    <t>1. Select region</t>
  </si>
  <si>
    <t xml:space="preserve">2. Select sector/fuel (or use the spin control to the right) </t>
  </si>
  <si>
    <t>Final energy demand agriculture, fisheries and forestry sector (PJ)</t>
  </si>
  <si>
    <t>RTS</t>
  </si>
  <si>
    <t>B2DS</t>
  </si>
  <si>
    <t>Energy Technology Perspectives 2017</t>
  </si>
  <si>
    <t>Please reference as: 'International Energy Agency, Energy Technology Perspectives 2017 - www.iea.org/etp2017'</t>
  </si>
  <si>
    <r>
      <rPr>
        <b/>
        <i/>
        <sz val="12"/>
        <color indexed="8"/>
        <rFont val="Calibri"/>
        <family val="2"/>
      </rPr>
      <t>Energy Technology Perspectives (ETP)</t>
    </r>
    <r>
      <rPr>
        <sz val="11"/>
        <color theme="1"/>
        <rFont val="Calibri"/>
        <family val="2"/>
        <scheme val="minor"/>
      </rPr>
      <t xml:space="preserve"> is the International Energy Agency’s most ambitious publication on new developments in energy technology. It demonstrates how technologies – from electric vehicles to smart grids – can make a decisive difference in achieving the objective of limiting the global temperature rise to 2°C and enhancing energy security. </t>
    </r>
    <r>
      <rPr>
        <i/>
        <sz val="11"/>
        <color theme="1"/>
        <rFont val="Calibri"/>
        <family val="2"/>
        <scheme val="minor"/>
      </rPr>
      <t>ETP 2017</t>
    </r>
    <r>
      <rPr>
        <sz val="11"/>
        <color theme="1"/>
        <rFont val="Calibri"/>
        <family val="2"/>
        <scheme val="minor"/>
      </rPr>
      <t xml:space="preserve"> presents scenarios and strategies to 2060, with the aim of guiding decision makers on energy trends and what needs to be done to build a clean, secure and competitive energy future.</t>
    </r>
  </si>
  <si>
    <r>
      <t xml:space="preserve">The ETP model comprises four interlinked technology-rich models, one for each of four sectors: energy supply, buildings, industry and transport. Depending on the sector, this modelling framework covers 28 to 39 world regions or countries, over the period 2014 to 2060. Based on the ETP modelling framework, the scenarios are constructed using a combination of forecasting to reflect known trends in the near term and "backcasting" to develop plausible pathways to a desired long-term outcome. The </t>
    </r>
    <r>
      <rPr>
        <i/>
        <sz val="11"/>
        <color theme="1"/>
        <rFont val="Calibri"/>
        <family val="2"/>
        <scheme val="minor"/>
      </rPr>
      <t xml:space="preserve">ETP </t>
    </r>
    <r>
      <rPr>
        <sz val="11"/>
        <color theme="1"/>
        <rFont val="Calibri"/>
        <family val="2"/>
        <scheme val="minor"/>
      </rPr>
      <t xml:space="preserve">scenarios should not be considered as predictions, but as analyses of the impacts and trade-offs of different technology and policy choices, thereby providing a quantitative approach to support decision making in the energy sector. The </t>
    </r>
    <r>
      <rPr>
        <i/>
        <sz val="11"/>
        <color theme="1"/>
        <rFont val="Calibri"/>
        <family val="2"/>
        <scheme val="minor"/>
      </rPr>
      <t xml:space="preserve">ETP </t>
    </r>
    <r>
      <rPr>
        <sz val="11"/>
        <color theme="1"/>
        <rFont val="Calibri"/>
        <family val="2"/>
        <scheme val="minor"/>
      </rPr>
      <t xml:space="preserve">scenarios are complementary to those explored in the IEA </t>
    </r>
    <r>
      <rPr>
        <i/>
        <sz val="11"/>
        <color theme="1"/>
        <rFont val="Calibri"/>
        <family val="2"/>
        <scheme val="minor"/>
      </rPr>
      <t xml:space="preserve">World Energy Outlook </t>
    </r>
    <r>
      <rPr>
        <sz val="11"/>
        <color theme="1"/>
        <rFont val="Calibri"/>
        <family val="2"/>
        <scheme val="minor"/>
      </rPr>
      <t>series.</t>
    </r>
  </si>
  <si>
    <r>
      <t xml:space="preserve">The </t>
    </r>
    <r>
      <rPr>
        <b/>
        <sz val="11"/>
        <color theme="1"/>
        <rFont val="Calibri"/>
        <family val="2"/>
        <scheme val="minor"/>
      </rPr>
      <t>Reference Technology Scenario (RTS)</t>
    </r>
    <r>
      <rPr>
        <sz val="11"/>
        <color theme="1"/>
        <rFont val="Calibri"/>
        <family val="2"/>
        <scheme val="minor"/>
      </rPr>
      <t xml:space="preserve"> takes into account today’s commitments by countries to limit emissions and improve energy efficiency, including the NDCs pledged under the Paris Agreement. By factoring in these commitments and recent trends, the RTS already represents a major shift from a historical “business as usual” approach with no meaningful climate policy response. The RTS requires significant changes in policy and technologies in the period to 2060 as well as substantial additional cuts in emissions thereafter. These efforts would result in an average temperature increase of 2.7°C by 2100, at which point temperatures are unlikely to have stabilised and would continue to rise.</t>
    </r>
  </si>
  <si>
    <r>
      <t>The</t>
    </r>
    <r>
      <rPr>
        <b/>
        <sz val="11"/>
        <color theme="1"/>
        <rFont val="Calibri"/>
        <family val="2"/>
        <scheme val="minor"/>
      </rPr>
      <t xml:space="preserve"> 2°C Scenario (2DS)</t>
    </r>
    <r>
      <rPr>
        <sz val="11"/>
        <color theme="1"/>
        <rFont val="Calibri"/>
        <family val="2"/>
        <scheme val="minor"/>
      </rPr>
      <t xml:space="preserve"> lays out an energy system pathway and a CO</t>
    </r>
    <r>
      <rPr>
        <vertAlign val="subscript"/>
        <sz val="11"/>
        <color theme="1"/>
        <rFont val="Calibri"/>
        <family val="2"/>
        <scheme val="minor"/>
      </rPr>
      <t>2</t>
    </r>
    <r>
      <rPr>
        <sz val="11"/>
        <color theme="1"/>
        <rFont val="Calibri"/>
        <family val="2"/>
        <scheme val="minor"/>
      </rPr>
      <t xml:space="preserve"> emissions trajectory consistent with at least a 50% chance of limiting the average global temperature increase to 2°C by 2100. Annual energy-related CO</t>
    </r>
    <r>
      <rPr>
        <vertAlign val="subscript"/>
        <sz val="11"/>
        <color theme="1"/>
        <rFont val="Calibri"/>
        <family val="2"/>
        <scheme val="minor"/>
      </rPr>
      <t>2</t>
    </r>
    <r>
      <rPr>
        <sz val="11"/>
        <color theme="1"/>
        <rFont val="Calibri"/>
        <family val="2"/>
        <scheme val="minor"/>
      </rPr>
      <t xml:space="preserve"> emissions are reduced by 70% from today’s levels by 2060, with cumulative emissions of around 1 170 gigatonnes of CO</t>
    </r>
    <r>
      <rPr>
        <vertAlign val="subscript"/>
        <sz val="11"/>
        <color theme="1"/>
        <rFont val="Calibri"/>
        <family val="2"/>
        <scheme val="minor"/>
      </rPr>
      <t>2</t>
    </r>
    <r>
      <rPr>
        <sz val="11"/>
        <color theme="1"/>
        <rFont val="Calibri"/>
        <family val="2"/>
        <scheme val="minor"/>
      </rPr>
      <t xml:space="preserve"> (GtCO</t>
    </r>
    <r>
      <rPr>
        <vertAlign val="subscript"/>
        <sz val="11"/>
        <color theme="1"/>
        <rFont val="Calibri"/>
        <family val="2"/>
        <scheme val="minor"/>
      </rPr>
      <t>2</t>
    </r>
    <r>
      <rPr>
        <sz val="11"/>
        <color theme="1"/>
        <rFont val="Calibri"/>
        <family val="2"/>
        <scheme val="minor"/>
      </rPr>
      <t>) between 2015 and 2100 (including industrial process emissions). To stay within this range, CO</t>
    </r>
    <r>
      <rPr>
        <vertAlign val="subscript"/>
        <sz val="11"/>
        <color theme="1"/>
        <rFont val="Calibri"/>
        <family val="2"/>
        <scheme val="minor"/>
      </rPr>
      <t>2</t>
    </r>
    <r>
      <rPr>
        <sz val="11"/>
        <color theme="1"/>
        <rFont val="Calibri"/>
        <family val="2"/>
        <scheme val="minor"/>
      </rPr>
      <t xml:space="preserve"> emissions from fuel combustion and industrial processes must continue their decline after 2060, and carbon neutrality in the energy system must be reached before 2100. The 2DS continues to be the ETP’s central climate mitigation scenario, recognising that it represents a highly ambitious and challenging transformation of the global energy sector that relies on a substantially strengthened response compared with today’s efforts.</t>
    </r>
  </si>
  <si>
    <t>Note: 2014 numbers are the result of a bottom-up assessment of energy demand and services and may deviate slightly from those in the summary file, which are based on IEA statistics</t>
  </si>
  <si>
    <r>
      <t xml:space="preserve">For definitions refer to </t>
    </r>
    <r>
      <rPr>
        <i/>
        <sz val="12"/>
        <color theme="1"/>
        <rFont val="Calibri"/>
        <family val="2"/>
        <scheme val="minor"/>
      </rPr>
      <t xml:space="preserve">ETP 2017 </t>
    </r>
    <r>
      <rPr>
        <sz val="12"/>
        <color theme="1"/>
        <rFont val="Calibri"/>
        <family val="2"/>
        <scheme val="minor"/>
      </rPr>
      <t>Annex C</t>
    </r>
  </si>
  <si>
    <t>www.iea.org/etp/etp2017</t>
  </si>
  <si>
    <r>
      <t xml:space="preserve">The </t>
    </r>
    <r>
      <rPr>
        <b/>
        <sz val="11"/>
        <color theme="1"/>
        <rFont val="Calibri"/>
        <family val="2"/>
        <scheme val="minor"/>
      </rPr>
      <t>Beyond 2°C Scenario (B2DS)</t>
    </r>
    <r>
      <rPr>
        <sz val="11"/>
        <color theme="1"/>
        <rFont val="Calibri"/>
        <family val="2"/>
        <scheme val="minor"/>
      </rPr>
      <t xml:space="preserve"> explores how far deployment of technologies that are already available or in the innovation pipeline could take us beyond the 2DS. Technology improvements and deployment are pushed to their maximum practicable limits across the energy system in order to achieve net-zero emissions by 2060 and to stay net zero or below thereafter, without requiring unforeseen technology breakthroughs or limiting economic growth. This “technology push” approach results in cumulative emissions from the energy sector of around 750 GtCO</t>
    </r>
    <r>
      <rPr>
        <vertAlign val="subscript"/>
        <sz val="11"/>
        <color theme="1"/>
        <rFont val="Calibri"/>
        <family val="2"/>
        <scheme val="minor"/>
      </rPr>
      <t>2</t>
    </r>
    <r>
      <rPr>
        <sz val="11"/>
        <color theme="1"/>
        <rFont val="Calibri"/>
        <family val="2"/>
        <scheme val="minor"/>
      </rPr>
      <t xml:space="preserve"> between 2015 and 2100, which is consistent with a 50% chance of limiting average future temperature increases to 1.75°C. Energy sector emissions reach net zero around 2060, supported by significant negative emissions through deployment of bioenergy with CCS. The B2DS falls within the Paris Agreement range of ambition, but does not purport to define a specific temperature target for “well below 2°C”.</t>
    </r>
  </si>
  <si>
    <t>BECCS, CO2 captured (Mt CO2)</t>
  </si>
  <si>
    <t>Memo: Biofuels and waste (excl. conversion losses of liquid and gaseous biofuels production)</t>
  </si>
  <si>
    <t>World - Reference Technology Scenario</t>
  </si>
  <si>
    <t>World - 2°C Scenario</t>
  </si>
  <si>
    <t>World - Beyond 2°C Scenario</t>
  </si>
  <si>
    <t>OECD - Reference Technology Scenario</t>
  </si>
  <si>
    <t>OECD - 2°C Scenario</t>
  </si>
  <si>
    <t>OECD - Beyond 2°C Scenario</t>
  </si>
  <si>
    <t>Non-OECD - Reference Technology Scenario</t>
  </si>
  <si>
    <t>Non-OECD - 2°C Scenario</t>
  </si>
  <si>
    <t>Non-OECD - Beyond 2°C Scenario</t>
  </si>
  <si>
    <t>ASEAN - Reference Technology Scenario</t>
  </si>
  <si>
    <t>ASEAN - 2°C Scenario</t>
  </si>
  <si>
    <t>ASEAN - Beyond 2°C Scenario</t>
  </si>
  <si>
    <t>Brazil - Reference Technology Scenario</t>
  </si>
  <si>
    <t>Brazil - 2°C Scenario</t>
  </si>
  <si>
    <t>Brazil - Beyond 2°C Scenario</t>
  </si>
  <si>
    <t>China - Reference Technology Scenario</t>
  </si>
  <si>
    <t>China - 2°C Scenario</t>
  </si>
  <si>
    <t>China - Beyond 2°C Scenario</t>
  </si>
  <si>
    <t>European Union - Reference Technology Scenario</t>
  </si>
  <si>
    <t>European Union - 2°C Scenario</t>
  </si>
  <si>
    <t>European Union - Beyond 2°C Scenario</t>
  </si>
  <si>
    <t>India - Reference Technology Scenario</t>
  </si>
  <si>
    <t>India - 2°C Scenario</t>
  </si>
  <si>
    <t>India - Beyond 2°C Scenario</t>
  </si>
  <si>
    <t>Mexico - Reference Technology Scenario</t>
  </si>
  <si>
    <t>Mexico - 2°C Scenario</t>
  </si>
  <si>
    <t>Mexico - Beyond 2°C Scenario</t>
  </si>
  <si>
    <t>Russia - Reference Technology Scenario</t>
  </si>
  <si>
    <t>Russia - 2°C Scenario</t>
  </si>
  <si>
    <t>Russia - Beyond 2°C Scenario</t>
  </si>
  <si>
    <t>South Africa - Reference Technology Scenario</t>
  </si>
  <si>
    <t>South Africa - 2°C Scenario</t>
  </si>
  <si>
    <t>South Africa - Beyond 2°C Scenario</t>
  </si>
  <si>
    <t>United States - Reference Technology Scenario</t>
  </si>
  <si>
    <t>United States - 2°C Scenario</t>
  </si>
  <si>
    <t>United States - Beyond 2°C Scenario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</si>
</sst>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0"/>
  </numFmts>
  <fonts count="22" x14ac:knownFonts="1">
    <font>
      <sz val="11"/>
      <color theme="1"/>
      <name val="Calibri"/>
      <family val="2"/>
      <scheme val="minor"/>
    </font>
    <font>
      <sz val="12"/>
      <color theme="1"/>
      <name val="Calibri"/>
      <family val="2"/>
      <scheme val="minor"/>
    </font>
    <font>
      <b/>
      <sz val="14"/>
      <color theme="1"/>
      <name val="Calibri"/>
      <family val="2"/>
      <scheme val="minor"/>
    </font>
    <font>
      <b/>
      <i/>
      <sz val="11"/>
      <color theme="1"/>
      <name val="Calibri"/>
      <family val="2"/>
      <scheme val="minor"/>
    </font>
    <font>
      <b/>
      <sz val="11"/>
      <color theme="1"/>
      <name val="Calibri"/>
      <family val="2"/>
      <scheme val="minor"/>
    </font>
    <font>
      <i/>
      <sz val="11"/>
      <color theme="1"/>
      <name val="Calibri"/>
      <family val="2"/>
      <scheme val="minor"/>
    </font>
    <font>
      <b/>
      <sz val="22"/>
      <color theme="0"/>
      <name val="Calibri"/>
      <family val="2"/>
      <scheme val="minor"/>
    </font>
    <font>
      <b/>
      <sz val="11"/>
      <color theme="0"/>
      <name val="Calibri"/>
      <family val="2"/>
      <scheme val="minor"/>
    </font>
    <font>
      <sz val="11"/>
      <color theme="0"/>
      <name val="Calibri"/>
      <family val="2"/>
      <scheme val="minor"/>
    </font>
    <font>
      <sz val="14"/>
      <color theme="0"/>
      <name val="Calibri"/>
      <family val="2"/>
      <scheme val="minor"/>
    </font>
    <font>
      <b/>
      <sz val="14"/>
      <color theme="0"/>
      <name val="Calibri"/>
      <family val="2"/>
      <scheme val="minor"/>
    </font>
    <font>
      <sz val="14"/>
      <color rgb="FFFF0000"/>
      <name val="Calibri"/>
      <family val="2"/>
      <scheme val="minor"/>
    </font>
    <font>
      <u/>
      <sz val="12"/>
      <color theme="10"/>
      <name val="Calibri"/>
      <family val="2"/>
    </font>
    <font>
      <b/>
      <sz val="12"/>
      <color theme="0"/>
      <name val="Calibri"/>
      <family val="2"/>
      <scheme val="minor"/>
    </font>
    <font>
      <b/>
      <sz val="20"/>
      <color theme="1"/>
      <name val="Calibri"/>
      <family val="2"/>
      <scheme val="minor"/>
    </font>
    <font>
      <sz val="12"/>
      <color theme="0"/>
      <name val="Calibri"/>
      <family val="2"/>
      <scheme val="minor"/>
    </font>
    <font>
      <i/>
      <sz val="11"/>
      <name val="Calibri"/>
      <family val="2"/>
      <scheme val="minor"/>
    </font>
    <font>
      <b/>
      <i/>
      <sz val="12"/>
      <color indexed="8"/>
      <name val="Calibri"/>
      <family val="2"/>
    </font>
    <font>
      <vertAlign val="subscript"/>
      <sz val="11"/>
      <color theme="1"/>
      <name val="Calibri"/>
      <family val="2"/>
      <scheme val="minor"/>
    </font>
    <font>
      <i/>
      <sz val="12"/>
      <color theme="1"/>
      <name val="Calibri"/>
      <family val="2"/>
      <scheme val="minor"/>
    </font>
    <font>
      <b/>
      <sz val="11"/>
      <color indexed="8"/>
      <name val="Calibri"/>
      <family val="2"/>
      <scheme val="minor"/>
    </font>
    <font>
      <sz val="11"/>
      <color indexed="8"/>
      <name val="Calibri"/>
      <family val="2"/>
      <scheme val="minor"/>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2"/>
        <bgColor indexed="64"/>
      </patternFill>
    </fill>
  </fills>
  <borders count="4">
    <border>
      <left/>
      <right/>
      <top/>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s>
  <cellStyleXfs count="3">
    <xf numFmtId="0" fontId="0" fillId="0" borderId="0"/>
    <xf numFmtId="0" fontId="1" fillId="0" borderId="0"/>
    <xf numFmtId="0" fontId="12" fillId="0" borderId="0" applyNumberFormat="0" applyFill="0" applyBorder="0" applyAlignment="0" applyProtection="0">
      <alignment vertical="top"/>
      <protection locked="0"/>
    </xf>
  </cellStyleXfs>
  <cellXfs count="40">
    <xf numFmtId="0" fontId="0" fillId="0" borderId="0" xfId="0"/>
    <xf numFmtId="164" fontId="2" fillId="2" borderId="0" xfId="0" applyNumberFormat="1" applyFont="1" applyFill="1"/>
    <xf numFmtId="164" fontId="0" fillId="2" borderId="0" xfId="0" applyNumberFormat="1" applyFill="1"/>
    <xf numFmtId="1" fontId="0" fillId="2" borderId="0" xfId="0" applyNumberFormat="1" applyFill="1"/>
    <xf numFmtId="1" fontId="3" fillId="2" borderId="0" xfId="0" applyNumberFormat="1" applyFont="1" applyFill="1"/>
    <xf numFmtId="164" fontId="4" fillId="2" borderId="0" xfId="0" applyNumberFormat="1" applyFont="1" applyFill="1"/>
    <xf numFmtId="164" fontId="0" fillId="2" borderId="0" xfId="0" applyNumberFormat="1" applyFont="1" applyFill="1"/>
    <xf numFmtId="164" fontId="5" fillId="2" borderId="0" xfId="0" applyNumberFormat="1" applyFont="1" applyFill="1"/>
    <xf numFmtId="164" fontId="6" fillId="3" borderId="0" xfId="0" applyNumberFormat="1" applyFont="1" applyFill="1" applyAlignment="1">
      <alignment horizontal="left" vertical="center"/>
    </xf>
    <xf numFmtId="164" fontId="7" fillId="4" borderId="0" xfId="0" applyNumberFormat="1" applyFont="1" applyFill="1"/>
    <xf numFmtId="164" fontId="8" fillId="4" borderId="0" xfId="0" applyNumberFormat="1" applyFont="1" applyFill="1"/>
    <xf numFmtId="164" fontId="0" fillId="2" borderId="0" xfId="0" applyNumberFormat="1" applyFill="1" applyAlignment="1">
      <alignment horizontal="left" vertical="top" wrapText="1"/>
    </xf>
    <xf numFmtId="164" fontId="8" fillId="2" borderId="0" xfId="0" applyNumberFormat="1" applyFont="1" applyFill="1"/>
    <xf numFmtId="1" fontId="9" fillId="4" borderId="0" xfId="0" applyNumberFormat="1" applyFont="1" applyFill="1" applyAlignment="1">
      <alignment vertical="center"/>
    </xf>
    <xf numFmtId="1" fontId="10" fillId="4" borderId="0" xfId="0" applyNumberFormat="1" applyFont="1" applyFill="1" applyAlignment="1">
      <alignment vertical="center"/>
    </xf>
    <xf numFmtId="164" fontId="0" fillId="2" borderId="0" xfId="0" applyNumberFormat="1" applyFont="1" applyFill="1" applyAlignment="1">
      <alignment horizontal="left" vertical="top" wrapText="1"/>
    </xf>
    <xf numFmtId="0" fontId="0" fillId="2" borderId="0" xfId="0" applyFill="1"/>
    <xf numFmtId="164" fontId="0" fillId="2" borderId="0" xfId="0" applyNumberFormat="1" applyFill="1" applyAlignment="1">
      <alignment wrapText="1"/>
    </xf>
    <xf numFmtId="164" fontId="4" fillId="2" borderId="0" xfId="0" applyNumberFormat="1" applyFont="1" applyFill="1" applyAlignment="1">
      <alignment wrapText="1"/>
    </xf>
    <xf numFmtId="0" fontId="4" fillId="2" borderId="0" xfId="0" applyFont="1" applyFill="1"/>
    <xf numFmtId="0" fontId="0" fillId="2" borderId="0" xfId="0" applyFont="1" applyFill="1"/>
    <xf numFmtId="164" fontId="6" fillId="4" borderId="0" xfId="0" applyNumberFormat="1" applyFont="1" applyFill="1" applyAlignment="1">
      <alignment horizontal="left" vertical="center"/>
    </xf>
    <xf numFmtId="0" fontId="1" fillId="2" borderId="0" xfId="1" applyFill="1"/>
    <xf numFmtId="0" fontId="12" fillId="2" borderId="0" xfId="2" applyFill="1" applyAlignment="1" applyProtection="1"/>
    <xf numFmtId="164" fontId="13" fillId="4" borderId="0" xfId="0" applyNumberFormat="1" applyFont="1" applyFill="1"/>
    <xf numFmtId="164" fontId="15" fillId="4" borderId="0" xfId="0" applyNumberFormat="1" applyFont="1" applyFill="1"/>
    <xf numFmtId="0" fontId="1" fillId="2" borderId="0" xfId="0" applyFont="1" applyFill="1"/>
    <xf numFmtId="0" fontId="4" fillId="2" borderId="1" xfId="0" applyFont="1" applyFill="1" applyBorder="1"/>
    <xf numFmtId="0" fontId="4" fillId="2" borderId="2" xfId="0" applyFont="1" applyFill="1" applyBorder="1"/>
    <xf numFmtId="0" fontId="4" fillId="2" borderId="3" xfId="0" applyFont="1" applyFill="1" applyBorder="1"/>
    <xf numFmtId="0" fontId="16" fillId="0" borderId="0" xfId="0" applyFont="1" applyBorder="1"/>
    <xf numFmtId="164" fontId="20" fillId="2" borderId="0" xfId="0" applyNumberFormat="1" applyFont="1" applyFill="1"/>
    <xf numFmtId="0" fontId="0" fillId="0" borderId="0" xfId="0" applyFont="1"/>
    <xf numFmtId="164" fontId="21" fillId="2" borderId="0" xfId="0" applyNumberFormat="1" applyFont="1" applyFill="1"/>
    <xf numFmtId="0" fontId="21" fillId="0" borderId="0" xfId="0" applyFont="1"/>
    <xf numFmtId="0" fontId="16" fillId="2" borderId="0" xfId="0" applyFont="1" applyFill="1" applyBorder="1" applyAlignment="1">
      <alignment horizontal="left" vertical="top" wrapText="1"/>
    </xf>
    <xf numFmtId="0" fontId="11" fillId="2" borderId="0" xfId="0" applyFont="1" applyFill="1" applyBorder="1" applyAlignment="1">
      <alignment horizontal="left" vertical="top"/>
    </xf>
    <xf numFmtId="0" fontId="0" fillId="2" borderId="0" xfId="0" applyFill="1" applyAlignment="1">
      <alignment horizontal="left" vertical="top" wrapText="1"/>
    </xf>
    <xf numFmtId="0" fontId="0" fillId="0" borderId="0" xfId="0" applyFill="1" applyAlignment="1">
      <alignment horizontal="left" vertical="top" wrapText="1"/>
    </xf>
    <xf numFmtId="0" fontId="14" fillId="2" borderId="0" xfId="0" applyFont="1" applyFill="1" applyAlignment="1">
      <alignment horizontal="center" vertical="center" wrapText="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526637790859883E-2"/>
          <c:y val="3.3734206454721596E-2"/>
          <c:w val="0.9233856460750417"/>
          <c:h val="0.75767268857573644"/>
        </c:manualLayout>
      </c:layout>
      <c:scatterChart>
        <c:scatterStyle val="smoothMarker"/>
        <c:varyColors val="0"/>
        <c:ser>
          <c:idx val="0"/>
          <c:order val="0"/>
          <c:tx>
            <c:strRef>
              <c:f>Graph!$A$49</c:f>
              <c:strCache>
                <c:ptCount val="1"/>
                <c:pt idx="0">
                  <c:v>RTS</c:v>
                </c:pt>
              </c:strCache>
            </c:strRef>
          </c:tx>
          <c:spPr>
            <a:ln w="50800">
              <a:solidFill>
                <a:schemeClr val="accent6"/>
              </a:solidFill>
            </a:ln>
          </c:spPr>
          <c:marker>
            <c:symbol val="none"/>
          </c:marker>
          <c:xVal>
            <c:numRef>
              <c:f>Graph!$B$48:$J$48</c:f>
              <c:numCache>
                <c:formatCode>General</c:formatCode>
                <c:ptCount val="9"/>
                <c:pt idx="0">
                  <c:v>2014</c:v>
                </c:pt>
                <c:pt idx="1">
                  <c:v>2025</c:v>
                </c:pt>
                <c:pt idx="2">
                  <c:v>2030</c:v>
                </c:pt>
                <c:pt idx="3">
                  <c:v>2035</c:v>
                </c:pt>
                <c:pt idx="4">
                  <c:v>2040</c:v>
                </c:pt>
                <c:pt idx="5">
                  <c:v>2045</c:v>
                </c:pt>
                <c:pt idx="6">
                  <c:v>2050</c:v>
                </c:pt>
                <c:pt idx="7">
                  <c:v>2055</c:v>
                </c:pt>
                <c:pt idx="8">
                  <c:v>2060</c:v>
                </c:pt>
              </c:numCache>
            </c:numRef>
          </c:xVal>
          <c:yVal>
            <c:numRef>
              <c:f>Graph!$B$49:$J$49</c:f>
              <c:numCache>
                <c:formatCode>#\ ##0</c:formatCode>
                <c:ptCount val="9"/>
                <c:pt idx="0">
                  <c:v>34253.904473515526</c:v>
                </c:pt>
                <c:pt idx="1">
                  <c:v>36217.889164197069</c:v>
                </c:pt>
                <c:pt idx="2">
                  <c:v>37464.848838109043</c:v>
                </c:pt>
                <c:pt idx="3">
                  <c:v>38372.399762547037</c:v>
                </c:pt>
                <c:pt idx="4">
                  <c:v>39427.607937941641</c:v>
                </c:pt>
                <c:pt idx="5">
                  <c:v>39909.918334396956</c:v>
                </c:pt>
                <c:pt idx="6">
                  <c:v>39953.898449557499</c:v>
                </c:pt>
                <c:pt idx="7">
                  <c:v>40119.933144920658</c:v>
                </c:pt>
                <c:pt idx="8">
                  <c:v>39963.198954222295</c:v>
                </c:pt>
              </c:numCache>
            </c:numRef>
          </c:yVal>
          <c:smooth val="1"/>
        </c:ser>
        <c:ser>
          <c:idx val="1"/>
          <c:order val="1"/>
          <c:tx>
            <c:strRef>
              <c:f>Graph!$A$50</c:f>
              <c:strCache>
                <c:ptCount val="1"/>
                <c:pt idx="0">
                  <c:v>2DS</c:v>
                </c:pt>
              </c:strCache>
            </c:strRef>
          </c:tx>
          <c:spPr>
            <a:ln w="50800">
              <a:solidFill>
                <a:schemeClr val="bg2"/>
              </a:solidFill>
            </a:ln>
          </c:spPr>
          <c:marker>
            <c:symbol val="none"/>
          </c:marker>
          <c:xVal>
            <c:numRef>
              <c:f>Graph!$B$48:$J$48</c:f>
              <c:numCache>
                <c:formatCode>General</c:formatCode>
                <c:ptCount val="9"/>
                <c:pt idx="0">
                  <c:v>2014</c:v>
                </c:pt>
                <c:pt idx="1">
                  <c:v>2025</c:v>
                </c:pt>
                <c:pt idx="2">
                  <c:v>2030</c:v>
                </c:pt>
                <c:pt idx="3">
                  <c:v>2035</c:v>
                </c:pt>
                <c:pt idx="4">
                  <c:v>2040</c:v>
                </c:pt>
                <c:pt idx="5">
                  <c:v>2045</c:v>
                </c:pt>
                <c:pt idx="6">
                  <c:v>2050</c:v>
                </c:pt>
                <c:pt idx="7">
                  <c:v>2055</c:v>
                </c:pt>
                <c:pt idx="8">
                  <c:v>2060</c:v>
                </c:pt>
              </c:numCache>
            </c:numRef>
          </c:xVal>
          <c:yVal>
            <c:numRef>
              <c:f>Graph!$B$50:$J$50</c:f>
              <c:numCache>
                <c:formatCode>#\ ##0</c:formatCode>
                <c:ptCount val="9"/>
                <c:pt idx="0">
                  <c:v>34253.904473515526</c:v>
                </c:pt>
                <c:pt idx="1">
                  <c:v>30672.160955466039</c:v>
                </c:pt>
                <c:pt idx="2">
                  <c:v>26365.158828195479</c:v>
                </c:pt>
                <c:pt idx="3">
                  <c:v>22185.905998916489</c:v>
                </c:pt>
                <c:pt idx="4">
                  <c:v>18807.740555551783</c:v>
                </c:pt>
                <c:pt idx="5">
                  <c:v>15645.637980925148</c:v>
                </c:pt>
                <c:pt idx="6">
                  <c:v>13336.341461294918</c:v>
                </c:pt>
                <c:pt idx="7">
                  <c:v>11049.26787779303</c:v>
                </c:pt>
                <c:pt idx="8">
                  <c:v>9010.1458801828612</c:v>
                </c:pt>
              </c:numCache>
            </c:numRef>
          </c:yVal>
          <c:smooth val="1"/>
        </c:ser>
        <c:ser>
          <c:idx val="2"/>
          <c:order val="2"/>
          <c:tx>
            <c:strRef>
              <c:f>Graph!$A$51</c:f>
              <c:strCache>
                <c:ptCount val="1"/>
                <c:pt idx="0">
                  <c:v>B2DS</c:v>
                </c:pt>
              </c:strCache>
            </c:strRef>
          </c:tx>
          <c:spPr>
            <a:ln w="50800">
              <a:solidFill>
                <a:schemeClr val="accent1"/>
              </a:solidFill>
            </a:ln>
          </c:spPr>
          <c:marker>
            <c:symbol val="none"/>
          </c:marker>
          <c:xVal>
            <c:numRef>
              <c:f>Graph!$B$48:$J$48</c:f>
              <c:numCache>
                <c:formatCode>General</c:formatCode>
                <c:ptCount val="9"/>
                <c:pt idx="0">
                  <c:v>2014</c:v>
                </c:pt>
                <c:pt idx="1">
                  <c:v>2025</c:v>
                </c:pt>
                <c:pt idx="2">
                  <c:v>2030</c:v>
                </c:pt>
                <c:pt idx="3">
                  <c:v>2035</c:v>
                </c:pt>
                <c:pt idx="4">
                  <c:v>2040</c:v>
                </c:pt>
                <c:pt idx="5">
                  <c:v>2045</c:v>
                </c:pt>
                <c:pt idx="6">
                  <c:v>2050</c:v>
                </c:pt>
                <c:pt idx="7">
                  <c:v>2055</c:v>
                </c:pt>
                <c:pt idx="8">
                  <c:v>2060</c:v>
                </c:pt>
              </c:numCache>
            </c:numRef>
          </c:xVal>
          <c:yVal>
            <c:numRef>
              <c:f>Graph!$B$51:$J$51</c:f>
              <c:numCache>
                <c:formatCode>#\ ##0</c:formatCode>
                <c:ptCount val="9"/>
                <c:pt idx="0">
                  <c:v>34253.904473515526</c:v>
                </c:pt>
                <c:pt idx="1">
                  <c:v>27217.575041240991</c:v>
                </c:pt>
                <c:pt idx="2">
                  <c:v>22124.858949865837</c:v>
                </c:pt>
                <c:pt idx="3">
                  <c:v>17133.540593097176</c:v>
                </c:pt>
                <c:pt idx="4">
                  <c:v>12316.28187912969</c:v>
                </c:pt>
                <c:pt idx="5">
                  <c:v>8070.1505332557517</c:v>
                </c:pt>
                <c:pt idx="6">
                  <c:v>4754.286660891612</c:v>
                </c:pt>
                <c:pt idx="7">
                  <c:v>1817.6577607464505</c:v>
                </c:pt>
                <c:pt idx="8">
                  <c:v>-21.846315661438894</c:v>
                </c:pt>
              </c:numCache>
            </c:numRef>
          </c:yVal>
          <c:smooth val="1"/>
        </c:ser>
        <c:dLbls>
          <c:showLegendKey val="0"/>
          <c:showVal val="0"/>
          <c:showCatName val="0"/>
          <c:showSerName val="0"/>
          <c:showPercent val="0"/>
          <c:showBubbleSize val="0"/>
        </c:dLbls>
        <c:axId val="131085056"/>
        <c:axId val="131086592"/>
      </c:scatterChart>
      <c:valAx>
        <c:axId val="131085056"/>
        <c:scaling>
          <c:orientation val="minMax"/>
          <c:max val="2060"/>
          <c:min val="2010"/>
        </c:scaling>
        <c:delete val="0"/>
        <c:axPos val="b"/>
        <c:numFmt formatCode="General" sourceLinked="1"/>
        <c:majorTickMark val="out"/>
        <c:minorTickMark val="none"/>
        <c:tickLblPos val="nextTo"/>
        <c:spPr>
          <a:ln>
            <a:solidFill>
              <a:schemeClr val="tx1"/>
            </a:solidFill>
          </a:ln>
        </c:spPr>
        <c:txPr>
          <a:bodyPr/>
          <a:lstStyle/>
          <a:p>
            <a:pPr>
              <a:defRPr sz="1200"/>
            </a:pPr>
            <a:endParaRPr lang="en-US"/>
          </a:p>
        </c:txPr>
        <c:crossAx val="131086592"/>
        <c:crosses val="autoZero"/>
        <c:crossBetween val="midCat"/>
      </c:valAx>
      <c:valAx>
        <c:axId val="131086592"/>
        <c:scaling>
          <c:orientation val="minMax"/>
        </c:scaling>
        <c:delete val="0"/>
        <c:axPos val="l"/>
        <c:majorGridlines>
          <c:spPr>
            <a:ln w="12700" cap="rnd">
              <a:prstDash val="sysDot"/>
            </a:ln>
          </c:spPr>
        </c:majorGridlines>
        <c:numFmt formatCode="#\ ##0" sourceLinked="0"/>
        <c:majorTickMark val="out"/>
        <c:minorTickMark val="none"/>
        <c:tickLblPos val="nextTo"/>
        <c:spPr>
          <a:ln>
            <a:noFill/>
          </a:ln>
        </c:spPr>
        <c:txPr>
          <a:bodyPr/>
          <a:lstStyle/>
          <a:p>
            <a:pPr>
              <a:defRPr sz="1200"/>
            </a:pPr>
            <a:endParaRPr lang="en-US"/>
          </a:p>
        </c:txPr>
        <c:crossAx val="131085056"/>
        <c:crosses val="autoZero"/>
        <c:crossBetween val="midCat"/>
      </c:valAx>
    </c:plotArea>
    <c:legend>
      <c:legendPos val="b"/>
      <c:layout>
        <c:manualLayout>
          <c:xMode val="edge"/>
          <c:yMode val="edge"/>
          <c:x val="6.0407947759647335E-2"/>
          <c:y val="0.89878122834645668"/>
          <c:w val="0.91718915545270541"/>
          <c:h val="6.4467494447809498E-2"/>
        </c:manualLayout>
      </c:layout>
      <c:overlay val="0"/>
      <c:txPr>
        <a:bodyPr/>
        <a:lstStyle/>
        <a:p>
          <a:pPr>
            <a:defRPr sz="2000"/>
          </a:pPr>
          <a:endParaRPr lang="en-US"/>
        </a:p>
      </c:txPr>
    </c:legend>
    <c:plotVisOnly val="1"/>
    <c:dispBlanksAs val="gap"/>
    <c:showDLblsOverMax val="0"/>
  </c:chart>
  <c:spPr>
    <a:ln>
      <a:noFill/>
    </a:ln>
  </c:spPr>
  <c:printSettings>
    <c:headerFooter/>
    <c:pageMargins b="0.75000000000000977" l="0.70000000000000062" r="0.70000000000000062" t="0.75000000000000977" header="0.30000000000000032" footer="0.30000000000000032"/>
    <c:pageSetup/>
  </c:printSettings>
</c:chartSpace>
</file>

<file path=xl/ctrlProps/ctrlProp1.xml><?xml version="1.0" encoding="utf-8"?>
<formControlPr xmlns="http://schemas.microsoft.com/office/spreadsheetml/2009/9/main" objectType="Drop" dropLines="12" dropStyle="combo" dx="16" fmlaLink="$A$71" fmlaRange="$A$72:$A$83" noThreeD="1" val="0"/>
</file>

<file path=xl/ctrlProps/ctrlProp2.xml><?xml version="1.0" encoding="utf-8"?>
<formControlPr xmlns="http://schemas.microsoft.com/office/spreadsheetml/2009/9/main" objectType="Spin" dx="16" fmlaLink="$A$89" max="101" min="1" page="10" val="97"/>
</file>

<file path=xl/ctrlProps/ctrlProp3.xml><?xml version="1.0" encoding="utf-8"?>
<formControlPr xmlns="http://schemas.microsoft.com/office/spreadsheetml/2009/9/main" objectType="Drop" dropLines="50" dropStyle="combo" dx="16" fmlaLink="$A$89" fmlaRange="$C$91:$C$195" noThreeD="1" sel="97" val="55"/>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545166</xdr:colOff>
      <xdr:row>9</xdr:row>
      <xdr:rowOff>775448</xdr:rowOff>
    </xdr:from>
    <xdr:to>
      <xdr:col>15</xdr:col>
      <xdr:colOff>71718</xdr:colOff>
      <xdr:row>41</xdr:row>
      <xdr:rowOff>17930</xdr:rowOff>
    </xdr:to>
    <xdr:graphicFrame macro="">
      <xdr:nvGraphicFramePr>
        <xdr:cNvPr id="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47625</xdr:colOff>
          <xdr:row>3</xdr:row>
          <xdr:rowOff>95250</xdr:rowOff>
        </xdr:from>
        <xdr:to>
          <xdr:col>2</xdr:col>
          <xdr:colOff>571500</xdr:colOff>
          <xdr:row>4</xdr:row>
          <xdr:rowOff>104775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161925</xdr:colOff>
          <xdr:row>6</xdr:row>
          <xdr:rowOff>57150</xdr:rowOff>
        </xdr:from>
        <xdr:to>
          <xdr:col>9</xdr:col>
          <xdr:colOff>381000</xdr:colOff>
          <xdr:row>7</xdr:row>
          <xdr:rowOff>161925</xdr:rowOff>
        </xdr:to>
        <xdr:sp macro="" textlink="">
          <xdr:nvSpPr>
            <xdr:cNvPr id="1031" name="Spinner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6</xdr:row>
          <xdr:rowOff>104775</xdr:rowOff>
        </xdr:from>
        <xdr:to>
          <xdr:col>9</xdr:col>
          <xdr:colOff>47625</xdr:colOff>
          <xdr:row>7</xdr:row>
          <xdr:rowOff>114300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ETP2012">
  <a:themeElements>
    <a:clrScheme name="ETP2012">
      <a:dk1>
        <a:srgbClr val="000000"/>
      </a:dk1>
      <a:lt1>
        <a:srgbClr val="FFFFFF"/>
      </a:lt1>
      <a:dk2>
        <a:srgbClr val="488652"/>
      </a:dk2>
      <a:lt2>
        <a:srgbClr val="8BC669"/>
      </a:lt2>
      <a:accent1>
        <a:srgbClr val="00B3D2"/>
      </a:accent1>
      <a:accent2>
        <a:srgbClr val="00678E"/>
      </a:accent2>
      <a:accent3>
        <a:srgbClr val="948BB3"/>
      </a:accent3>
      <a:accent4>
        <a:srgbClr val="91547F"/>
      </a:accent4>
      <a:accent5>
        <a:srgbClr val="E5B951"/>
      </a:accent5>
      <a:accent6>
        <a:srgbClr val="D87D45"/>
      </a:accent6>
      <a:hlink>
        <a:srgbClr val="000000"/>
      </a:hlink>
      <a:folHlink>
        <a:srgbClr val="00678E"/>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iea.org/etp/etp2017"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sheetPr>
  <dimension ref="B1:D16"/>
  <sheetViews>
    <sheetView tabSelected="1" zoomScaleNormal="100" workbookViewId="0">
      <selection activeCell="K5" sqref="K5"/>
    </sheetView>
  </sheetViews>
  <sheetFormatPr defaultRowHeight="15" x14ac:dyDescent="0.25"/>
  <cols>
    <col min="1" max="1" width="2.28515625" style="20" customWidth="1"/>
    <col min="2" max="4" width="50.85546875" style="20" customWidth="1"/>
    <col min="5" max="16384" width="9.140625" style="20"/>
  </cols>
  <sheetData>
    <row r="1" spans="2:4" s="21" customFormat="1" ht="45.75" customHeight="1" x14ac:dyDescent="0.25">
      <c r="B1" s="21" t="s">
        <v>66</v>
      </c>
    </row>
    <row r="3" spans="2:4" ht="18.75" customHeight="1" x14ac:dyDescent="0.25">
      <c r="B3" s="36" t="s">
        <v>67</v>
      </c>
      <c r="C3" s="36"/>
      <c r="D3" s="36"/>
    </row>
    <row r="4" spans="2:4" ht="69" customHeight="1" x14ac:dyDescent="0.25">
      <c r="B4" s="37" t="s">
        <v>68</v>
      </c>
      <c r="C4" s="37"/>
      <c r="D4" s="37"/>
    </row>
    <row r="5" spans="2:4" ht="93" customHeight="1" x14ac:dyDescent="0.25">
      <c r="B5" s="37" t="s">
        <v>69</v>
      </c>
      <c r="C5" s="37"/>
      <c r="D5" s="37"/>
    </row>
    <row r="6" spans="2:4" ht="81.75" customHeight="1" x14ac:dyDescent="0.25">
      <c r="B6" s="38" t="s">
        <v>70</v>
      </c>
      <c r="C6" s="38"/>
      <c r="D6" s="38"/>
    </row>
    <row r="7" spans="2:4" ht="107.25" customHeight="1" x14ac:dyDescent="0.25">
      <c r="B7" s="38" t="s">
        <v>71</v>
      </c>
      <c r="C7" s="38"/>
      <c r="D7" s="38"/>
    </row>
    <row r="8" spans="2:4" ht="102" customHeight="1" x14ac:dyDescent="0.25">
      <c r="B8" s="38" t="s">
        <v>75</v>
      </c>
      <c r="C8" s="38"/>
      <c r="D8" s="38"/>
    </row>
    <row r="9" spans="2:4" x14ac:dyDescent="0.25">
      <c r="B9" s="30"/>
    </row>
    <row r="10" spans="2:4" ht="29.25" customHeight="1" x14ac:dyDescent="0.25">
      <c r="B10" s="35" t="s">
        <v>72</v>
      </c>
      <c r="C10" s="35"/>
      <c r="D10" s="35"/>
    </row>
    <row r="11" spans="2:4" x14ac:dyDescent="0.25">
      <c r="B11" s="30"/>
    </row>
    <row r="12" spans="2:4" ht="15.75" x14ac:dyDescent="0.25">
      <c r="B12" s="22" t="s">
        <v>73</v>
      </c>
    </row>
    <row r="13" spans="2:4" ht="15.75" x14ac:dyDescent="0.25">
      <c r="B13" s="22" t="s">
        <v>52</v>
      </c>
    </row>
    <row r="14" spans="2:4" ht="15.75" x14ac:dyDescent="0.25">
      <c r="B14" s="23" t="s">
        <v>74</v>
      </c>
    </row>
    <row r="15" spans="2:4" ht="15.75" x14ac:dyDescent="0.25">
      <c r="B15" s="22" t="s">
        <v>53</v>
      </c>
    </row>
    <row r="16" spans="2:4" ht="15.75" x14ac:dyDescent="0.25">
      <c r="B16" s="22" t="s">
        <v>54</v>
      </c>
    </row>
  </sheetData>
  <mergeCells count="7">
    <mergeCell ref="B10:D10"/>
    <mergeCell ref="B3:D3"/>
    <mergeCell ref="B4:D4"/>
    <mergeCell ref="B5:D5"/>
    <mergeCell ref="B6:D6"/>
    <mergeCell ref="B7:D7"/>
    <mergeCell ref="B8:D8"/>
  </mergeCells>
  <hyperlinks>
    <hyperlink ref="B14" r:id="rId1"/>
  </hyperlinks>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8"/>
  </sheetPr>
  <dimension ref="A1:AL154"/>
  <sheetViews>
    <sheetView workbookViewId="0">
      <pane xSplit="2" ySplit="2" topLeftCell="C87" activePane="bottomRight" state="frozen"/>
      <selection activeCell="B7" sqref="B6:B7"/>
      <selection pane="topRight" activeCell="B7" sqref="B6:B7"/>
      <selection pane="bottomLeft" activeCell="B7" sqref="B6:B7"/>
      <selection pane="bottomRight" activeCell="B7" sqref="B6:B7"/>
    </sheetView>
  </sheetViews>
  <sheetFormatPr defaultRowHeight="15" x14ac:dyDescent="0.25"/>
  <cols>
    <col min="1" max="1" width="4" style="2" customWidth="1"/>
    <col min="2" max="2" width="27" style="2" customWidth="1"/>
    <col min="3" max="3" width="9.7109375" style="2" bestFit="1" customWidth="1"/>
    <col min="4" max="6" width="10.7109375" style="2" bestFit="1" customWidth="1"/>
    <col min="7" max="11" width="9.7109375" style="2" bestFit="1" customWidth="1"/>
    <col min="12" max="12" width="4" style="2" customWidth="1"/>
    <col min="13" max="13" width="12.28515625" style="2" customWidth="1"/>
    <col min="14" max="14" width="4" style="2" customWidth="1"/>
    <col min="15" max="15" width="27" style="2" customWidth="1"/>
    <col min="16" max="16" width="8.85546875" style="2" bestFit="1" customWidth="1"/>
    <col min="17" max="17" width="13.140625" style="2" bestFit="1" customWidth="1"/>
    <col min="18" max="19" width="10.7109375" style="2" bestFit="1" customWidth="1"/>
    <col min="20" max="24" width="9.7109375" style="2" bestFit="1" customWidth="1"/>
    <col min="25" max="25" width="4" style="2" customWidth="1"/>
    <col min="26" max="26" width="12.28515625" style="2" customWidth="1"/>
    <col min="27" max="27" width="4" style="2" customWidth="1"/>
    <col min="28" max="28" width="27" style="2" customWidth="1"/>
    <col min="29" max="29" width="8.85546875" style="2" bestFit="1" customWidth="1"/>
    <col min="30" max="37" width="9.7109375" style="2" bestFit="1" customWidth="1"/>
    <col min="38" max="38" width="4" style="2" customWidth="1"/>
    <col min="39" max="16384" width="9.140625" style="2"/>
  </cols>
  <sheetData>
    <row r="1" spans="1:38" s="8" customFormat="1" ht="45.75" customHeight="1" x14ac:dyDescent="0.25">
      <c r="D1" s="8" t="s">
        <v>99</v>
      </c>
      <c r="Q1" s="8" t="s">
        <v>100</v>
      </c>
      <c r="AD1" s="8" t="s">
        <v>101</v>
      </c>
    </row>
    <row r="2" spans="1:38" s="13" customFormat="1" ht="29.25" customHeight="1" x14ac:dyDescent="0.25">
      <c r="C2" s="14">
        <v>2014</v>
      </c>
      <c r="D2" s="14">
        <v>2025</v>
      </c>
      <c r="E2" s="14">
        <v>2030</v>
      </c>
      <c r="F2" s="14">
        <v>2035</v>
      </c>
      <c r="G2" s="14">
        <v>2040</v>
      </c>
      <c r="H2" s="14">
        <v>2045</v>
      </c>
      <c r="I2" s="14">
        <v>2050</v>
      </c>
      <c r="J2" s="14">
        <v>2055</v>
      </c>
      <c r="K2" s="14">
        <v>2060</v>
      </c>
      <c r="P2" s="14">
        <v>2014</v>
      </c>
      <c r="Q2" s="14">
        <v>2025</v>
      </c>
      <c r="R2" s="14">
        <v>2030</v>
      </c>
      <c r="S2" s="14">
        <v>2035</v>
      </c>
      <c r="T2" s="14">
        <v>2040</v>
      </c>
      <c r="U2" s="14">
        <v>2045</v>
      </c>
      <c r="V2" s="14">
        <v>2050</v>
      </c>
      <c r="W2" s="14">
        <v>2055</v>
      </c>
      <c r="X2" s="14">
        <v>2060</v>
      </c>
      <c r="AC2" s="14">
        <v>2014</v>
      </c>
      <c r="AD2" s="14">
        <v>2025</v>
      </c>
      <c r="AE2" s="14">
        <v>2030</v>
      </c>
      <c r="AF2" s="14">
        <v>2035</v>
      </c>
      <c r="AG2" s="14">
        <v>2040</v>
      </c>
      <c r="AH2" s="14">
        <v>2045</v>
      </c>
      <c r="AI2" s="14">
        <v>2050</v>
      </c>
      <c r="AJ2" s="14">
        <v>2055</v>
      </c>
      <c r="AK2" s="14">
        <v>2060</v>
      </c>
    </row>
    <row r="3" spans="1:38" s="3" customFormat="1" x14ac:dyDescent="0.25">
      <c r="C3" s="4"/>
      <c r="D3" s="4"/>
      <c r="E3" s="4"/>
      <c r="F3" s="4"/>
      <c r="G3" s="4"/>
      <c r="H3" s="4"/>
      <c r="I3" s="4"/>
      <c r="J3" s="4"/>
      <c r="K3" s="4"/>
      <c r="P3" s="4"/>
      <c r="Q3" s="4"/>
      <c r="R3" s="4"/>
      <c r="S3" s="4"/>
      <c r="T3" s="4"/>
      <c r="U3" s="4"/>
      <c r="V3" s="4"/>
      <c r="W3" s="4"/>
      <c r="X3" s="4"/>
      <c r="AC3" s="4"/>
      <c r="AD3" s="4"/>
      <c r="AE3" s="4"/>
      <c r="AF3" s="4"/>
      <c r="AG3" s="4"/>
      <c r="AH3" s="4"/>
      <c r="AI3" s="4"/>
      <c r="AJ3" s="4"/>
      <c r="AK3" s="4"/>
    </row>
    <row r="4" spans="1:38" s="12" customFormat="1" x14ac:dyDescent="0.25">
      <c r="A4" s="9" t="s">
        <v>30</v>
      </c>
      <c r="B4" s="10"/>
      <c r="C4" s="10"/>
      <c r="D4" s="10"/>
      <c r="E4" s="10"/>
      <c r="F4" s="10"/>
      <c r="G4" s="10"/>
      <c r="H4" s="10"/>
      <c r="I4" s="10"/>
      <c r="J4" s="10"/>
      <c r="K4" s="10"/>
      <c r="L4" s="9"/>
      <c r="N4" s="9" t="s">
        <v>30</v>
      </c>
      <c r="O4" s="10"/>
      <c r="P4" s="10"/>
      <c r="Q4" s="10"/>
      <c r="R4" s="10"/>
      <c r="S4" s="10"/>
      <c r="T4" s="10"/>
      <c r="U4" s="10"/>
      <c r="V4" s="10"/>
      <c r="W4" s="10"/>
      <c r="X4" s="10"/>
      <c r="Y4" s="9"/>
      <c r="AA4" s="9" t="s">
        <v>30</v>
      </c>
      <c r="AB4" s="10"/>
      <c r="AC4" s="10"/>
      <c r="AD4" s="10"/>
      <c r="AE4" s="10"/>
      <c r="AF4" s="10"/>
      <c r="AG4" s="10"/>
      <c r="AH4" s="10"/>
      <c r="AI4" s="10"/>
      <c r="AJ4" s="10"/>
      <c r="AK4" s="10"/>
      <c r="AL4" s="9"/>
    </row>
    <row r="5" spans="1:38" x14ac:dyDescent="0.25">
      <c r="B5" s="16" t="s">
        <v>1</v>
      </c>
      <c r="C5" s="2">
        <v>7965.563515488001</v>
      </c>
      <c r="D5" s="2">
        <v>12881.386532953436</v>
      </c>
      <c r="E5" s="2">
        <v>15953.285874587797</v>
      </c>
      <c r="F5" s="2">
        <v>18722.567919766112</v>
      </c>
      <c r="G5" s="2">
        <v>21169.416114083557</v>
      </c>
      <c r="H5" s="2">
        <v>23285.586659599452</v>
      </c>
      <c r="I5" s="2">
        <v>24467.762107328886</v>
      </c>
      <c r="J5" s="2">
        <v>24894.921245766905</v>
      </c>
      <c r="K5" s="2">
        <v>24632.31215682366</v>
      </c>
      <c r="O5" s="2" t="s">
        <v>1</v>
      </c>
      <c r="P5" s="2">
        <v>7965.563515488001</v>
      </c>
      <c r="Q5" s="2">
        <v>11740.307585719416</v>
      </c>
      <c r="R5" s="2">
        <v>13495.283577398095</v>
      </c>
      <c r="S5" s="2">
        <v>14840.47935953924</v>
      </c>
      <c r="T5" s="2">
        <v>15350.058895190257</v>
      </c>
      <c r="U5" s="2">
        <v>15351.677394971743</v>
      </c>
      <c r="V5" s="2">
        <v>14732.567608470421</v>
      </c>
      <c r="W5" s="2">
        <v>13593.16847255828</v>
      </c>
      <c r="X5" s="2">
        <v>12454.548747907849</v>
      </c>
      <c r="AB5" s="2" t="s">
        <v>1</v>
      </c>
      <c r="AC5" s="2">
        <v>7965.563515488001</v>
      </c>
      <c r="AD5" s="2">
        <v>10888.061163595887</v>
      </c>
      <c r="AE5" s="2">
        <v>11822.532995785705</v>
      </c>
      <c r="AF5" s="2">
        <v>12009.104601943862</v>
      </c>
      <c r="AG5" s="2">
        <v>11215.853940117086</v>
      </c>
      <c r="AH5" s="2">
        <v>10275.761728078469</v>
      </c>
      <c r="AI5" s="2">
        <v>9249.2402124038235</v>
      </c>
      <c r="AJ5" s="2">
        <v>7910.0981325505309</v>
      </c>
      <c r="AK5" s="2">
        <v>6642.6725210190853</v>
      </c>
    </row>
    <row r="6" spans="1:38" x14ac:dyDescent="0.25">
      <c r="B6" s="16" t="s">
        <v>0</v>
      </c>
      <c r="C6" s="2">
        <v>15821.094284459999</v>
      </c>
      <c r="D6" s="2">
        <v>24829.432060738796</v>
      </c>
      <c r="E6" s="2">
        <v>30707.841967205633</v>
      </c>
      <c r="F6" s="2">
        <v>34681.674048083994</v>
      </c>
      <c r="G6" s="2">
        <v>37768.688219303614</v>
      </c>
      <c r="H6" s="2">
        <v>39661.177432969365</v>
      </c>
      <c r="I6" s="2">
        <v>41956.130747907213</v>
      </c>
      <c r="J6" s="2">
        <v>43851.026603950442</v>
      </c>
      <c r="K6" s="2">
        <v>44599.277139933882</v>
      </c>
      <c r="O6" s="2" t="s">
        <v>0</v>
      </c>
      <c r="P6" s="2">
        <v>15821.094284459999</v>
      </c>
      <c r="Q6" s="2">
        <v>20223.730531279227</v>
      </c>
      <c r="R6" s="2">
        <v>18048.037129404969</v>
      </c>
      <c r="S6" s="2">
        <v>14311.830782159954</v>
      </c>
      <c r="T6" s="2">
        <v>12858.748028796268</v>
      </c>
      <c r="U6" s="2">
        <v>11267.762575915558</v>
      </c>
      <c r="V6" s="2">
        <v>11021.409257809737</v>
      </c>
      <c r="W6" s="2">
        <v>11059.303504180121</v>
      </c>
      <c r="X6" s="2">
        <v>9328.1651298577926</v>
      </c>
      <c r="AB6" s="2" t="s">
        <v>0</v>
      </c>
      <c r="AC6" s="2">
        <v>15821.094284459999</v>
      </c>
      <c r="AD6" s="2">
        <v>14419.47762139031</v>
      </c>
      <c r="AE6" s="2">
        <v>10192.188758017392</v>
      </c>
      <c r="AF6" s="2">
        <v>8641.6626804414536</v>
      </c>
      <c r="AG6" s="2">
        <v>9072.0908591830339</v>
      </c>
      <c r="AH6" s="2">
        <v>9220.9591240325808</v>
      </c>
      <c r="AI6" s="2">
        <v>7356.0288463368852</v>
      </c>
      <c r="AJ6" s="2">
        <v>6874.8840450810403</v>
      </c>
      <c r="AK6" s="2">
        <v>5713.5295198842232</v>
      </c>
    </row>
    <row r="7" spans="1:38" x14ac:dyDescent="0.25">
      <c r="B7" s="16" t="s">
        <v>9</v>
      </c>
      <c r="C7" s="2">
        <v>1809.2227503240001</v>
      </c>
      <c r="D7" s="2">
        <v>4019.2145304230016</v>
      </c>
      <c r="E7" s="2">
        <v>5413.0767831242338</v>
      </c>
      <c r="F7" s="2">
        <v>7929.6473479308033</v>
      </c>
      <c r="G7" s="2">
        <v>9808.4991237440154</v>
      </c>
      <c r="H7" s="2">
        <v>10712.799316791454</v>
      </c>
      <c r="I7" s="2">
        <v>11293.408559268419</v>
      </c>
      <c r="J7" s="2">
        <v>11470.038304646801</v>
      </c>
      <c r="K7" s="2">
        <v>11390.034918232192</v>
      </c>
      <c r="O7" s="2" t="s">
        <v>9</v>
      </c>
      <c r="P7" s="2">
        <v>1809.2227503240001</v>
      </c>
      <c r="Q7" s="2">
        <v>4675.4688767986499</v>
      </c>
      <c r="R7" s="2">
        <v>7035.4349378395464</v>
      </c>
      <c r="S7" s="2">
        <v>10507.453488548941</v>
      </c>
      <c r="T7" s="2">
        <v>11431.650528834709</v>
      </c>
      <c r="U7" s="2">
        <v>11795.606626348928</v>
      </c>
      <c r="V7" s="2">
        <v>10821.052240791958</v>
      </c>
      <c r="W7" s="2">
        <v>9955.0153681436859</v>
      </c>
      <c r="X7" s="2">
        <v>9125.6467828662171</v>
      </c>
      <c r="AB7" s="2" t="s">
        <v>9</v>
      </c>
      <c r="AC7" s="2">
        <v>1809.2227503240001</v>
      </c>
      <c r="AD7" s="2">
        <v>7607.7467216411169</v>
      </c>
      <c r="AE7" s="2">
        <v>10864.680325267367</v>
      </c>
      <c r="AF7" s="2">
        <v>10914.250283177693</v>
      </c>
      <c r="AG7" s="2">
        <v>9623.1143077239431</v>
      </c>
      <c r="AH7" s="2">
        <v>6083.0635385997275</v>
      </c>
      <c r="AI7" s="2">
        <v>6212.6299052754412</v>
      </c>
      <c r="AJ7" s="2">
        <v>5384.3449101879714</v>
      </c>
      <c r="AK7" s="2">
        <v>5425.348146995063</v>
      </c>
    </row>
    <row r="8" spans="1:38" x14ac:dyDescent="0.25">
      <c r="B8" s="16" t="s">
        <v>2</v>
      </c>
      <c r="C8" s="2">
        <v>393.91089119999998</v>
      </c>
      <c r="D8" s="2">
        <v>1149.43841038858</v>
      </c>
      <c r="E8" s="2">
        <v>1799.44177221103</v>
      </c>
      <c r="F8" s="2">
        <v>2411.4217430050799</v>
      </c>
      <c r="G8" s="2">
        <v>3008.26246016188</v>
      </c>
      <c r="H8" s="2">
        <v>3615.6808400518798</v>
      </c>
      <c r="I8" s="2">
        <v>4124.2109250528802</v>
      </c>
      <c r="J8" s="2">
        <v>4228.8537238641302</v>
      </c>
      <c r="K8" s="2">
        <v>4237.4854785756897</v>
      </c>
      <c r="O8" s="2" t="s">
        <v>2</v>
      </c>
      <c r="P8" s="2">
        <v>393.91089119999998</v>
      </c>
      <c r="Q8" s="2">
        <v>1192.4937889560099</v>
      </c>
      <c r="R8" s="2">
        <v>2739.2628280126801</v>
      </c>
      <c r="S8" s="2">
        <v>4328.2467025985197</v>
      </c>
      <c r="T8" s="2">
        <v>6142.3432639308303</v>
      </c>
      <c r="U8" s="2">
        <v>8251.5313870219506</v>
      </c>
      <c r="V8" s="2">
        <v>9963.1019165950202</v>
      </c>
      <c r="W8" s="2">
        <v>11268.525774055601</v>
      </c>
      <c r="X8" s="2">
        <v>12414.368215014299</v>
      </c>
      <c r="AB8" s="2" t="s">
        <v>2</v>
      </c>
      <c r="AC8" s="2">
        <v>393.91089119999998</v>
      </c>
      <c r="AD8" s="2">
        <v>1192.49378928734</v>
      </c>
      <c r="AE8" s="2">
        <v>2739.2709510436698</v>
      </c>
      <c r="AF8" s="2">
        <v>4328.2629484971803</v>
      </c>
      <c r="AG8" s="2">
        <v>6142.3595102667696</v>
      </c>
      <c r="AH8" s="2">
        <v>8089.09708699149</v>
      </c>
      <c r="AI8" s="2">
        <v>9963.1019170522595</v>
      </c>
      <c r="AJ8" s="2">
        <v>11349.7551088494</v>
      </c>
      <c r="AK8" s="2">
        <v>12495.5975491564</v>
      </c>
    </row>
    <row r="9" spans="1:38" x14ac:dyDescent="0.25">
      <c r="B9" s="16" t="s">
        <v>4</v>
      </c>
      <c r="C9" s="2">
        <v>8102.6098724160001</v>
      </c>
      <c r="D9" s="2">
        <v>8928.7970653532393</v>
      </c>
      <c r="E9" s="2">
        <v>9049.0456993133084</v>
      </c>
      <c r="F9" s="2">
        <v>8961.5059807679336</v>
      </c>
      <c r="G9" s="2">
        <v>9042.048411918855</v>
      </c>
      <c r="H9" s="2">
        <v>9393.1038018220643</v>
      </c>
      <c r="I9" s="2">
        <v>9670.4544859551079</v>
      </c>
      <c r="J9" s="2">
        <v>9926.6880225823297</v>
      </c>
      <c r="K9" s="2">
        <v>9801.0248666924308</v>
      </c>
      <c r="O9" s="2" t="s">
        <v>4</v>
      </c>
      <c r="P9" s="2">
        <v>8102.6098724160001</v>
      </c>
      <c r="Q9" s="2">
        <v>9307.5361113500585</v>
      </c>
      <c r="R9" s="2">
        <v>10319.00187032587</v>
      </c>
      <c r="S9" s="2">
        <v>11215.961059742271</v>
      </c>
      <c r="T9" s="2">
        <v>12548.697364940543</v>
      </c>
      <c r="U9" s="2">
        <v>13921.885265215968</v>
      </c>
      <c r="V9" s="2">
        <v>14572.929767015177</v>
      </c>
      <c r="W9" s="2">
        <v>14334.992829114683</v>
      </c>
      <c r="X9" s="2">
        <v>15038.287070854247</v>
      </c>
      <c r="AB9" s="2" t="s">
        <v>4</v>
      </c>
      <c r="AC9" s="2">
        <v>8102.6098724160001</v>
      </c>
      <c r="AD9" s="2">
        <v>9933.1920637984895</v>
      </c>
      <c r="AE9" s="2">
        <v>11039.587649230503</v>
      </c>
      <c r="AF9" s="2">
        <v>11721.280513386049</v>
      </c>
      <c r="AG9" s="2">
        <v>13005.265598130782</v>
      </c>
      <c r="AH9" s="2">
        <v>14205.317265771972</v>
      </c>
      <c r="AI9" s="2">
        <v>14311.559626009817</v>
      </c>
      <c r="AJ9" s="2">
        <v>14039.684424352938</v>
      </c>
      <c r="AK9" s="2">
        <v>13581.59833824769</v>
      </c>
    </row>
    <row r="10" spans="1:38" x14ac:dyDescent="0.25">
      <c r="B10" s="16" t="s">
        <v>3</v>
      </c>
      <c r="C10" s="2">
        <v>474.00010466400005</v>
      </c>
      <c r="D10" s="2">
        <v>787.24736051298305</v>
      </c>
      <c r="E10" s="2">
        <v>954.85241435487796</v>
      </c>
      <c r="F10" s="2">
        <v>1117.51251034039</v>
      </c>
      <c r="G10" s="2">
        <v>1271.34075579968</v>
      </c>
      <c r="H10" s="2">
        <v>1425.1689815949001</v>
      </c>
      <c r="I10" s="2">
        <v>1578.9967428539701</v>
      </c>
      <c r="J10" s="2">
        <v>1732.8248043415199</v>
      </c>
      <c r="K10" s="2">
        <v>1886.65291356742</v>
      </c>
      <c r="O10" s="2" t="s">
        <v>3</v>
      </c>
      <c r="P10" s="2">
        <v>474.00010466400005</v>
      </c>
      <c r="Q10" s="2">
        <v>886.55374731615996</v>
      </c>
      <c r="R10" s="2">
        <v>1247.79426908303</v>
      </c>
      <c r="S10" s="2">
        <v>1550.60871184199</v>
      </c>
      <c r="T10" s="2">
        <v>1860.3330024301899</v>
      </c>
      <c r="U10" s="2">
        <v>2046.16755463969</v>
      </c>
      <c r="V10" s="2">
        <v>2132.4553680347799</v>
      </c>
      <c r="W10" s="2">
        <v>2176.2510778199799</v>
      </c>
      <c r="X10" s="2">
        <v>2187.4010104685999</v>
      </c>
      <c r="AB10" s="2" t="s">
        <v>3</v>
      </c>
      <c r="AC10" s="2">
        <v>474.00010466400005</v>
      </c>
      <c r="AD10" s="2">
        <v>886.55374737412501</v>
      </c>
      <c r="AE10" s="2">
        <v>1247.79426909523</v>
      </c>
      <c r="AF10" s="2">
        <v>1550.6087118652699</v>
      </c>
      <c r="AG10" s="2">
        <v>1860.33300254083</v>
      </c>
      <c r="AH10" s="2">
        <v>2046.16755470936</v>
      </c>
      <c r="AI10" s="2">
        <v>2132.45536910283</v>
      </c>
      <c r="AJ10" s="2">
        <v>2176.2510775913402</v>
      </c>
      <c r="AK10" s="2">
        <v>2187.4010103794199</v>
      </c>
    </row>
    <row r="11" spans="1:38" x14ac:dyDescent="0.25">
      <c r="B11" s="16" t="s">
        <v>40</v>
      </c>
      <c r="C11" s="2">
        <v>192.65124772799999</v>
      </c>
      <c r="D11" s="2">
        <v>1074.7055923223561</v>
      </c>
      <c r="E11" s="2">
        <v>1660.0906544355239</v>
      </c>
      <c r="F11" s="2">
        <v>2341.0497771008845</v>
      </c>
      <c r="G11" s="2">
        <v>2980.0270261907622</v>
      </c>
      <c r="H11" s="2">
        <v>3631.6396572331628</v>
      </c>
      <c r="I11" s="2">
        <v>4475.0339325358045</v>
      </c>
      <c r="J11" s="2">
        <v>5257.9604268072981</v>
      </c>
      <c r="K11" s="2">
        <v>5868.8950241814427</v>
      </c>
      <c r="O11" s="2" t="s">
        <v>40</v>
      </c>
      <c r="P11" s="2">
        <v>192.65124772799999</v>
      </c>
      <c r="Q11" s="2">
        <v>1732.0317597094281</v>
      </c>
      <c r="R11" s="2">
        <v>3474.663404935116</v>
      </c>
      <c r="S11" s="2">
        <v>5429.4078499564439</v>
      </c>
      <c r="T11" s="2">
        <v>7845.5321522735403</v>
      </c>
      <c r="U11" s="2">
        <v>11852.790056143045</v>
      </c>
      <c r="V11" s="2">
        <v>15810.518994133306</v>
      </c>
      <c r="W11" s="2">
        <v>20258.591361793107</v>
      </c>
      <c r="X11" s="2">
        <v>25360.036350153601</v>
      </c>
      <c r="AB11" s="2" t="s">
        <v>40</v>
      </c>
      <c r="AC11" s="2">
        <v>192.65124772799999</v>
      </c>
      <c r="AD11" s="2">
        <v>1882.7310671057701</v>
      </c>
      <c r="AE11" s="2">
        <v>3840.513601500425</v>
      </c>
      <c r="AF11" s="2">
        <v>6709.4215287480329</v>
      </c>
      <c r="AG11" s="2">
        <v>9893.8226338164404</v>
      </c>
      <c r="AH11" s="2">
        <v>14030.103412159651</v>
      </c>
      <c r="AI11" s="2">
        <v>17593.111700155114</v>
      </c>
      <c r="AJ11" s="2">
        <v>21787.348285658525</v>
      </c>
      <c r="AK11" s="2">
        <v>25307.686751578123</v>
      </c>
    </row>
    <row r="12" spans="1:38" x14ac:dyDescent="0.25">
      <c r="B12" s="5" t="s">
        <v>22</v>
      </c>
      <c r="C12" s="5">
        <v>34759.052666279997</v>
      </c>
      <c r="D12" s="5">
        <v>53670.221552692397</v>
      </c>
      <c r="E12" s="5">
        <v>65537.635165232408</v>
      </c>
      <c r="F12" s="5">
        <v>76165.379326995186</v>
      </c>
      <c r="G12" s="5">
        <v>85048.282111202367</v>
      </c>
      <c r="H12" s="5">
        <v>91725.156690062271</v>
      </c>
      <c r="I12" s="5">
        <v>97565.997500902275</v>
      </c>
      <c r="J12" s="5">
        <v>101362.31313195942</v>
      </c>
      <c r="K12" s="5">
        <v>102415.68249800672</v>
      </c>
      <c r="O12" s="5" t="s">
        <v>22</v>
      </c>
      <c r="P12" s="5">
        <v>34759.052666279997</v>
      </c>
      <c r="Q12" s="5">
        <v>49758.122401128952</v>
      </c>
      <c r="R12" s="5">
        <v>56359.478016999303</v>
      </c>
      <c r="S12" s="5">
        <v>62183.987954387354</v>
      </c>
      <c r="T12" s="5">
        <v>68037.363236396341</v>
      </c>
      <c r="U12" s="5">
        <v>74487.420860256883</v>
      </c>
      <c r="V12" s="5">
        <v>79054.035152850396</v>
      </c>
      <c r="W12" s="5">
        <v>82645.84838766545</v>
      </c>
      <c r="X12" s="5">
        <v>85908.453307122618</v>
      </c>
      <c r="AB12" s="5" t="s">
        <v>22</v>
      </c>
      <c r="AC12" s="5">
        <v>34759.052666279997</v>
      </c>
      <c r="AD12" s="5">
        <v>46810.25617419304</v>
      </c>
      <c r="AE12" s="5">
        <v>51746.568549940297</v>
      </c>
      <c r="AF12" s="5">
        <v>55874.591268059543</v>
      </c>
      <c r="AG12" s="5">
        <v>60812.839851778881</v>
      </c>
      <c r="AH12" s="5">
        <v>63950.469710343255</v>
      </c>
      <c r="AI12" s="5">
        <v>66818.127576336163</v>
      </c>
      <c r="AJ12" s="5">
        <v>69522.365984271746</v>
      </c>
      <c r="AK12" s="5">
        <v>71353.833837260012</v>
      </c>
    </row>
    <row r="13" spans="1:38" x14ac:dyDescent="0.25">
      <c r="B13" t="s">
        <v>77</v>
      </c>
      <c r="C13" s="33">
        <v>0</v>
      </c>
      <c r="D13" s="33">
        <v>8550.0270688980963</v>
      </c>
      <c r="E13" s="33">
        <v>8545.4743117293874</v>
      </c>
      <c r="F13" s="33">
        <v>8422.4703719197405</v>
      </c>
      <c r="G13" s="33">
        <v>8478.4890181524006</v>
      </c>
      <c r="H13" s="33">
        <v>8796.3815959533677</v>
      </c>
      <c r="I13" s="33">
        <v>9064.5715158757703</v>
      </c>
      <c r="J13" s="33">
        <v>9385.230589582814</v>
      </c>
      <c r="K13" s="33">
        <v>9194.5440567641872</v>
      </c>
      <c r="L13" s="33"/>
      <c r="M13" s="33"/>
      <c r="N13" s="33"/>
      <c r="O13" s="34" t="s">
        <v>77</v>
      </c>
      <c r="P13" s="33">
        <v>0</v>
      </c>
      <c r="Q13" s="33">
        <v>8971.3485456650633</v>
      </c>
      <c r="R13" s="33">
        <v>9800.4225502445152</v>
      </c>
      <c r="S13" s="33">
        <v>10471.909408280335</v>
      </c>
      <c r="T13" s="33">
        <v>11422.73819071616</v>
      </c>
      <c r="U13" s="33">
        <v>12508.808631845952</v>
      </c>
      <c r="V13" s="33">
        <v>13081.582353984097</v>
      </c>
      <c r="W13" s="33">
        <v>12682.673712466625</v>
      </c>
      <c r="X13" s="33">
        <v>13259.210385397169</v>
      </c>
      <c r="Y13" s="33"/>
      <c r="Z13" s="33"/>
      <c r="AA13" s="33"/>
      <c r="AB13" s="34" t="s">
        <v>77</v>
      </c>
      <c r="AC13" s="33">
        <v>0</v>
      </c>
      <c r="AD13" s="33">
        <v>9411.07951126224</v>
      </c>
      <c r="AE13" s="33">
        <v>10527.96133558262</v>
      </c>
      <c r="AF13" s="33">
        <v>11157.403016547107</v>
      </c>
      <c r="AG13" s="33">
        <v>12001.667496113765</v>
      </c>
      <c r="AH13" s="33">
        <v>12750.771746942646</v>
      </c>
      <c r="AI13" s="33">
        <v>12852.764345159081</v>
      </c>
      <c r="AJ13" s="33">
        <v>12635.076304743683</v>
      </c>
      <c r="AK13" s="33">
        <v>12025.912801841423</v>
      </c>
    </row>
    <row r="15" spans="1:38" s="12" customFormat="1" x14ac:dyDescent="0.25">
      <c r="A15" s="9" t="s">
        <v>37</v>
      </c>
      <c r="B15" s="10"/>
      <c r="C15" s="10"/>
      <c r="D15" s="10"/>
      <c r="E15" s="10"/>
      <c r="F15" s="10"/>
      <c r="G15" s="10"/>
      <c r="H15" s="10"/>
      <c r="I15" s="10"/>
      <c r="J15" s="10"/>
      <c r="K15" s="10"/>
      <c r="L15" s="9"/>
      <c r="N15" s="9" t="s">
        <v>37</v>
      </c>
      <c r="O15" s="10"/>
      <c r="P15" s="10"/>
      <c r="Q15" s="10"/>
      <c r="R15" s="10"/>
      <c r="S15" s="10"/>
      <c r="T15" s="10"/>
      <c r="U15" s="10"/>
      <c r="V15" s="10"/>
      <c r="W15" s="10"/>
      <c r="X15" s="10"/>
      <c r="Y15" s="9"/>
      <c r="AA15" s="9" t="s">
        <v>37</v>
      </c>
      <c r="AB15" s="10"/>
      <c r="AC15" s="10"/>
      <c r="AD15" s="10"/>
      <c r="AE15" s="10"/>
      <c r="AF15" s="10"/>
      <c r="AG15" s="10"/>
      <c r="AH15" s="10"/>
      <c r="AI15" s="10"/>
      <c r="AJ15" s="10"/>
      <c r="AK15" s="10"/>
      <c r="AL15" s="9"/>
    </row>
    <row r="16" spans="1:38" x14ac:dyDescent="0.25">
      <c r="B16" s="2" t="s">
        <v>1</v>
      </c>
      <c r="C16" s="2">
        <v>324.835725024</v>
      </c>
      <c r="D16" s="2">
        <v>239.62349091788917</v>
      </c>
      <c r="E16" s="2">
        <v>274.69700258158161</v>
      </c>
      <c r="F16" s="2">
        <v>298.88293593127673</v>
      </c>
      <c r="G16" s="2">
        <v>331.70064906046156</v>
      </c>
      <c r="H16" s="2">
        <v>339.22041072802261</v>
      </c>
      <c r="I16" s="2">
        <v>354.95127817777058</v>
      </c>
      <c r="J16" s="2">
        <v>371.52572498541542</v>
      </c>
      <c r="K16" s="2">
        <v>388.40395524701444</v>
      </c>
      <c r="O16" s="2" t="s">
        <v>1</v>
      </c>
      <c r="P16" s="2">
        <v>324.835725024</v>
      </c>
      <c r="Q16" s="2">
        <v>222.66155070574246</v>
      </c>
      <c r="R16" s="2">
        <v>245.814862069866</v>
      </c>
      <c r="S16" s="2">
        <v>264.18436805132171</v>
      </c>
      <c r="T16" s="2">
        <v>304.66892905249131</v>
      </c>
      <c r="U16" s="2">
        <v>312.6751058845748</v>
      </c>
      <c r="V16" s="2">
        <v>304.2136882576051</v>
      </c>
      <c r="W16" s="2">
        <v>287.92800002556959</v>
      </c>
      <c r="X16" s="2">
        <v>272.51472285108139</v>
      </c>
      <c r="AB16" s="2" t="s">
        <v>1</v>
      </c>
      <c r="AC16" s="2">
        <v>324.835725024</v>
      </c>
      <c r="AD16" s="2">
        <v>225.42621745758987</v>
      </c>
      <c r="AE16" s="2">
        <v>245.54925867591359</v>
      </c>
      <c r="AF16" s="2">
        <v>266.99588493066778</v>
      </c>
      <c r="AG16" s="2">
        <v>273.41041617723965</v>
      </c>
      <c r="AH16" s="2">
        <v>243.41304875393422</v>
      </c>
      <c r="AI16" s="2">
        <v>204.77756688136344</v>
      </c>
      <c r="AJ16" s="2">
        <v>165.18808111536384</v>
      </c>
      <c r="AK16" s="2">
        <v>47.601143237225813</v>
      </c>
    </row>
    <row r="17" spans="1:38" x14ac:dyDescent="0.25">
      <c r="B17" s="2" t="s">
        <v>0</v>
      </c>
      <c r="C17" s="2">
        <v>10412.992708344002</v>
      </c>
      <c r="D17" s="2">
        <v>16106.536136303741</v>
      </c>
      <c r="E17" s="2">
        <v>19774.63500982635</v>
      </c>
      <c r="F17" s="2">
        <v>21680.796766283598</v>
      </c>
      <c r="G17" s="2">
        <v>23431.389091959543</v>
      </c>
      <c r="H17" s="2">
        <v>24314.530748212004</v>
      </c>
      <c r="I17" s="2">
        <v>26443.540185007671</v>
      </c>
      <c r="J17" s="2">
        <v>28542.485237008052</v>
      </c>
      <c r="K17" s="2">
        <v>29946.161925217944</v>
      </c>
      <c r="O17" s="2" t="s">
        <v>0</v>
      </c>
      <c r="P17" s="2">
        <v>10412.992708344002</v>
      </c>
      <c r="Q17" s="2">
        <v>12505.362675919641</v>
      </c>
      <c r="R17" s="2">
        <v>9652.4107753576609</v>
      </c>
      <c r="S17" s="2">
        <v>5518.9588264523845</v>
      </c>
      <c r="T17" s="2">
        <v>3583.6964969785372</v>
      </c>
      <c r="U17" s="2">
        <v>1766.5773572786059</v>
      </c>
      <c r="V17" s="2">
        <v>1777.355405898385</v>
      </c>
      <c r="W17" s="2">
        <v>2024.5875150742377</v>
      </c>
      <c r="X17" s="2">
        <v>727.81261633362158</v>
      </c>
      <c r="AB17" s="2" t="s">
        <v>0</v>
      </c>
      <c r="AC17" s="2">
        <v>10412.992708344002</v>
      </c>
      <c r="AD17" s="2">
        <v>8315.8501406007035</v>
      </c>
      <c r="AE17" s="2">
        <v>3171.8850759477609</v>
      </c>
      <c r="AF17" s="2">
        <v>1228.5593404292051</v>
      </c>
      <c r="AG17" s="2">
        <v>1367.0660543133188</v>
      </c>
      <c r="AH17" s="2">
        <v>1359.2899817546972</v>
      </c>
      <c r="AI17" s="2">
        <v>0</v>
      </c>
      <c r="AJ17" s="2">
        <v>0</v>
      </c>
      <c r="AK17" s="2">
        <v>0</v>
      </c>
    </row>
    <row r="18" spans="1:38" x14ac:dyDescent="0.25">
      <c r="B18" s="2" t="s">
        <v>9</v>
      </c>
      <c r="C18" s="2">
        <v>570.46422787200004</v>
      </c>
      <c r="D18" s="2">
        <v>1350.6651168591759</v>
      </c>
      <c r="E18" s="2">
        <v>2187.9056914584344</v>
      </c>
      <c r="F18" s="2">
        <v>4165.0477386519105</v>
      </c>
      <c r="G18" s="2">
        <v>5645.9427301702208</v>
      </c>
      <c r="H18" s="2">
        <v>6107.8754300070732</v>
      </c>
      <c r="I18" s="2">
        <v>6329.1988893856642</v>
      </c>
      <c r="J18" s="2">
        <v>6421.9866169995485</v>
      </c>
      <c r="K18" s="2">
        <v>6282.2493876985554</v>
      </c>
      <c r="O18" s="2" t="s">
        <v>9</v>
      </c>
      <c r="P18" s="2">
        <v>570.46422787200004</v>
      </c>
      <c r="Q18" s="2">
        <v>1592.4844569845172</v>
      </c>
      <c r="R18" s="2">
        <v>3353.307125144177</v>
      </c>
      <c r="S18" s="2">
        <v>6151.7362722500702</v>
      </c>
      <c r="T18" s="2">
        <v>6847.8090498901129</v>
      </c>
      <c r="U18" s="2">
        <v>6868.6771801149916</v>
      </c>
      <c r="V18" s="2">
        <v>5816.4056623943688</v>
      </c>
      <c r="W18" s="2">
        <v>4917.3624523351118</v>
      </c>
      <c r="X18" s="2">
        <v>4108.7972716750901</v>
      </c>
      <c r="AB18" s="2" t="s">
        <v>9</v>
      </c>
      <c r="AC18" s="2">
        <v>570.46422787200004</v>
      </c>
      <c r="AD18" s="2">
        <v>4553.7374152427728</v>
      </c>
      <c r="AE18" s="2">
        <v>7788.3015640534177</v>
      </c>
      <c r="AF18" s="2">
        <v>7778.6566565210524</v>
      </c>
      <c r="AG18" s="2">
        <v>6669.864039525246</v>
      </c>
      <c r="AH18" s="2">
        <v>3286.8038478067774</v>
      </c>
      <c r="AI18" s="2">
        <v>3297.9139736377924</v>
      </c>
      <c r="AJ18" s="2">
        <v>2558.4419446815637</v>
      </c>
      <c r="AK18" s="2">
        <v>2595.4997662156202</v>
      </c>
    </row>
    <row r="19" spans="1:38" x14ac:dyDescent="0.25">
      <c r="B19" s="2" t="s">
        <v>2</v>
      </c>
      <c r="C19" s="2">
        <v>393.91089119999998</v>
      </c>
      <c r="D19" s="2">
        <v>1149.4384103885834</v>
      </c>
      <c r="E19" s="2">
        <v>1799.4417722110336</v>
      </c>
      <c r="F19" s="2">
        <v>2411.4217430050808</v>
      </c>
      <c r="G19" s="2">
        <v>3008.2624601618841</v>
      </c>
      <c r="H19" s="2">
        <v>3615.6808400518848</v>
      </c>
      <c r="I19" s="2">
        <v>4124.2109250528829</v>
      </c>
      <c r="J19" s="2">
        <v>4228.8537238641356</v>
      </c>
      <c r="K19" s="2">
        <v>4237.4854785756934</v>
      </c>
      <c r="O19" s="2" t="s">
        <v>2</v>
      </c>
      <c r="P19" s="2">
        <v>393.91089119999998</v>
      </c>
      <c r="Q19" s="2">
        <v>1192.4937889560094</v>
      </c>
      <c r="R19" s="2">
        <v>2739.2628280126769</v>
      </c>
      <c r="S19" s="2">
        <v>4328.2467025985179</v>
      </c>
      <c r="T19" s="2">
        <v>6142.3432639308276</v>
      </c>
      <c r="U19" s="2">
        <v>8251.5313870219597</v>
      </c>
      <c r="V19" s="2">
        <v>9963.1019165950238</v>
      </c>
      <c r="W19" s="2">
        <v>11268.525774055583</v>
      </c>
      <c r="X19" s="2">
        <v>12414.368215014329</v>
      </c>
      <c r="AB19" s="2" t="s">
        <v>2</v>
      </c>
      <c r="AC19" s="2">
        <v>393.91089119999998</v>
      </c>
      <c r="AD19" s="2">
        <v>1192.493789287344</v>
      </c>
      <c r="AE19" s="2">
        <v>2739.2709510436675</v>
      </c>
      <c r="AF19" s="2">
        <v>4328.2629484971803</v>
      </c>
      <c r="AG19" s="2">
        <v>6142.3595102667668</v>
      </c>
      <c r="AH19" s="2">
        <v>8089.0970869914909</v>
      </c>
      <c r="AI19" s="2">
        <v>9963.1019170522541</v>
      </c>
      <c r="AJ19" s="2">
        <v>11349.755108849378</v>
      </c>
      <c r="AK19" s="2">
        <v>12495.597545965258</v>
      </c>
    </row>
    <row r="20" spans="1:38" x14ac:dyDescent="0.25">
      <c r="B20" s="2" t="s">
        <v>4</v>
      </c>
      <c r="C20" s="2">
        <v>595.48153017600009</v>
      </c>
      <c r="D20" s="2">
        <v>467.93566678635193</v>
      </c>
      <c r="E20" s="2">
        <v>681.59012903543737</v>
      </c>
      <c r="F20" s="2">
        <v>823.93814529678821</v>
      </c>
      <c r="G20" s="2">
        <v>1078.9392236171998</v>
      </c>
      <c r="H20" s="2">
        <v>1263.2368503055473</v>
      </c>
      <c r="I20" s="2">
        <v>1600.0869678047991</v>
      </c>
      <c r="J20" s="2">
        <v>2208.6741864171763</v>
      </c>
      <c r="K20" s="2">
        <v>2408.0483884406813</v>
      </c>
      <c r="O20" s="2" t="s">
        <v>4</v>
      </c>
      <c r="P20" s="2">
        <v>595.48153017600009</v>
      </c>
      <c r="Q20" s="2">
        <v>1140.68024843326</v>
      </c>
      <c r="R20" s="2">
        <v>1805.1514709432347</v>
      </c>
      <c r="S20" s="2">
        <v>2707.2539529207161</v>
      </c>
      <c r="T20" s="2">
        <v>3622.5343967540539</v>
      </c>
      <c r="U20" s="2">
        <v>4453.5824607697623</v>
      </c>
      <c r="V20" s="2">
        <v>4303.7022586243529</v>
      </c>
      <c r="W20" s="2">
        <v>3613.3716527633233</v>
      </c>
      <c r="X20" s="2">
        <v>4295.1668822216907</v>
      </c>
      <c r="AB20" s="2" t="s">
        <v>4</v>
      </c>
      <c r="AC20" s="2">
        <v>595.48153017600009</v>
      </c>
      <c r="AD20" s="2">
        <v>1411.4184730396466</v>
      </c>
      <c r="AE20" s="2">
        <v>2331.6186537541125</v>
      </c>
      <c r="AF20" s="2">
        <v>3089.8981363284947</v>
      </c>
      <c r="AG20" s="2">
        <v>3655.986100702793</v>
      </c>
      <c r="AH20" s="2">
        <v>4305.0382773467991</v>
      </c>
      <c r="AI20" s="2">
        <v>4350.3336600868406</v>
      </c>
      <c r="AJ20" s="2">
        <v>4167.5932139822926</v>
      </c>
      <c r="AK20" s="2">
        <v>3909.2649753209207</v>
      </c>
    </row>
    <row r="21" spans="1:38" x14ac:dyDescent="0.25">
      <c r="B21" s="2" t="s">
        <v>3</v>
      </c>
      <c r="C21" s="2">
        <v>474.00010466400005</v>
      </c>
      <c r="D21" s="2">
        <v>840.90901471149346</v>
      </c>
      <c r="E21" s="2">
        <v>1008.5140656854271</v>
      </c>
      <c r="F21" s="2">
        <v>1171.1741541449987</v>
      </c>
      <c r="G21" s="2">
        <v>1325.0023947971074</v>
      </c>
      <c r="H21" s="2">
        <v>1478.8306166817645</v>
      </c>
      <c r="I21" s="2">
        <v>1632.6583642883543</v>
      </c>
      <c r="J21" s="2">
        <v>1786.4864357983847</v>
      </c>
      <c r="K21" s="2">
        <v>1940.3145495478916</v>
      </c>
      <c r="O21" s="2" t="s">
        <v>3</v>
      </c>
      <c r="P21" s="2">
        <v>474.00010466400005</v>
      </c>
      <c r="Q21" s="2">
        <v>940.21539825336083</v>
      </c>
      <c r="R21" s="2">
        <v>1301.4559198087156</v>
      </c>
      <c r="S21" s="2">
        <v>1604.27031327591</v>
      </c>
      <c r="T21" s="2">
        <v>1913.9949425098625</v>
      </c>
      <c r="U21" s="2">
        <v>2433.718468101426</v>
      </c>
      <c r="V21" s="2">
        <v>3333.4443274372215</v>
      </c>
      <c r="W21" s="2">
        <v>4546.2532977504952</v>
      </c>
      <c r="X21" s="2">
        <v>6197.6563521707685</v>
      </c>
      <c r="AB21" s="2" t="s">
        <v>3</v>
      </c>
      <c r="AC21" s="2">
        <v>474.00010466400005</v>
      </c>
      <c r="AD21" s="2">
        <v>940.21540441830723</v>
      </c>
      <c r="AE21" s="2">
        <v>1301.455922471144</v>
      </c>
      <c r="AF21" s="2">
        <v>1604.270362062143</v>
      </c>
      <c r="AG21" s="2">
        <v>1992.9202471125889</v>
      </c>
      <c r="AH21" s="2">
        <v>3449.9620888558738</v>
      </c>
      <c r="AI21" s="2">
        <v>3721.5133279639567</v>
      </c>
      <c r="AJ21" s="2">
        <v>4667.4025052638881</v>
      </c>
      <c r="AK21" s="2">
        <v>5541.3520278860888</v>
      </c>
    </row>
    <row r="22" spans="1:38" x14ac:dyDescent="0.25">
      <c r="B22" s="2" t="s">
        <v>14</v>
      </c>
      <c r="C22" s="2">
        <v>0</v>
      </c>
      <c r="D22" s="2">
        <v>27.505847726412071</v>
      </c>
      <c r="E22" s="2">
        <v>43.66890781772549</v>
      </c>
      <c r="F22" s="2">
        <v>60.859079457077556</v>
      </c>
      <c r="G22" s="2">
        <v>81.364421420607997</v>
      </c>
      <c r="H22" s="2">
        <v>108.98981743501565</v>
      </c>
      <c r="I22" s="2">
        <v>139.14305258043794</v>
      </c>
      <c r="J22" s="2">
        <v>169.2963536535043</v>
      </c>
      <c r="K22" s="2">
        <v>199.44918743815103</v>
      </c>
      <c r="O22" s="2" t="s">
        <v>14</v>
      </c>
      <c r="P22" s="2">
        <v>0</v>
      </c>
      <c r="Q22" s="2">
        <v>42.445293282123657</v>
      </c>
      <c r="R22" s="2">
        <v>96.763459821414926</v>
      </c>
      <c r="S22" s="2">
        <v>158.10861352113102</v>
      </c>
      <c r="T22" s="2">
        <v>207.15854692425341</v>
      </c>
      <c r="U22" s="2">
        <v>270.4492889346767</v>
      </c>
      <c r="V22" s="2">
        <v>338.79410303424095</v>
      </c>
      <c r="W22" s="2">
        <v>410.7368996020187</v>
      </c>
      <c r="X22" s="2">
        <v>480.04347004315929</v>
      </c>
      <c r="AB22" s="2" t="s">
        <v>14</v>
      </c>
      <c r="AC22" s="2">
        <v>0</v>
      </c>
      <c r="AD22" s="2">
        <v>42.445344523023884</v>
      </c>
      <c r="AE22" s="2">
        <v>96.763680414758539</v>
      </c>
      <c r="AF22" s="2">
        <v>158.10871340841462</v>
      </c>
      <c r="AG22" s="2">
        <v>207.39784906154853</v>
      </c>
      <c r="AH22" s="2">
        <v>271.64005538416825</v>
      </c>
      <c r="AI22" s="2">
        <v>338.79338828003654</v>
      </c>
      <c r="AJ22" s="2">
        <v>410.73963610446259</v>
      </c>
      <c r="AK22" s="2">
        <v>479.81569203006563</v>
      </c>
    </row>
    <row r="23" spans="1:38" x14ac:dyDescent="0.25">
      <c r="B23" s="2" t="s">
        <v>48</v>
      </c>
      <c r="C23" s="2">
        <v>133.75800000000001</v>
      </c>
      <c r="D23" s="2">
        <v>514.95940860704036</v>
      </c>
      <c r="E23" s="2">
        <v>718.99162104124321</v>
      </c>
      <c r="F23" s="2">
        <v>964.01579295346357</v>
      </c>
      <c r="G23" s="2">
        <v>1160.3057601002486</v>
      </c>
      <c r="H23" s="2">
        <v>1326.9812673604386</v>
      </c>
      <c r="I23" s="2">
        <v>1601.9362676583532</v>
      </c>
      <c r="J23" s="2">
        <v>1838.3788327645468</v>
      </c>
      <c r="K23" s="2">
        <v>1931.1320763084918</v>
      </c>
      <c r="O23" s="2" t="s">
        <v>48</v>
      </c>
      <c r="P23" s="2">
        <v>133.75800000000001</v>
      </c>
      <c r="Q23" s="2">
        <v>680.93421005831999</v>
      </c>
      <c r="R23" s="2">
        <v>1090.3496094147401</v>
      </c>
      <c r="S23" s="2">
        <v>1474.6148453631597</v>
      </c>
      <c r="T23" s="2">
        <v>1872.0772597637297</v>
      </c>
      <c r="U23" s="2">
        <v>2246.5993794262249</v>
      </c>
      <c r="V23" s="2">
        <v>2525.406932756262</v>
      </c>
      <c r="W23" s="2">
        <v>2947.0338663778052</v>
      </c>
      <c r="X23" s="2">
        <v>3327.4534054945593</v>
      </c>
      <c r="AB23" s="2" t="s">
        <v>48</v>
      </c>
      <c r="AC23" s="2">
        <v>133.75800000000001</v>
      </c>
      <c r="AD23" s="2">
        <v>861.41361825853051</v>
      </c>
      <c r="AE23" s="2">
        <v>1258.9982246512391</v>
      </c>
      <c r="AF23" s="2">
        <v>1677.8396261162939</v>
      </c>
      <c r="AG23" s="2">
        <v>2107.3753628350423</v>
      </c>
      <c r="AH23" s="2">
        <v>2509.0112379639886</v>
      </c>
      <c r="AI23" s="2">
        <v>2801.561171627669</v>
      </c>
      <c r="AJ23" s="2">
        <v>3162.8837442529393</v>
      </c>
      <c r="AK23" s="2">
        <v>3566.580174452838</v>
      </c>
    </row>
    <row r="24" spans="1:38" x14ac:dyDescent="0.25">
      <c r="B24" s="2" t="s">
        <v>10</v>
      </c>
      <c r="C24" s="2">
        <v>17.675581032</v>
      </c>
      <c r="D24" s="2">
        <v>416.04615042606241</v>
      </c>
      <c r="E24" s="2">
        <v>694.40149678287185</v>
      </c>
      <c r="F24" s="2">
        <v>991.77621597596942</v>
      </c>
      <c r="G24" s="2">
        <v>1264.9066317843567</v>
      </c>
      <c r="H24" s="2">
        <v>1538.3838557153381</v>
      </c>
      <c r="I24" s="2">
        <v>1811.8613338238931</v>
      </c>
      <c r="J24" s="2">
        <v>2085.3389059477927</v>
      </c>
      <c r="K24" s="2">
        <v>2358.8164691214306</v>
      </c>
      <c r="O24" s="2" t="s">
        <v>10</v>
      </c>
      <c r="P24" s="2">
        <v>17.675581032</v>
      </c>
      <c r="Q24" s="2">
        <v>584.34958686957486</v>
      </c>
      <c r="R24" s="2">
        <v>1033.1612615227875</v>
      </c>
      <c r="S24" s="2">
        <v>1461.9052510136216</v>
      </c>
      <c r="T24" s="2">
        <v>1953.9641920865417</v>
      </c>
      <c r="U24" s="2">
        <v>3178.5064473080179</v>
      </c>
      <c r="V24" s="2">
        <v>4412.8977714950252</v>
      </c>
      <c r="W24" s="2">
        <v>6220.0307098933599</v>
      </c>
      <c r="X24" s="2">
        <v>8531.7580768112366</v>
      </c>
      <c r="AB24" s="2" t="s">
        <v>10</v>
      </c>
      <c r="AC24" s="2">
        <v>17.675581032</v>
      </c>
      <c r="AD24" s="2">
        <v>180.92206471027237</v>
      </c>
      <c r="AE24" s="2">
        <v>579.71342283781541</v>
      </c>
      <c r="AF24" s="2">
        <v>1624.452509197833</v>
      </c>
      <c r="AG24" s="2">
        <v>2579.0980225325634</v>
      </c>
      <c r="AH24" s="2">
        <v>3741.7454128624427</v>
      </c>
      <c r="AI24" s="2">
        <v>4408.1594955899682</v>
      </c>
      <c r="AJ24" s="2">
        <v>6183.1657189880207</v>
      </c>
      <c r="AK24" s="2">
        <v>7694.9555607147249</v>
      </c>
    </row>
    <row r="25" spans="1:38" x14ac:dyDescent="0.25">
      <c r="B25" s="2" t="s">
        <v>11</v>
      </c>
      <c r="C25" s="2">
        <v>0</v>
      </c>
      <c r="D25" s="2">
        <v>18.418915101479463</v>
      </c>
      <c r="E25" s="2">
        <v>41.765089095141704</v>
      </c>
      <c r="F25" s="2">
        <v>84.539294583707559</v>
      </c>
      <c r="G25" s="2">
        <v>152.515814675749</v>
      </c>
      <c r="H25" s="2">
        <v>252.97679554605432</v>
      </c>
      <c r="I25" s="2">
        <v>439.05166042916625</v>
      </c>
      <c r="J25" s="2">
        <v>602.79537840092689</v>
      </c>
      <c r="K25" s="2">
        <v>743.31477907972237</v>
      </c>
      <c r="O25" s="2" t="s">
        <v>11</v>
      </c>
      <c r="P25" s="2">
        <v>0</v>
      </c>
      <c r="Q25" s="2">
        <v>200.20963068597206</v>
      </c>
      <c r="R25" s="2">
        <v>1020.3182037560938</v>
      </c>
      <c r="S25" s="2">
        <v>1972.5956528576212</v>
      </c>
      <c r="T25" s="2">
        <v>3302.705814698988</v>
      </c>
      <c r="U25" s="2">
        <v>5446.7578819520386</v>
      </c>
      <c r="V25" s="2">
        <v>7629.7391787997421</v>
      </c>
      <c r="W25" s="2">
        <v>9550.0533966017647</v>
      </c>
      <c r="X25" s="2">
        <v>11697.505029579519</v>
      </c>
      <c r="AB25" s="2" t="s">
        <v>11</v>
      </c>
      <c r="AC25" s="2">
        <v>0</v>
      </c>
      <c r="AD25" s="2">
        <v>634.07766183634851</v>
      </c>
      <c r="AE25" s="2">
        <v>1469.5224003727242</v>
      </c>
      <c r="AF25" s="2">
        <v>2515.2704798750829</v>
      </c>
      <c r="AG25" s="2">
        <v>4111.9808466271606</v>
      </c>
      <c r="AH25" s="2">
        <v>6471.409289536894</v>
      </c>
      <c r="AI25" s="2">
        <v>8748.7756382471944</v>
      </c>
      <c r="AJ25" s="2">
        <v>10427.509796380749</v>
      </c>
      <c r="AK25" s="2">
        <v>11707.211955028568</v>
      </c>
    </row>
    <row r="26" spans="1:38" x14ac:dyDescent="0.25">
      <c r="B26" s="2" t="s">
        <v>15</v>
      </c>
      <c r="C26" s="2">
        <v>0</v>
      </c>
      <c r="D26" s="2">
        <v>0</v>
      </c>
      <c r="E26" s="2">
        <v>0.72827998701048002</v>
      </c>
      <c r="F26" s="2">
        <v>1.56635987435001</v>
      </c>
      <c r="G26" s="2">
        <v>2.8313988379324901</v>
      </c>
      <c r="H26" s="2">
        <v>4.0964401610199701</v>
      </c>
      <c r="I26" s="2">
        <v>5.3614803644747502</v>
      </c>
      <c r="J26" s="2">
        <v>7.2891714010181996</v>
      </c>
      <c r="K26" s="2">
        <v>8.6807134731510054</v>
      </c>
      <c r="O26" s="2" t="s">
        <v>15</v>
      </c>
      <c r="P26" s="2">
        <v>0</v>
      </c>
      <c r="Q26" s="2">
        <v>0.647639994918075</v>
      </c>
      <c r="R26" s="2">
        <v>1.78235995296751</v>
      </c>
      <c r="S26" s="2">
        <v>5.6360669005177204</v>
      </c>
      <c r="T26" s="2">
        <v>13.107705116095911</v>
      </c>
      <c r="U26" s="2">
        <v>29.76221538182083</v>
      </c>
      <c r="V26" s="2">
        <v>50.2562890840791</v>
      </c>
      <c r="W26" s="2">
        <v>79.204508879919032</v>
      </c>
      <c r="X26" s="2">
        <v>97.940531951051398</v>
      </c>
      <c r="AB26" s="2" t="s">
        <v>15</v>
      </c>
      <c r="AC26" s="2">
        <v>0</v>
      </c>
      <c r="AD26" s="2">
        <v>0.64764000117278597</v>
      </c>
      <c r="AE26" s="2">
        <v>1.7823599874676199</v>
      </c>
      <c r="AF26" s="2">
        <v>5.8635070346420397</v>
      </c>
      <c r="AG26" s="2">
        <v>14.222374467162</v>
      </c>
      <c r="AH26" s="2">
        <v>33.716962520064598</v>
      </c>
      <c r="AI26" s="2">
        <v>59.489500140430707</v>
      </c>
      <c r="AJ26" s="2">
        <v>95.118084784241404</v>
      </c>
      <c r="AK26" s="2">
        <v>118.3858786801766</v>
      </c>
    </row>
    <row r="27" spans="1:38" x14ac:dyDescent="0.25">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5">
      <c r="B28" s="2" t="s">
        <v>40</v>
      </c>
      <c r="C28" s="2">
        <v>0</v>
      </c>
      <c r="D28" s="2">
        <v>0</v>
      </c>
      <c r="E28" s="2">
        <v>0</v>
      </c>
      <c r="F28" s="2">
        <v>0</v>
      </c>
      <c r="G28" s="2">
        <v>0</v>
      </c>
      <c r="H28" s="2">
        <v>0</v>
      </c>
      <c r="I28" s="2">
        <v>0</v>
      </c>
      <c r="J28" s="2">
        <v>0</v>
      </c>
      <c r="K28" s="2">
        <v>0</v>
      </c>
      <c r="O28" s="2" t="s">
        <v>40</v>
      </c>
      <c r="P28" s="2">
        <v>0</v>
      </c>
      <c r="Q28" s="2">
        <v>0</v>
      </c>
      <c r="R28" s="2">
        <v>0</v>
      </c>
      <c r="S28" s="2">
        <v>0</v>
      </c>
      <c r="T28" s="2">
        <v>0</v>
      </c>
      <c r="U28" s="2">
        <v>0</v>
      </c>
      <c r="V28" s="2">
        <v>0</v>
      </c>
      <c r="W28" s="2">
        <v>0</v>
      </c>
      <c r="X28" s="2">
        <v>0</v>
      </c>
      <c r="AB28" s="2" t="s">
        <v>40</v>
      </c>
      <c r="AC28" s="2">
        <v>0</v>
      </c>
      <c r="AD28" s="2">
        <v>0</v>
      </c>
      <c r="AE28" s="2">
        <v>0</v>
      </c>
      <c r="AF28" s="2">
        <v>0</v>
      </c>
      <c r="AG28" s="2">
        <v>0</v>
      </c>
      <c r="AH28" s="2">
        <v>0</v>
      </c>
      <c r="AI28" s="2">
        <v>0</v>
      </c>
      <c r="AJ28" s="2">
        <v>0</v>
      </c>
      <c r="AK28" s="2">
        <v>0</v>
      </c>
    </row>
    <row r="29" spans="1:38" s="5" customFormat="1" x14ac:dyDescent="0.25">
      <c r="B29" s="5" t="s">
        <v>22</v>
      </c>
      <c r="C29" s="5">
        <v>12923.118768312002</v>
      </c>
      <c r="D29" s="5">
        <v>21132.038157828229</v>
      </c>
      <c r="E29" s="5">
        <v>27226.339065522265</v>
      </c>
      <c r="F29" s="5">
        <v>32654.018226158227</v>
      </c>
      <c r="G29" s="5">
        <v>37483.160576585302</v>
      </c>
      <c r="H29" s="5">
        <v>40350.803072204159</v>
      </c>
      <c r="I29" s="5">
        <v>44482.000404573468</v>
      </c>
      <c r="J29" s="5">
        <v>48263.110567240503</v>
      </c>
      <c r="K29" s="5">
        <v>50444.05691014872</v>
      </c>
      <c r="O29" s="5" t="s">
        <v>22</v>
      </c>
      <c r="P29" s="5">
        <v>12923.118768312002</v>
      </c>
      <c r="Q29" s="5">
        <v>19102.484480143437</v>
      </c>
      <c r="R29" s="5">
        <v>22339.777875804335</v>
      </c>
      <c r="S29" s="5">
        <v>25647.510865204971</v>
      </c>
      <c r="T29" s="5">
        <v>29764.060597705498</v>
      </c>
      <c r="U29" s="5">
        <v>35258.837172174099</v>
      </c>
      <c r="V29" s="5">
        <v>40455.317534376307</v>
      </c>
      <c r="W29" s="5">
        <v>45865.088073359191</v>
      </c>
      <c r="X29" s="5">
        <v>52151.016574146102</v>
      </c>
      <c r="AB29" s="5" t="s">
        <v>22</v>
      </c>
      <c r="AC29" s="5">
        <v>12923.118768312002</v>
      </c>
      <c r="AD29" s="5">
        <v>18358.647769375719</v>
      </c>
      <c r="AE29" s="5">
        <v>20984.861514210024</v>
      </c>
      <c r="AF29" s="5">
        <v>24278.178164401008</v>
      </c>
      <c r="AG29" s="5">
        <v>29121.680823621431</v>
      </c>
      <c r="AH29" s="5">
        <v>33761.127289777127</v>
      </c>
      <c r="AI29" s="5">
        <v>37894.419639507505</v>
      </c>
      <c r="AJ29" s="5">
        <v>43187.797834402903</v>
      </c>
      <c r="AK29" s="5">
        <v>48156.264719531486</v>
      </c>
    </row>
    <row r="31" spans="1:38" s="12" customFormat="1" x14ac:dyDescent="0.25">
      <c r="A31" s="9" t="s">
        <v>31</v>
      </c>
      <c r="B31" s="10"/>
      <c r="C31" s="10"/>
      <c r="D31" s="10"/>
      <c r="E31" s="10"/>
      <c r="F31" s="10"/>
      <c r="G31" s="10"/>
      <c r="H31" s="10"/>
      <c r="I31" s="10"/>
      <c r="J31" s="10"/>
      <c r="K31" s="10"/>
      <c r="L31" s="9"/>
      <c r="N31" s="9" t="s">
        <v>31</v>
      </c>
      <c r="O31" s="10"/>
      <c r="P31" s="10"/>
      <c r="Q31" s="10"/>
      <c r="R31" s="10"/>
      <c r="S31" s="10"/>
      <c r="T31" s="10"/>
      <c r="U31" s="10"/>
      <c r="V31" s="10"/>
      <c r="W31" s="10"/>
      <c r="X31" s="10"/>
      <c r="Y31" s="9"/>
      <c r="AA31" s="9" t="s">
        <v>31</v>
      </c>
      <c r="AB31" s="10"/>
      <c r="AC31" s="10"/>
      <c r="AD31" s="10"/>
      <c r="AE31" s="10"/>
      <c r="AF31" s="10"/>
      <c r="AG31" s="10"/>
      <c r="AH31" s="10"/>
      <c r="AI31" s="10"/>
      <c r="AJ31" s="10"/>
      <c r="AK31" s="10"/>
      <c r="AL31" s="9"/>
    </row>
    <row r="32" spans="1:38" x14ac:dyDescent="0.25">
      <c r="B32" s="2" t="s">
        <v>1</v>
      </c>
      <c r="C32" s="2">
        <v>6776.7000516000007</v>
      </c>
      <c r="D32" s="2">
        <v>11982.078889222532</v>
      </c>
      <c r="E32" s="2">
        <v>14946.864519813736</v>
      </c>
      <c r="F32" s="2">
        <v>17941.802905127432</v>
      </c>
      <c r="G32" s="2">
        <v>20560.117683847398</v>
      </c>
      <c r="H32" s="2">
        <v>22934.821210087648</v>
      </c>
      <c r="I32" s="2">
        <v>24511.880701106063</v>
      </c>
      <c r="J32" s="2">
        <v>25270.734534338651</v>
      </c>
      <c r="K32" s="2">
        <v>25430.166406015411</v>
      </c>
      <c r="O32" s="2" t="s">
        <v>1</v>
      </c>
      <c r="P32" s="2">
        <v>6776.7000516000007</v>
      </c>
      <c r="Q32" s="2">
        <v>11421.010599535855</v>
      </c>
      <c r="R32" s="2">
        <v>13010.68785847192</v>
      </c>
      <c r="S32" s="2">
        <v>14311.718872629832</v>
      </c>
      <c r="T32" s="2">
        <v>14660.381369215327</v>
      </c>
      <c r="U32" s="2">
        <v>14641.213934891864</v>
      </c>
      <c r="V32" s="2">
        <v>14008.230461476229</v>
      </c>
      <c r="W32" s="2">
        <v>12933.082612349248</v>
      </c>
      <c r="X32" s="2">
        <v>11834.582857954412</v>
      </c>
      <c r="AB32" s="2" t="s">
        <v>1</v>
      </c>
      <c r="AC32" s="2">
        <v>6776.7000516000007</v>
      </c>
      <c r="AD32" s="2">
        <v>10515.436282095479</v>
      </c>
      <c r="AE32" s="2">
        <v>11298.194188736055</v>
      </c>
      <c r="AF32" s="2">
        <v>11451.1488114923</v>
      </c>
      <c r="AG32" s="2">
        <v>10612.902327961045</v>
      </c>
      <c r="AH32" s="2">
        <v>9735.5855346583921</v>
      </c>
      <c r="AI32" s="2">
        <v>8719.9039874312057</v>
      </c>
      <c r="AJ32" s="2">
        <v>7463.1889167567706</v>
      </c>
      <c r="AK32" s="2">
        <v>6406.7381355018351</v>
      </c>
    </row>
    <row r="33" spans="1:38" x14ac:dyDescent="0.25">
      <c r="B33" s="2" t="s">
        <v>0</v>
      </c>
      <c r="C33" s="2">
        <v>5486.2489517400018</v>
      </c>
      <c r="D33" s="2">
        <v>8559.2052679629833</v>
      </c>
      <c r="E33" s="2">
        <v>10767.875091015872</v>
      </c>
      <c r="F33" s="2">
        <v>12733.750982702097</v>
      </c>
      <c r="G33" s="2">
        <v>13881.48883725152</v>
      </c>
      <c r="H33" s="2">
        <v>14988.765690963795</v>
      </c>
      <c r="I33" s="2">
        <v>15692.024313409396</v>
      </c>
      <c r="J33" s="2">
        <v>15244.851426219995</v>
      </c>
      <c r="K33" s="2">
        <v>14607.010268252543</v>
      </c>
      <c r="O33" s="2" t="s">
        <v>0</v>
      </c>
      <c r="P33" s="2">
        <v>5486.2489517400018</v>
      </c>
      <c r="Q33" s="2">
        <v>7555.3686276195085</v>
      </c>
      <c r="R33" s="2">
        <v>8237.1427815779134</v>
      </c>
      <c r="S33" s="2">
        <v>8634.7298909308556</v>
      </c>
      <c r="T33" s="2">
        <v>9118.0125443238758</v>
      </c>
      <c r="U33" s="2">
        <v>9406.1727859116945</v>
      </c>
      <c r="V33" s="2">
        <v>9149.3328897470747</v>
      </c>
      <c r="W33" s="2">
        <v>8939.8696541842364</v>
      </c>
      <c r="X33" s="2">
        <v>8592.8822289852105</v>
      </c>
      <c r="AB33" s="2" t="s">
        <v>0</v>
      </c>
      <c r="AC33" s="2">
        <v>5486.2489517400018</v>
      </c>
      <c r="AD33" s="2">
        <v>5945.7974510550894</v>
      </c>
      <c r="AE33" s="2">
        <v>6865.4405862533285</v>
      </c>
      <c r="AF33" s="2">
        <v>7333.2852818821057</v>
      </c>
      <c r="AG33" s="2">
        <v>7611.7916871095349</v>
      </c>
      <c r="AH33" s="2">
        <v>7768.3168386099605</v>
      </c>
      <c r="AI33" s="2">
        <v>7350.1748590886746</v>
      </c>
      <c r="AJ33" s="2">
        <v>6869.4130533346288</v>
      </c>
      <c r="AK33" s="2">
        <v>5708.9825402344259</v>
      </c>
    </row>
    <row r="34" spans="1:38" x14ac:dyDescent="0.25">
      <c r="B34" s="2" t="s">
        <v>9</v>
      </c>
      <c r="C34" s="2">
        <v>1190.1507374159999</v>
      </c>
      <c r="D34" s="2">
        <v>2291.741154482962</v>
      </c>
      <c r="E34" s="2">
        <v>2834.5642345512779</v>
      </c>
      <c r="F34" s="2">
        <v>3390.1933623010382</v>
      </c>
      <c r="G34" s="2">
        <v>3746.7876511423137</v>
      </c>
      <c r="H34" s="2">
        <v>4009.2239590493441</v>
      </c>
      <c r="I34" s="2">
        <v>4556.5506478459301</v>
      </c>
      <c r="J34" s="2">
        <v>4753.5244253334668</v>
      </c>
      <c r="K34" s="2">
        <v>4736.4667349564252</v>
      </c>
      <c r="O34" s="2" t="s">
        <v>9</v>
      </c>
      <c r="P34" s="2">
        <v>1190.1507374159999</v>
      </c>
      <c r="Q34" s="2">
        <v>2713.5406724042596</v>
      </c>
      <c r="R34" s="2">
        <v>3303.6696591851282</v>
      </c>
      <c r="S34" s="2">
        <v>3966.6118987966829</v>
      </c>
      <c r="T34" s="2">
        <v>4232.2562440406364</v>
      </c>
      <c r="U34" s="2">
        <v>4532.4168577119353</v>
      </c>
      <c r="V34" s="2">
        <v>4627.3063015882899</v>
      </c>
      <c r="W34" s="2">
        <v>4651.3934550652193</v>
      </c>
      <c r="X34" s="2">
        <v>4654.1525660469633</v>
      </c>
      <c r="AB34" s="2" t="s">
        <v>9</v>
      </c>
      <c r="AC34" s="2">
        <v>1190.1507374159999</v>
      </c>
      <c r="AD34" s="2">
        <v>2718.6283638735381</v>
      </c>
      <c r="AE34" s="2">
        <v>2726.2247822052682</v>
      </c>
      <c r="AF34" s="2">
        <v>2792.0781911065928</v>
      </c>
      <c r="AG34" s="2">
        <v>2723.5170903866692</v>
      </c>
      <c r="AH34" s="2">
        <v>2676.9202858805338</v>
      </c>
      <c r="AI34" s="2">
        <v>2790.4355390017431</v>
      </c>
      <c r="AJ34" s="2">
        <v>2801.5399707128418</v>
      </c>
      <c r="AK34" s="2">
        <v>2789.8379706689234</v>
      </c>
    </row>
    <row r="35" spans="1:38" x14ac:dyDescent="0.25">
      <c r="B35" s="2" t="s">
        <v>5</v>
      </c>
      <c r="C35" s="2">
        <v>3412.2837005280007</v>
      </c>
      <c r="D35" s="2">
        <v>6712.6845530183</v>
      </c>
      <c r="E35" s="2">
        <v>8881.0878923792279</v>
      </c>
      <c r="F35" s="2">
        <v>11227.673429626906</v>
      </c>
      <c r="G35" s="2">
        <v>13303.736126140628</v>
      </c>
      <c r="H35" s="2">
        <v>15611.031220080824</v>
      </c>
      <c r="I35" s="2">
        <v>17482.930139477972</v>
      </c>
      <c r="J35" s="2">
        <v>19359.995223064925</v>
      </c>
      <c r="K35" s="2">
        <v>20884.557725018218</v>
      </c>
      <c r="O35" s="2" t="s">
        <v>5</v>
      </c>
      <c r="P35" s="2">
        <v>3412.2837005280007</v>
      </c>
      <c r="Q35" s="2">
        <v>6433.7005661367366</v>
      </c>
      <c r="R35" s="2">
        <v>8255.4347832219355</v>
      </c>
      <c r="S35" s="2">
        <v>10273.448705201063</v>
      </c>
      <c r="T35" s="2">
        <v>12269.402953530913</v>
      </c>
      <c r="U35" s="2">
        <v>14736.128389133653</v>
      </c>
      <c r="V35" s="2">
        <v>17083.021072471267</v>
      </c>
      <c r="W35" s="2">
        <v>19445.572187299535</v>
      </c>
      <c r="X35" s="2">
        <v>21922.462359620844</v>
      </c>
      <c r="AB35" s="2" t="s">
        <v>5</v>
      </c>
      <c r="AC35" s="2">
        <v>3412.2837005280007</v>
      </c>
      <c r="AD35" s="2">
        <v>6487.0811807020891</v>
      </c>
      <c r="AE35" s="2">
        <v>8373.0134699000719</v>
      </c>
      <c r="AF35" s="2">
        <v>10336.9935983368</v>
      </c>
      <c r="AG35" s="2">
        <v>12729.187339717919</v>
      </c>
      <c r="AH35" s="2">
        <v>14392.904603001152</v>
      </c>
      <c r="AI35" s="2">
        <v>16452.917635802762</v>
      </c>
      <c r="AJ35" s="2">
        <v>18706.358114873587</v>
      </c>
      <c r="AK35" s="2">
        <v>20713.105094371491</v>
      </c>
    </row>
    <row r="36" spans="1:38" x14ac:dyDescent="0.25">
      <c r="B36" s="2" t="s">
        <v>41</v>
      </c>
      <c r="C36" s="2">
        <v>0</v>
      </c>
      <c r="D36" s="2">
        <v>85.293819765697123</v>
      </c>
      <c r="E36" s="2">
        <v>104.26450390474993</v>
      </c>
      <c r="F36" s="2">
        <v>122.60485901338531</v>
      </c>
      <c r="G36" s="2">
        <v>137.13896602846791</v>
      </c>
      <c r="H36" s="2">
        <v>149.33806534284224</v>
      </c>
      <c r="I36" s="2">
        <v>151.75327371631789</v>
      </c>
      <c r="J36" s="2">
        <v>155.6491886810955</v>
      </c>
      <c r="K36" s="2">
        <v>157.23591923512305</v>
      </c>
      <c r="O36" s="2" t="s">
        <v>41</v>
      </c>
      <c r="P36" s="2">
        <v>0</v>
      </c>
      <c r="Q36" s="2">
        <v>84.139525934613459</v>
      </c>
      <c r="R36" s="2">
        <v>101.7547283648898</v>
      </c>
      <c r="S36" s="2">
        <v>117.34218105915222</v>
      </c>
      <c r="T36" s="2">
        <v>127.69812106779705</v>
      </c>
      <c r="U36" s="2">
        <v>134.56336623210274</v>
      </c>
      <c r="V36" s="2">
        <v>132.40425024741995</v>
      </c>
      <c r="W36" s="2">
        <v>134.63711927803112</v>
      </c>
      <c r="X36" s="2">
        <v>135.04845091429266</v>
      </c>
      <c r="AB36" s="2" t="s">
        <v>41</v>
      </c>
      <c r="AC36" s="2">
        <v>0</v>
      </c>
      <c r="AD36" s="2">
        <v>86.419456697985609</v>
      </c>
      <c r="AE36" s="2">
        <v>104.22945031513959</v>
      </c>
      <c r="AF36" s="2">
        <v>120.83885388104154</v>
      </c>
      <c r="AG36" s="2">
        <v>132.13812833318988</v>
      </c>
      <c r="AH36" s="2">
        <v>140.92356114409387</v>
      </c>
      <c r="AI36" s="2">
        <v>139.32395898283912</v>
      </c>
      <c r="AJ36" s="2">
        <v>141.37396308756254</v>
      </c>
      <c r="AK36" s="2">
        <v>143.40865775715997</v>
      </c>
    </row>
    <row r="37" spans="1:38" x14ac:dyDescent="0.25">
      <c r="B37" s="2" t="s">
        <v>4</v>
      </c>
      <c r="C37" s="2">
        <v>7226.7262463880006</v>
      </c>
      <c r="D37" s="2">
        <v>8042.8422872056717</v>
      </c>
      <c r="E37" s="2">
        <v>7861.1676475238637</v>
      </c>
      <c r="F37" s="2">
        <v>7625.1952804191351</v>
      </c>
      <c r="G37" s="2">
        <v>7345.6852276617719</v>
      </c>
      <c r="H37" s="2">
        <v>7359.1233999220876</v>
      </c>
      <c r="I37" s="2">
        <v>6975.0321188089956</v>
      </c>
      <c r="J37" s="2">
        <v>7114.8007329439006</v>
      </c>
      <c r="K37" s="2">
        <v>6868.8862644416749</v>
      </c>
      <c r="O37" s="2" t="s">
        <v>4</v>
      </c>
      <c r="P37" s="2">
        <v>7226.7262463880006</v>
      </c>
      <c r="Q37" s="2">
        <v>8043.4895400103433</v>
      </c>
      <c r="R37" s="2">
        <v>8253.2713902133037</v>
      </c>
      <c r="S37" s="2">
        <v>8196.4930369413214</v>
      </c>
      <c r="T37" s="2">
        <v>8504.8541482945511</v>
      </c>
      <c r="U37" s="2">
        <v>8950.4348513824043</v>
      </c>
      <c r="V37" s="2">
        <v>9151.1154426767316</v>
      </c>
      <c r="W37" s="2">
        <v>9364.9090421755445</v>
      </c>
      <c r="X37" s="2">
        <v>9257.8927609753246</v>
      </c>
      <c r="AB37" s="2" t="s">
        <v>4</v>
      </c>
      <c r="AC37" s="2">
        <v>7226.7262463880006</v>
      </c>
      <c r="AD37" s="2">
        <v>8062.8496418510649</v>
      </c>
      <c r="AE37" s="2">
        <v>8301.8845029157001</v>
      </c>
      <c r="AF37" s="2">
        <v>8148.026897854148</v>
      </c>
      <c r="AG37" s="2">
        <v>8116.5740536132371</v>
      </c>
      <c r="AH37" s="2">
        <v>8172.5008417946137</v>
      </c>
      <c r="AI37" s="2">
        <v>8111.6021585738054</v>
      </c>
      <c r="AJ37" s="2">
        <v>8093.2586815849354</v>
      </c>
      <c r="AK37" s="2">
        <v>7830.7727532337085</v>
      </c>
    </row>
    <row r="38" spans="1:38" x14ac:dyDescent="0.25">
      <c r="B38" s="2" t="s">
        <v>6</v>
      </c>
      <c r="C38" s="2">
        <v>0</v>
      </c>
      <c r="D38" s="2">
        <v>7.967191961031056E-2</v>
      </c>
      <c r="E38" s="2">
        <v>0.34759200531084877</v>
      </c>
      <c r="F38" s="2">
        <v>0.89787578428129189</v>
      </c>
      <c r="G38" s="2">
        <v>1.7055984715138355</v>
      </c>
      <c r="H38" s="2">
        <v>3.0792292672172143</v>
      </c>
      <c r="I38" s="2">
        <v>5.2825395544503531</v>
      </c>
      <c r="J38" s="2">
        <v>8.1048311129227386</v>
      </c>
      <c r="K38" s="2">
        <v>11.198898693912716</v>
      </c>
      <c r="O38" s="2" t="s">
        <v>6</v>
      </c>
      <c r="P38" s="2">
        <v>0</v>
      </c>
      <c r="Q38" s="2">
        <v>0.37996826305440667</v>
      </c>
      <c r="R38" s="2">
        <v>2.1815609671423193</v>
      </c>
      <c r="S38" s="2">
        <v>6.5768014558580745</v>
      </c>
      <c r="T38" s="2">
        <v>13.734117794089503</v>
      </c>
      <c r="U38" s="2">
        <v>24.307329588005778</v>
      </c>
      <c r="V38" s="2">
        <v>37.301367351285023</v>
      </c>
      <c r="W38" s="2">
        <v>51.485294958263268</v>
      </c>
      <c r="X38" s="2">
        <v>66.849602833163004</v>
      </c>
      <c r="AB38" s="2" t="s">
        <v>6</v>
      </c>
      <c r="AC38" s="2">
        <v>0</v>
      </c>
      <c r="AD38" s="2">
        <v>1.0361886961909719</v>
      </c>
      <c r="AE38" s="2">
        <v>5.0222682939529557</v>
      </c>
      <c r="AF38" s="2">
        <v>13.883854713165587</v>
      </c>
      <c r="AG38" s="2">
        <v>28.37278016342696</v>
      </c>
      <c r="AH38" s="2">
        <v>49.513674497553176</v>
      </c>
      <c r="AI38" s="2">
        <v>73.281927383273924</v>
      </c>
      <c r="AJ38" s="2">
        <v>94.364837176542451</v>
      </c>
      <c r="AK38" s="2">
        <v>110.00064043390061</v>
      </c>
    </row>
    <row r="39" spans="1:38" x14ac:dyDescent="0.25">
      <c r="B39" s="2" t="s">
        <v>40</v>
      </c>
      <c r="C39" s="2">
        <v>23.161545071999999</v>
      </c>
      <c r="D39" s="2">
        <v>97.772266106982826</v>
      </c>
      <c r="E39" s="2">
        <v>160.53184066525219</v>
      </c>
      <c r="F39" s="2">
        <v>285.02553853295973</v>
      </c>
      <c r="G39" s="2">
        <v>413.12005137320989</v>
      </c>
      <c r="H39" s="2">
        <v>637.19791735996716</v>
      </c>
      <c r="I39" s="2">
        <v>514.21041862781999</v>
      </c>
      <c r="J39" s="2">
        <v>712.45433839049997</v>
      </c>
      <c r="K39" s="2">
        <v>783.55776684997613</v>
      </c>
      <c r="O39" s="2" t="s">
        <v>40</v>
      </c>
      <c r="P39" s="2">
        <v>23.161545071999999</v>
      </c>
      <c r="Q39" s="2">
        <v>135.22058683966574</v>
      </c>
      <c r="R39" s="2">
        <v>232.28487623429479</v>
      </c>
      <c r="S39" s="2">
        <v>356.5443583485407</v>
      </c>
      <c r="T39" s="2">
        <v>496.51591511373647</v>
      </c>
      <c r="U39" s="2">
        <v>650.93118136577323</v>
      </c>
      <c r="V39" s="2">
        <v>809.56659060957452</v>
      </c>
      <c r="W39" s="2">
        <v>972.28164962653568</v>
      </c>
      <c r="X39" s="2">
        <v>1140.8883851804706</v>
      </c>
      <c r="AB39" s="2" t="s">
        <v>40</v>
      </c>
      <c r="AC39" s="2">
        <v>23.161545071999999</v>
      </c>
      <c r="AD39" s="2">
        <v>163.22180571062594</v>
      </c>
      <c r="AE39" s="2">
        <v>433.73052112937427</v>
      </c>
      <c r="AF39" s="2">
        <v>727.88398816602489</v>
      </c>
      <c r="AG39" s="2">
        <v>873.74049066950192</v>
      </c>
      <c r="AH39" s="2">
        <v>992.22272665604135</v>
      </c>
      <c r="AI39" s="2">
        <v>1196.9488575960265</v>
      </c>
      <c r="AJ39" s="2">
        <v>1421.2949876975058</v>
      </c>
      <c r="AK39" s="2">
        <v>1634.4852910877603</v>
      </c>
    </row>
    <row r="40" spans="1:38" x14ac:dyDescent="0.25">
      <c r="B40" s="5" t="s">
        <v>22</v>
      </c>
      <c r="C40" s="5">
        <v>24115.271232744002</v>
      </c>
      <c r="D40" s="5">
        <v>37771.697909684743</v>
      </c>
      <c r="E40" s="5">
        <v>45556.703321859291</v>
      </c>
      <c r="F40" s="5">
        <v>53327.144233507235</v>
      </c>
      <c r="G40" s="5">
        <v>59389.780141916825</v>
      </c>
      <c r="H40" s="5">
        <v>65692.580692073723</v>
      </c>
      <c r="I40" s="5">
        <v>69889.664152546946</v>
      </c>
      <c r="J40" s="5">
        <v>72620.114700085454</v>
      </c>
      <c r="K40" s="5">
        <v>73479.079983463293</v>
      </c>
      <c r="O40" s="5" t="s">
        <v>22</v>
      </c>
      <c r="P40" s="5">
        <v>24115.271232744002</v>
      </c>
      <c r="Q40" s="5">
        <v>36386.850086744038</v>
      </c>
      <c r="R40" s="5">
        <v>41396.427638236528</v>
      </c>
      <c r="S40" s="5">
        <v>45863.465745363304</v>
      </c>
      <c r="T40" s="5">
        <v>49422.85541338093</v>
      </c>
      <c r="U40" s="5">
        <v>53076.168696217428</v>
      </c>
      <c r="V40" s="5">
        <v>54998.278376167873</v>
      </c>
      <c r="W40" s="5">
        <v>56493.231014936609</v>
      </c>
      <c r="X40" s="5">
        <v>57604.759212510682</v>
      </c>
      <c r="AB40" s="5" t="s">
        <v>22</v>
      </c>
      <c r="AC40" s="5">
        <v>24115.271232744002</v>
      </c>
      <c r="AD40" s="5">
        <v>33980.470370682066</v>
      </c>
      <c r="AE40" s="5">
        <v>38107.739769748885</v>
      </c>
      <c r="AF40" s="5">
        <v>40924.139477432182</v>
      </c>
      <c r="AG40" s="5">
        <v>42828.223897954515</v>
      </c>
      <c r="AH40" s="5">
        <v>43928.888066242347</v>
      </c>
      <c r="AI40" s="5">
        <v>44834.588923860327</v>
      </c>
      <c r="AJ40" s="5">
        <v>45590.792525224373</v>
      </c>
      <c r="AK40" s="5">
        <v>45337.331083289202</v>
      </c>
    </row>
    <row r="42" spans="1:38" s="12" customFormat="1" x14ac:dyDescent="0.25">
      <c r="A42" s="9" t="s">
        <v>32</v>
      </c>
      <c r="B42" s="10"/>
      <c r="C42" s="10"/>
      <c r="D42" s="10"/>
      <c r="E42" s="10"/>
      <c r="F42" s="10"/>
      <c r="G42" s="10"/>
      <c r="H42" s="10"/>
      <c r="I42" s="10"/>
      <c r="J42" s="10"/>
      <c r="K42" s="10"/>
      <c r="L42" s="9"/>
      <c r="N42" s="9" t="s">
        <v>32</v>
      </c>
      <c r="O42" s="10"/>
      <c r="P42" s="10"/>
      <c r="Q42" s="10"/>
      <c r="R42" s="10"/>
      <c r="S42" s="10"/>
      <c r="T42" s="10"/>
      <c r="U42" s="10"/>
      <c r="V42" s="10"/>
      <c r="W42" s="10"/>
      <c r="X42" s="10"/>
      <c r="Y42" s="9"/>
      <c r="AA42" s="9" t="s">
        <v>32</v>
      </c>
      <c r="AB42" s="10"/>
      <c r="AC42" s="10"/>
      <c r="AD42" s="10"/>
      <c r="AE42" s="10"/>
      <c r="AF42" s="10"/>
      <c r="AG42" s="10"/>
      <c r="AH42" s="10"/>
      <c r="AI42" s="10"/>
      <c r="AJ42" s="10"/>
      <c r="AK42" s="10"/>
      <c r="AL42" s="9"/>
    </row>
    <row r="43" spans="1:38" x14ac:dyDescent="0.25">
      <c r="B43" s="2" t="s">
        <v>1</v>
      </c>
      <c r="C43" s="2">
        <v>872.88776128799998</v>
      </c>
      <c r="D43" s="2">
        <v>1401.4589437037873</v>
      </c>
      <c r="E43" s="2">
        <v>1676.8829935603492</v>
      </c>
      <c r="F43" s="2">
        <v>2003.3384195392196</v>
      </c>
      <c r="G43" s="2">
        <v>2187.8432475385243</v>
      </c>
      <c r="H43" s="2">
        <v>2222.6623129391196</v>
      </c>
      <c r="I43" s="2">
        <v>2365.3997746536597</v>
      </c>
      <c r="J43" s="2">
        <v>2361.2165245493948</v>
      </c>
      <c r="K43" s="2">
        <v>2428.4203616888126</v>
      </c>
      <c r="O43" s="2" t="s">
        <v>1</v>
      </c>
      <c r="P43" s="2">
        <v>872.88776128799998</v>
      </c>
      <c r="Q43" s="2">
        <v>1334.8901739933237</v>
      </c>
      <c r="R43" s="2">
        <v>1542.6924508335796</v>
      </c>
      <c r="S43" s="2">
        <v>1840.5771600659107</v>
      </c>
      <c r="T43" s="2">
        <v>1954.5568442874619</v>
      </c>
      <c r="U43" s="2">
        <v>1899.6621365090625</v>
      </c>
      <c r="V43" s="2">
        <v>1679.0375583404827</v>
      </c>
      <c r="W43" s="2">
        <v>1383.3891162685147</v>
      </c>
      <c r="X43" s="2">
        <v>1027.0804625512437</v>
      </c>
      <c r="AB43" s="2" t="s">
        <v>1</v>
      </c>
      <c r="AC43" s="2">
        <v>872.88776128799998</v>
      </c>
      <c r="AD43" s="2">
        <v>1306.0504949072392</v>
      </c>
      <c r="AE43" s="2">
        <v>1481.3566257136713</v>
      </c>
      <c r="AF43" s="2">
        <v>1614.5203958928594</v>
      </c>
      <c r="AG43" s="2">
        <v>1753.6880832065744</v>
      </c>
      <c r="AH43" s="2">
        <v>1590.2197601665816</v>
      </c>
      <c r="AI43" s="2">
        <v>1354.0958088413006</v>
      </c>
      <c r="AJ43" s="2">
        <v>1092.7966423229209</v>
      </c>
      <c r="AK43" s="2">
        <v>781.94117655383548</v>
      </c>
    </row>
    <row r="44" spans="1:38" x14ac:dyDescent="0.25">
      <c r="B44" s="2" t="s">
        <v>0</v>
      </c>
      <c r="C44" s="2">
        <v>4778.9212463640015</v>
      </c>
      <c r="D44" s="2">
        <v>7979.4291371524732</v>
      </c>
      <c r="E44" s="2">
        <v>10236.783137609562</v>
      </c>
      <c r="F44" s="2">
        <v>12282.816928340972</v>
      </c>
      <c r="G44" s="2">
        <v>13532.84243344254</v>
      </c>
      <c r="H44" s="2">
        <v>14758.432491574702</v>
      </c>
      <c r="I44" s="2">
        <v>15590.882898087062</v>
      </c>
      <c r="J44" s="2">
        <v>15173.366938956586</v>
      </c>
      <c r="K44" s="2">
        <v>14557.990413635996</v>
      </c>
      <c r="O44" s="2" t="s">
        <v>0</v>
      </c>
      <c r="P44" s="2">
        <v>4778.9212463640015</v>
      </c>
      <c r="Q44" s="2">
        <v>7045.0480028451093</v>
      </c>
      <c r="R44" s="2">
        <v>7825.46418447205</v>
      </c>
      <c r="S44" s="2">
        <v>8309.3559892831599</v>
      </c>
      <c r="T44" s="2">
        <v>8884.9589836472787</v>
      </c>
      <c r="U44" s="2">
        <v>9267.753903146986</v>
      </c>
      <c r="V44" s="2">
        <v>9105.7169097871447</v>
      </c>
      <c r="W44" s="2">
        <v>8910.9506571382972</v>
      </c>
      <c r="X44" s="2">
        <v>8573.7914054824341</v>
      </c>
      <c r="AB44" s="2" t="s">
        <v>0</v>
      </c>
      <c r="AC44" s="2">
        <v>4778.9212463640015</v>
      </c>
      <c r="AD44" s="2">
        <v>5564.3675159509812</v>
      </c>
      <c r="AE44" s="2">
        <v>6642.0732651184253</v>
      </c>
      <c r="AF44" s="2">
        <v>7213.5900077560809</v>
      </c>
      <c r="AG44" s="2">
        <v>7592.2669413636204</v>
      </c>
      <c r="AH44" s="2">
        <v>7746.755696009177</v>
      </c>
      <c r="AI44" s="2">
        <v>7327.4296671296825</v>
      </c>
      <c r="AJ44" s="2">
        <v>6846.1846607618809</v>
      </c>
      <c r="AK44" s="2">
        <v>5685.4257938727542</v>
      </c>
    </row>
    <row r="45" spans="1:38" x14ac:dyDescent="0.25">
      <c r="B45" s="2" t="s">
        <v>9</v>
      </c>
      <c r="C45" s="2">
        <v>262.95356498400002</v>
      </c>
      <c r="D45" s="2">
        <v>1245.6772571835966</v>
      </c>
      <c r="E45" s="2">
        <v>1561.9159938545781</v>
      </c>
      <c r="F45" s="2">
        <v>1903.8062702684579</v>
      </c>
      <c r="G45" s="2">
        <v>2075.2084637871899</v>
      </c>
      <c r="H45" s="2">
        <v>2173.2256423030849</v>
      </c>
      <c r="I45" s="2">
        <v>2588.9030781787878</v>
      </c>
      <c r="J45" s="2">
        <v>2755.508302083585</v>
      </c>
      <c r="K45" s="2">
        <v>2743.127205763552</v>
      </c>
      <c r="O45" s="2" t="s">
        <v>9</v>
      </c>
      <c r="P45" s="2">
        <v>262.95356498400002</v>
      </c>
      <c r="Q45" s="2">
        <v>1295.0260871974247</v>
      </c>
      <c r="R45" s="2">
        <v>1845.1376062058735</v>
      </c>
      <c r="S45" s="2">
        <v>2540.9150200717854</v>
      </c>
      <c r="T45" s="2">
        <v>2793.6078017789273</v>
      </c>
      <c r="U45" s="2">
        <v>3033.8081545457544</v>
      </c>
      <c r="V45" s="2">
        <v>3043.4569500727848</v>
      </c>
      <c r="W45" s="2">
        <v>3028.6330749487211</v>
      </c>
      <c r="X45" s="2">
        <v>3025.6721085492668</v>
      </c>
      <c r="AB45" s="2" t="s">
        <v>9</v>
      </c>
      <c r="AC45" s="2">
        <v>262.95356498400002</v>
      </c>
      <c r="AD45" s="2">
        <v>1861.9059448933469</v>
      </c>
      <c r="AE45" s="2">
        <v>1903.2344393464793</v>
      </c>
      <c r="AF45" s="2">
        <v>2040.5040093956998</v>
      </c>
      <c r="AG45" s="2">
        <v>2010.7075013194901</v>
      </c>
      <c r="AH45" s="2">
        <v>1976.5557135233612</v>
      </c>
      <c r="AI45" s="2">
        <v>2082.8169949711582</v>
      </c>
      <c r="AJ45" s="2">
        <v>2091.5510233739979</v>
      </c>
      <c r="AK45" s="2">
        <v>2091.564192922031</v>
      </c>
    </row>
    <row r="46" spans="1:38" x14ac:dyDescent="0.25">
      <c r="B46" s="2" t="s">
        <v>5</v>
      </c>
      <c r="C46" s="2">
        <v>1402.283165544</v>
      </c>
      <c r="D46" s="2">
        <v>2594.8337544774795</v>
      </c>
      <c r="E46" s="2">
        <v>3167.2474937301517</v>
      </c>
      <c r="F46" s="2">
        <v>3783.1922092927985</v>
      </c>
      <c r="G46" s="2">
        <v>4243.4469740210116</v>
      </c>
      <c r="H46" s="2">
        <v>5021.2212292875674</v>
      </c>
      <c r="I46" s="2">
        <v>5485.6848408100932</v>
      </c>
      <c r="J46" s="2">
        <v>6071.3635122939468</v>
      </c>
      <c r="K46" s="2">
        <v>6387.0406379330016</v>
      </c>
      <c r="O46" s="2" t="s">
        <v>5</v>
      </c>
      <c r="P46" s="2">
        <v>1402.283165544</v>
      </c>
      <c r="Q46" s="2">
        <v>2577.5488438315556</v>
      </c>
      <c r="R46" s="2">
        <v>3076.6508950088919</v>
      </c>
      <c r="S46" s="2">
        <v>3706.095091726459</v>
      </c>
      <c r="T46" s="2">
        <v>4354.4074580043934</v>
      </c>
      <c r="U46" s="2">
        <v>5433.5528283128078</v>
      </c>
      <c r="V46" s="2">
        <v>6418.9754255370081</v>
      </c>
      <c r="W46" s="2">
        <v>7394.1584939562763</v>
      </c>
      <c r="X46" s="2">
        <v>8388.8213175492019</v>
      </c>
      <c r="AB46" s="2" t="s">
        <v>5</v>
      </c>
      <c r="AC46" s="2">
        <v>1402.283165544</v>
      </c>
      <c r="AD46" s="2">
        <v>2552.7492407301957</v>
      </c>
      <c r="AE46" s="2">
        <v>3041.0575719288913</v>
      </c>
      <c r="AF46" s="2">
        <v>3398.0076672464952</v>
      </c>
      <c r="AG46" s="2">
        <v>4072.18253674896</v>
      </c>
      <c r="AH46" s="2">
        <v>4212.4606350769263</v>
      </c>
      <c r="AI46" s="2">
        <v>4809.0533204975509</v>
      </c>
      <c r="AJ46" s="2">
        <v>5552.9031067161386</v>
      </c>
      <c r="AK46" s="2">
        <v>6221.3853276935452</v>
      </c>
    </row>
    <row r="47" spans="1:38" x14ac:dyDescent="0.25">
      <c r="B47" s="2" t="s">
        <v>41</v>
      </c>
      <c r="C47" s="2">
        <v>0</v>
      </c>
      <c r="D47" s="2">
        <v>85.293819765697123</v>
      </c>
      <c r="E47" s="2">
        <v>104.26450390474993</v>
      </c>
      <c r="F47" s="2">
        <v>122.60485901338531</v>
      </c>
      <c r="G47" s="2">
        <v>137.13896602846791</v>
      </c>
      <c r="H47" s="2">
        <v>149.33806534284224</v>
      </c>
      <c r="I47" s="2">
        <v>151.75327371631789</v>
      </c>
      <c r="J47" s="2">
        <v>155.6491886810955</v>
      </c>
      <c r="K47" s="2">
        <v>157.23591923512305</v>
      </c>
      <c r="O47" s="2" t="s">
        <v>41</v>
      </c>
      <c r="P47" s="2">
        <v>0</v>
      </c>
      <c r="Q47" s="2">
        <v>84.139525934613459</v>
      </c>
      <c r="R47" s="2">
        <v>101.7547283648898</v>
      </c>
      <c r="S47" s="2">
        <v>117.34218105915222</v>
      </c>
      <c r="T47" s="2">
        <v>127.69812106779705</v>
      </c>
      <c r="U47" s="2">
        <v>134.56336623210274</v>
      </c>
      <c r="V47" s="2">
        <v>132.40425024741995</v>
      </c>
      <c r="W47" s="2">
        <v>134.63711927803112</v>
      </c>
      <c r="X47" s="2">
        <v>135.04845091429266</v>
      </c>
      <c r="AB47" s="2" t="s">
        <v>41</v>
      </c>
      <c r="AC47" s="2">
        <v>0</v>
      </c>
      <c r="AD47" s="2">
        <v>86.419456697985609</v>
      </c>
      <c r="AE47" s="2">
        <v>104.22945031513959</v>
      </c>
      <c r="AF47" s="2">
        <v>120.83885388104154</v>
      </c>
      <c r="AG47" s="2">
        <v>132.13812833318988</v>
      </c>
      <c r="AH47" s="2">
        <v>140.92356114409387</v>
      </c>
      <c r="AI47" s="2">
        <v>139.32395898283912</v>
      </c>
      <c r="AJ47" s="2">
        <v>141.37396308756254</v>
      </c>
      <c r="AK47" s="2">
        <v>143.40865775715997</v>
      </c>
    </row>
    <row r="48" spans="1:38" x14ac:dyDescent="0.25">
      <c r="B48" s="2" t="s">
        <v>4</v>
      </c>
      <c r="C48" s="2">
        <v>1293.259437828</v>
      </c>
      <c r="D48" s="2">
        <v>1787.3638348279737</v>
      </c>
      <c r="E48" s="2">
        <v>1963.7893048880121</v>
      </c>
      <c r="F48" s="2">
        <v>2184.3920471548349</v>
      </c>
      <c r="G48" s="2">
        <v>2396.202719481741</v>
      </c>
      <c r="H48" s="2">
        <v>2843.9419245607605</v>
      </c>
      <c r="I48" s="2">
        <v>2963.3368568821847</v>
      </c>
      <c r="J48" s="2">
        <v>3592.6500953314276</v>
      </c>
      <c r="K48" s="2">
        <v>3751.5944197848103</v>
      </c>
      <c r="O48" s="2" t="s">
        <v>4</v>
      </c>
      <c r="P48" s="2">
        <v>1293.259437828</v>
      </c>
      <c r="Q48" s="2">
        <v>1680.4114694789553</v>
      </c>
      <c r="R48" s="2">
        <v>1982.3162503700833</v>
      </c>
      <c r="S48" s="2">
        <v>2202.8399560135758</v>
      </c>
      <c r="T48" s="2">
        <v>2809.7962855179103</v>
      </c>
      <c r="U48" s="2">
        <v>3462.1035314088485</v>
      </c>
      <c r="V48" s="2">
        <v>3974.5020391027947</v>
      </c>
      <c r="W48" s="2">
        <v>4302.5342423904585</v>
      </c>
      <c r="X48" s="2">
        <v>4542.4750824375333</v>
      </c>
      <c r="AB48" s="2" t="s">
        <v>4</v>
      </c>
      <c r="AC48" s="2">
        <v>1293.259437828</v>
      </c>
      <c r="AD48" s="2">
        <v>1649.8376865966884</v>
      </c>
      <c r="AE48" s="2">
        <v>1940.0864579491533</v>
      </c>
      <c r="AF48" s="2">
        <v>2115.0587555381298</v>
      </c>
      <c r="AG48" s="2">
        <v>2554.5004402375239</v>
      </c>
      <c r="AH48" s="2">
        <v>2939.5362825559282</v>
      </c>
      <c r="AI48" s="2">
        <v>3267.5737660900209</v>
      </c>
      <c r="AJ48" s="2">
        <v>3539.4213404482048</v>
      </c>
      <c r="AK48" s="2">
        <v>3706.4265233472825</v>
      </c>
    </row>
    <row r="49" spans="1:38" x14ac:dyDescent="0.25">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5">
      <c r="B50" s="2" t="s">
        <v>40</v>
      </c>
      <c r="C50" s="2">
        <v>1.389724524</v>
      </c>
      <c r="D50" s="2">
        <v>26.651004357349244</v>
      </c>
      <c r="E50" s="2">
        <v>54.904315499319111</v>
      </c>
      <c r="F50" s="2">
        <v>139.37197287799754</v>
      </c>
      <c r="G50" s="2">
        <v>223.4482605498747</v>
      </c>
      <c r="H50" s="2">
        <v>405.42232819354905</v>
      </c>
      <c r="I50" s="2">
        <v>237.63771021717181</v>
      </c>
      <c r="J50" s="2">
        <v>387.09577558294154</v>
      </c>
      <c r="K50" s="2">
        <v>407.97140959113653</v>
      </c>
      <c r="O50" s="2" t="s">
        <v>40</v>
      </c>
      <c r="P50" s="2">
        <v>1.389724524</v>
      </c>
      <c r="Q50" s="2">
        <v>42.164744368228916</v>
      </c>
      <c r="R50" s="2">
        <v>88.335411536060249</v>
      </c>
      <c r="S50" s="2">
        <v>145.48573962693976</v>
      </c>
      <c r="T50" s="2">
        <v>209.20377186889158</v>
      </c>
      <c r="U50" s="2">
        <v>291.70697334981355</v>
      </c>
      <c r="V50" s="2">
        <v>370.25295380987745</v>
      </c>
      <c r="W50" s="2">
        <v>446.95364334658308</v>
      </c>
      <c r="X50" s="2">
        <v>517.18045893615181</v>
      </c>
      <c r="AB50" s="2" t="s">
        <v>40</v>
      </c>
      <c r="AC50" s="2">
        <v>1.389724524</v>
      </c>
      <c r="AD50" s="2">
        <v>41.358410706981395</v>
      </c>
      <c r="AE50" s="2">
        <v>210.131416903824</v>
      </c>
      <c r="AF50" s="2">
        <v>388.57130899236006</v>
      </c>
      <c r="AG50" s="2">
        <v>427.05758164679997</v>
      </c>
      <c r="AH50" s="2">
        <v>460.12691677680004</v>
      </c>
      <c r="AI50" s="2">
        <v>578.15207189999978</v>
      </c>
      <c r="AJ50" s="2">
        <v>714.82009000541723</v>
      </c>
      <c r="AK50" s="2">
        <v>842.43398713829185</v>
      </c>
    </row>
    <row r="51" spans="1:38" x14ac:dyDescent="0.25">
      <c r="B51" s="5" t="s">
        <v>22</v>
      </c>
      <c r="C51" s="5">
        <v>8611.6949005320021</v>
      </c>
      <c r="D51" s="5">
        <v>15120.707751468357</v>
      </c>
      <c r="E51" s="5">
        <v>18765.78774304672</v>
      </c>
      <c r="F51" s="5">
        <v>22419.522706487667</v>
      </c>
      <c r="G51" s="5">
        <v>24796.131064849349</v>
      </c>
      <c r="H51" s="5">
        <v>27574.243994201624</v>
      </c>
      <c r="I51" s="5">
        <v>29383.598432545277</v>
      </c>
      <c r="J51" s="5">
        <v>30496.850337478976</v>
      </c>
      <c r="K51" s="5">
        <v>30433.380367632431</v>
      </c>
      <c r="O51" s="5" t="s">
        <v>22</v>
      </c>
      <c r="P51" s="5">
        <v>8611.6949005320021</v>
      </c>
      <c r="Q51" s="5">
        <v>14059.22884764921</v>
      </c>
      <c r="R51" s="5">
        <v>16462.351526791426</v>
      </c>
      <c r="S51" s="5">
        <v>18862.611137846983</v>
      </c>
      <c r="T51" s="5">
        <v>21134.229266172664</v>
      </c>
      <c r="U51" s="5">
        <v>23523.150893505375</v>
      </c>
      <c r="V51" s="5">
        <v>24724.346086897513</v>
      </c>
      <c r="W51" s="5">
        <v>25601.256347326882</v>
      </c>
      <c r="X51" s="5">
        <v>26210.069286420126</v>
      </c>
      <c r="AB51" s="5" t="s">
        <v>22</v>
      </c>
      <c r="AC51" s="5">
        <v>8611.6949005320021</v>
      </c>
      <c r="AD51" s="5">
        <v>13062.688750483421</v>
      </c>
      <c r="AE51" s="5">
        <v>15322.169227275583</v>
      </c>
      <c r="AF51" s="5">
        <v>16891.090998702664</v>
      </c>
      <c r="AG51" s="5">
        <v>18542.541212856158</v>
      </c>
      <c r="AH51" s="5">
        <v>19066.578565252868</v>
      </c>
      <c r="AI51" s="5">
        <v>19558.445588412553</v>
      </c>
      <c r="AJ51" s="5">
        <v>19979.050826716124</v>
      </c>
      <c r="AK51" s="5">
        <v>19472.585659284898</v>
      </c>
    </row>
    <row r="53" spans="1:38" s="12" customFormat="1" x14ac:dyDescent="0.25">
      <c r="A53" s="9" t="s">
        <v>33</v>
      </c>
      <c r="B53" s="10"/>
      <c r="C53" s="10"/>
      <c r="D53" s="10"/>
      <c r="E53" s="10"/>
      <c r="F53" s="10"/>
      <c r="G53" s="10"/>
      <c r="H53" s="10"/>
      <c r="I53" s="10"/>
      <c r="J53" s="10"/>
      <c r="K53" s="10"/>
      <c r="L53" s="9"/>
      <c r="N53" s="9" t="s">
        <v>33</v>
      </c>
      <c r="O53" s="10"/>
      <c r="P53" s="10"/>
      <c r="Q53" s="10"/>
      <c r="R53" s="10"/>
      <c r="S53" s="10"/>
      <c r="T53" s="10"/>
      <c r="U53" s="10"/>
      <c r="V53" s="10"/>
      <c r="W53" s="10"/>
      <c r="X53" s="10"/>
      <c r="Y53" s="9"/>
      <c r="AA53" s="9" t="s">
        <v>33</v>
      </c>
      <c r="AB53" s="10"/>
      <c r="AC53" s="10"/>
      <c r="AD53" s="10"/>
      <c r="AE53" s="10"/>
      <c r="AF53" s="10"/>
      <c r="AG53" s="10"/>
      <c r="AH53" s="10"/>
      <c r="AI53" s="10"/>
      <c r="AJ53" s="10"/>
      <c r="AK53" s="10"/>
      <c r="AL53" s="9"/>
    </row>
    <row r="54" spans="1:38" x14ac:dyDescent="0.25">
      <c r="B54" s="5" t="s">
        <v>22</v>
      </c>
      <c r="C54" s="5">
        <v>1717.6311830879999</v>
      </c>
      <c r="D54" s="5">
        <v>2207.1995001034529</v>
      </c>
      <c r="E54" s="5">
        <v>2613.7867414576895</v>
      </c>
      <c r="F54" s="5">
        <v>2994.9476341768905</v>
      </c>
      <c r="G54" s="5">
        <v>3325.1557238877035</v>
      </c>
      <c r="H54" s="5">
        <v>3691.7392625147527</v>
      </c>
      <c r="I54" s="5">
        <v>3934.5839016426175</v>
      </c>
      <c r="J54" s="5">
        <v>4085.749479198932</v>
      </c>
      <c r="K54" s="5">
        <v>4089.5031562488334</v>
      </c>
      <c r="O54" s="5" t="s">
        <v>22</v>
      </c>
      <c r="P54" s="5">
        <v>1717.6311830879999</v>
      </c>
      <c r="Q54" s="5">
        <v>2704.9047284810608</v>
      </c>
      <c r="R54" s="5">
        <v>3104.3677029886576</v>
      </c>
      <c r="S54" s="5">
        <v>3479.3632462324967</v>
      </c>
      <c r="T54" s="5">
        <v>3816.9424306439564</v>
      </c>
      <c r="U54" s="5">
        <v>4173.2536783168653</v>
      </c>
      <c r="V54" s="5">
        <v>4383.6798930372579</v>
      </c>
      <c r="W54" s="5">
        <v>4524.8444355946021</v>
      </c>
      <c r="X54" s="5">
        <v>4621.0048132893471</v>
      </c>
      <c r="AB54" s="5" t="s">
        <v>22</v>
      </c>
      <c r="AC54" s="5">
        <v>1717.6311830879999</v>
      </c>
      <c r="AD54" s="5">
        <v>2217.1556714100293</v>
      </c>
      <c r="AE54" s="5">
        <v>2632.376388795582</v>
      </c>
      <c r="AF54" s="5">
        <v>3024.6357963735486</v>
      </c>
      <c r="AG54" s="5">
        <v>3373.5479009427208</v>
      </c>
      <c r="AH54" s="5">
        <v>3484.4890771233954</v>
      </c>
      <c r="AI54" s="5">
        <v>3587.5257196256825</v>
      </c>
      <c r="AJ54" s="5">
        <v>3668.6561879468768</v>
      </c>
      <c r="AK54" s="5">
        <v>3595.7386090132422</v>
      </c>
    </row>
    <row r="56" spans="1:38" s="12" customFormat="1" x14ac:dyDescent="0.25">
      <c r="A56" s="9" t="s">
        <v>34</v>
      </c>
      <c r="B56" s="10"/>
      <c r="C56" s="10"/>
      <c r="D56" s="10"/>
      <c r="E56" s="10"/>
      <c r="F56" s="10"/>
      <c r="G56" s="10"/>
      <c r="H56" s="10"/>
      <c r="I56" s="10"/>
      <c r="J56" s="10"/>
      <c r="K56" s="10"/>
      <c r="L56" s="9"/>
      <c r="N56" s="9" t="s">
        <v>34</v>
      </c>
      <c r="O56" s="10"/>
      <c r="P56" s="10"/>
      <c r="Q56" s="10"/>
      <c r="R56" s="10"/>
      <c r="S56" s="10"/>
      <c r="T56" s="10"/>
      <c r="U56" s="10"/>
      <c r="V56" s="10"/>
      <c r="W56" s="10"/>
      <c r="X56" s="10"/>
      <c r="Y56" s="9"/>
      <c r="AA56" s="9" t="s">
        <v>34</v>
      </c>
      <c r="AB56" s="10"/>
      <c r="AC56" s="10"/>
      <c r="AD56" s="10"/>
      <c r="AE56" s="10"/>
      <c r="AF56" s="10"/>
      <c r="AG56" s="10"/>
      <c r="AH56" s="10"/>
      <c r="AI56" s="10"/>
      <c r="AJ56" s="10"/>
      <c r="AK56" s="10"/>
      <c r="AL56" s="9"/>
    </row>
    <row r="57" spans="1:38" x14ac:dyDescent="0.25">
      <c r="B57" s="2" t="s">
        <v>1</v>
      </c>
      <c r="C57" s="2">
        <v>3361.0547693520011</v>
      </c>
      <c r="D57" s="2">
        <v>6752.1596877663105</v>
      </c>
      <c r="E57" s="2">
        <v>8932.8131350831518</v>
      </c>
      <c r="F57" s="2">
        <v>11071.045174060322</v>
      </c>
      <c r="G57" s="2">
        <v>13038.295334501157</v>
      </c>
      <c r="H57" s="2">
        <v>14885.812164576835</v>
      </c>
      <c r="I57" s="2">
        <v>16015.944214389396</v>
      </c>
      <c r="J57" s="2">
        <v>16651.030135900226</v>
      </c>
      <c r="K57" s="2">
        <v>16797.064335115301</v>
      </c>
      <c r="O57" s="2" t="s">
        <v>1</v>
      </c>
      <c r="P57" s="2">
        <v>3361.0547693520011</v>
      </c>
      <c r="Q57" s="2">
        <v>6369.0572767843851</v>
      </c>
      <c r="R57" s="2">
        <v>7373.3052575842921</v>
      </c>
      <c r="S57" s="2">
        <v>8013.8746567689141</v>
      </c>
      <c r="T57" s="2">
        <v>7932.1105859644258</v>
      </c>
      <c r="U57" s="2">
        <v>7591.7846126021495</v>
      </c>
      <c r="V57" s="2">
        <v>7026.0674604287142</v>
      </c>
      <c r="W57" s="2">
        <v>6213.5086715608131</v>
      </c>
      <c r="X57" s="2">
        <v>5495.7176369093613</v>
      </c>
      <c r="AB57" s="2" t="s">
        <v>1</v>
      </c>
      <c r="AC57" s="2">
        <v>3361.0547693520011</v>
      </c>
      <c r="AD57" s="2">
        <v>5799.2395737231864</v>
      </c>
      <c r="AE57" s="2">
        <v>6359.4399941961401</v>
      </c>
      <c r="AF57" s="2">
        <v>6346.5885003779449</v>
      </c>
      <c r="AG57" s="2">
        <v>5329.0616269631446</v>
      </c>
      <c r="AH57" s="2">
        <v>4663.0351884702222</v>
      </c>
      <c r="AI57" s="2">
        <v>3930.4111198774699</v>
      </c>
      <c r="AJ57" s="2">
        <v>2956.1181898796099</v>
      </c>
      <c r="AK57" s="2">
        <v>2377.870302899747</v>
      </c>
    </row>
    <row r="58" spans="1:38" x14ac:dyDescent="0.25">
      <c r="B58" s="2" t="s">
        <v>0</v>
      </c>
      <c r="C58" s="2">
        <v>0</v>
      </c>
      <c r="D58" s="2">
        <v>0</v>
      </c>
      <c r="E58" s="2">
        <v>0</v>
      </c>
      <c r="F58" s="2">
        <v>0</v>
      </c>
      <c r="G58" s="2">
        <v>0</v>
      </c>
      <c r="H58" s="2">
        <v>0</v>
      </c>
      <c r="I58" s="2">
        <v>0</v>
      </c>
      <c r="J58" s="2">
        <v>0</v>
      </c>
      <c r="K58" s="2">
        <v>0</v>
      </c>
      <c r="O58" s="2" t="s">
        <v>0</v>
      </c>
      <c r="P58" s="2">
        <v>0</v>
      </c>
      <c r="Q58" s="2">
        <v>0</v>
      </c>
      <c r="R58" s="2">
        <v>0</v>
      </c>
      <c r="S58" s="2">
        <v>0</v>
      </c>
      <c r="T58" s="2">
        <v>0</v>
      </c>
      <c r="U58" s="2">
        <v>0</v>
      </c>
      <c r="V58" s="2">
        <v>0</v>
      </c>
      <c r="W58" s="2">
        <v>0</v>
      </c>
      <c r="X58" s="2">
        <v>0</v>
      </c>
      <c r="AB58" s="2" t="s">
        <v>0</v>
      </c>
      <c r="AC58" s="2">
        <v>0</v>
      </c>
      <c r="AD58" s="2">
        <v>0</v>
      </c>
      <c r="AE58" s="2">
        <v>0</v>
      </c>
      <c r="AF58" s="2">
        <v>0</v>
      </c>
      <c r="AG58" s="2">
        <v>0</v>
      </c>
      <c r="AH58" s="2">
        <v>0</v>
      </c>
      <c r="AI58" s="2">
        <v>0</v>
      </c>
      <c r="AJ58" s="2">
        <v>0</v>
      </c>
      <c r="AK58" s="2">
        <v>0</v>
      </c>
    </row>
    <row r="59" spans="1:38" x14ac:dyDescent="0.25">
      <c r="B59" s="2" t="s">
        <v>9</v>
      </c>
      <c r="C59" s="2">
        <v>60.988194504000006</v>
      </c>
      <c r="D59" s="2">
        <v>481.46586790697177</v>
      </c>
      <c r="E59" s="2">
        <v>593.19257534326414</v>
      </c>
      <c r="F59" s="2">
        <v>686.33293070542004</v>
      </c>
      <c r="G59" s="2">
        <v>744.92979414233434</v>
      </c>
      <c r="H59" s="2">
        <v>792.05634069089922</v>
      </c>
      <c r="I59" s="2">
        <v>829.84680575574203</v>
      </c>
      <c r="J59" s="2">
        <v>798.19284252945022</v>
      </c>
      <c r="K59" s="2">
        <v>768.44006188939477</v>
      </c>
      <c r="O59" s="2" t="s">
        <v>9</v>
      </c>
      <c r="P59" s="2">
        <v>60.988194504000006</v>
      </c>
      <c r="Q59" s="2">
        <v>367.34172153563378</v>
      </c>
      <c r="R59" s="2">
        <v>303.58705206258543</v>
      </c>
      <c r="S59" s="2">
        <v>168.04499389741824</v>
      </c>
      <c r="T59" s="2">
        <v>66.574343070412127</v>
      </c>
      <c r="U59" s="2">
        <v>24.222233976244549</v>
      </c>
      <c r="V59" s="2">
        <v>16.363875830558921</v>
      </c>
      <c r="W59" s="2">
        <v>8.9641372077843844</v>
      </c>
      <c r="X59" s="2">
        <v>3.5842031053888085E-2</v>
      </c>
      <c r="AB59" s="2" t="s">
        <v>9</v>
      </c>
      <c r="AC59" s="2">
        <v>60.988194504000006</v>
      </c>
      <c r="AD59" s="2">
        <v>343.95748202343049</v>
      </c>
      <c r="AE59" s="2">
        <v>260.75156422571075</v>
      </c>
      <c r="AF59" s="2">
        <v>134.50874508030714</v>
      </c>
      <c r="AG59" s="2">
        <v>35.974722994611049</v>
      </c>
      <c r="AH59" s="2">
        <v>12.876567743145197</v>
      </c>
      <c r="AI59" s="2">
        <v>6.8264798152498471</v>
      </c>
      <c r="AJ59" s="2">
        <v>0.28403160923343146</v>
      </c>
      <c r="AK59" s="2">
        <v>2.3670794691255779E-5</v>
      </c>
    </row>
    <row r="60" spans="1:38" x14ac:dyDescent="0.25">
      <c r="B60" s="2" t="s">
        <v>5</v>
      </c>
      <c r="C60" s="2">
        <v>60.469282512000007</v>
      </c>
      <c r="D60" s="2">
        <v>113.7122493622325</v>
      </c>
      <c r="E60" s="2">
        <v>161.56908393262111</v>
      </c>
      <c r="F60" s="2">
        <v>233.81116911094784</v>
      </c>
      <c r="G60" s="2">
        <v>325.85848712402549</v>
      </c>
      <c r="H60" s="2">
        <v>459.73979952809634</v>
      </c>
      <c r="I60" s="2">
        <v>688.67326735121696</v>
      </c>
      <c r="J60" s="2">
        <v>927.81431407734033</v>
      </c>
      <c r="K60" s="2">
        <v>1188.7613453888657</v>
      </c>
      <c r="O60" s="2" t="s">
        <v>5</v>
      </c>
      <c r="P60" s="2">
        <v>60.469282512000007</v>
      </c>
      <c r="Q60" s="2">
        <v>124.87993807510745</v>
      </c>
      <c r="R60" s="2">
        <v>219.65315463583235</v>
      </c>
      <c r="S60" s="2">
        <v>397.53138666563189</v>
      </c>
      <c r="T60" s="2">
        <v>703.40023817301471</v>
      </c>
      <c r="U60" s="2">
        <v>1145.5449597859736</v>
      </c>
      <c r="V60" s="2">
        <v>1756.7280892693896</v>
      </c>
      <c r="W60" s="2">
        <v>2438.0280304549515</v>
      </c>
      <c r="X60" s="2">
        <v>3278.7691805984423</v>
      </c>
      <c r="AB60" s="2" t="s">
        <v>5</v>
      </c>
      <c r="AC60" s="2">
        <v>60.469282512000007</v>
      </c>
      <c r="AD60" s="2">
        <v>151.0928768094841</v>
      </c>
      <c r="AE60" s="2">
        <v>293.69263682619851</v>
      </c>
      <c r="AF60" s="2">
        <v>613.36361026439658</v>
      </c>
      <c r="AG60" s="2">
        <v>1226.9789404713526</v>
      </c>
      <c r="AH60" s="2">
        <v>1935.7669921440622</v>
      </c>
      <c r="AI60" s="2">
        <v>2823.2745489499625</v>
      </c>
      <c r="AJ60" s="2">
        <v>3773.394883070499</v>
      </c>
      <c r="AK60" s="2">
        <v>4649.5760732403496</v>
      </c>
    </row>
    <row r="61" spans="1:38" x14ac:dyDescent="0.25">
      <c r="B61" s="2" t="s">
        <v>42</v>
      </c>
      <c r="C61" s="2">
        <v>14.324424444</v>
      </c>
      <c r="D61" s="2">
        <v>314.04493814996533</v>
      </c>
      <c r="E61" s="2">
        <v>492.09544023307728</v>
      </c>
      <c r="F61" s="2">
        <v>750.5399948341726</v>
      </c>
      <c r="G61" s="2">
        <v>1017.3158023423623</v>
      </c>
      <c r="H61" s="2">
        <v>1272.6634565357826</v>
      </c>
      <c r="I61" s="2">
        <v>1443.7063171873667</v>
      </c>
      <c r="J61" s="2">
        <v>1481.06602916416</v>
      </c>
      <c r="K61" s="2">
        <v>1454.2061217591345</v>
      </c>
      <c r="O61" s="2" t="s">
        <v>42</v>
      </c>
      <c r="P61" s="2">
        <v>14.324424444</v>
      </c>
      <c r="Q61" s="2">
        <v>396.36041732499922</v>
      </c>
      <c r="R61" s="2">
        <v>767.1586584544583</v>
      </c>
      <c r="S61" s="2">
        <v>1207.11510886564</v>
      </c>
      <c r="T61" s="2">
        <v>1674.2128163709963</v>
      </c>
      <c r="U61" s="2">
        <v>2173.4708566898275</v>
      </c>
      <c r="V61" s="2">
        <v>2555.2972800227499</v>
      </c>
      <c r="W61" s="2">
        <v>2986.3288326812662</v>
      </c>
      <c r="X61" s="2">
        <v>3033.6459560565922</v>
      </c>
      <c r="AB61" s="2" t="s">
        <v>42</v>
      </c>
      <c r="AC61" s="2">
        <v>14.324424444</v>
      </c>
      <c r="AD61" s="2">
        <v>442.13314493449627</v>
      </c>
      <c r="AE61" s="2">
        <v>848.51222591948522</v>
      </c>
      <c r="AF61" s="2">
        <v>1232.9986543106704</v>
      </c>
      <c r="AG61" s="2">
        <v>1523.1897038251309</v>
      </c>
      <c r="AH61" s="2">
        <v>1890.6343368687903</v>
      </c>
      <c r="AI61" s="2">
        <v>2185.8509116640112</v>
      </c>
      <c r="AJ61" s="2">
        <v>2434.1750638026292</v>
      </c>
      <c r="AK61" s="2">
        <v>2393.5884840479985</v>
      </c>
    </row>
    <row r="62" spans="1:38" x14ac:dyDescent="0.25">
      <c r="B62" s="2" t="s">
        <v>6</v>
      </c>
      <c r="C62" s="2">
        <v>0</v>
      </c>
      <c r="D62" s="2">
        <v>7.967191961031056E-2</v>
      </c>
      <c r="E62" s="2">
        <v>0.34759200531084877</v>
      </c>
      <c r="F62" s="2">
        <v>0.89787578428129189</v>
      </c>
      <c r="G62" s="2">
        <v>1.7055984715138355</v>
      </c>
      <c r="H62" s="2">
        <v>3.0792292672172143</v>
      </c>
      <c r="I62" s="2">
        <v>5.2825395544503531</v>
      </c>
      <c r="J62" s="2">
        <v>8.1048311129227386</v>
      </c>
      <c r="K62" s="2">
        <v>11.198898693912716</v>
      </c>
      <c r="O62" s="2" t="s">
        <v>6</v>
      </c>
      <c r="P62" s="2">
        <v>0</v>
      </c>
      <c r="Q62" s="2">
        <v>0.37996826305440667</v>
      </c>
      <c r="R62" s="2">
        <v>2.1815609671423193</v>
      </c>
      <c r="S62" s="2">
        <v>6.5768014558580745</v>
      </c>
      <c r="T62" s="2">
        <v>13.734117794089503</v>
      </c>
      <c r="U62" s="2">
        <v>24.307329588005778</v>
      </c>
      <c r="V62" s="2">
        <v>37.301367351285023</v>
      </c>
      <c r="W62" s="2">
        <v>51.485294958263268</v>
      </c>
      <c r="X62" s="2">
        <v>66.849602833163004</v>
      </c>
      <c r="AB62" s="2" t="s">
        <v>6</v>
      </c>
      <c r="AC62" s="2">
        <v>0</v>
      </c>
      <c r="AD62" s="2">
        <v>1.0361886961909719</v>
      </c>
      <c r="AE62" s="2">
        <v>5.0222682939529557</v>
      </c>
      <c r="AF62" s="2">
        <v>13.883854713165587</v>
      </c>
      <c r="AG62" s="2">
        <v>28.37278016342696</v>
      </c>
      <c r="AH62" s="2">
        <v>49.513674497553176</v>
      </c>
      <c r="AI62" s="2">
        <v>73.281927383273924</v>
      </c>
      <c r="AJ62" s="2">
        <v>94.364837176542451</v>
      </c>
      <c r="AK62" s="2">
        <v>110.00064043390061</v>
      </c>
    </row>
    <row r="63" spans="1:38" s="5" customFormat="1" x14ac:dyDescent="0.25">
      <c r="B63" s="5" t="s">
        <v>22</v>
      </c>
      <c r="C63" s="5">
        <v>3496.8366708120016</v>
      </c>
      <c r="D63" s="5">
        <v>7661.4624151050912</v>
      </c>
      <c r="E63" s="5">
        <v>10180.017826597426</v>
      </c>
      <c r="F63" s="5">
        <v>12742.627144495145</v>
      </c>
      <c r="G63" s="5">
        <v>15128.105016581392</v>
      </c>
      <c r="H63" s="5">
        <v>17413.350990598829</v>
      </c>
      <c r="I63" s="5">
        <v>18983.45314423817</v>
      </c>
      <c r="J63" s="5">
        <v>19866.2081527841</v>
      </c>
      <c r="K63" s="5">
        <v>20219.670762846614</v>
      </c>
      <c r="O63" s="5" t="s">
        <v>22</v>
      </c>
      <c r="P63" s="5">
        <v>3496.8366708120016</v>
      </c>
      <c r="Q63" s="5">
        <v>7258.0193219831799</v>
      </c>
      <c r="R63" s="5">
        <v>8665.8856837043113</v>
      </c>
      <c r="S63" s="5">
        <v>9793.1429476534631</v>
      </c>
      <c r="T63" s="5">
        <v>10390.032101372939</v>
      </c>
      <c r="U63" s="5">
        <v>10959.329992642202</v>
      </c>
      <c r="V63" s="5">
        <v>11391.758072902698</v>
      </c>
      <c r="W63" s="5">
        <v>11698.314966863079</v>
      </c>
      <c r="X63" s="5">
        <v>11875.018218428613</v>
      </c>
      <c r="AB63" s="5" t="s">
        <v>22</v>
      </c>
      <c r="AC63" s="5">
        <v>3496.8366708120016</v>
      </c>
      <c r="AD63" s="5">
        <v>6737.4592661867882</v>
      </c>
      <c r="AE63" s="5">
        <v>7767.4186894614868</v>
      </c>
      <c r="AF63" s="5">
        <v>8341.3433647464844</v>
      </c>
      <c r="AG63" s="5">
        <v>8143.5777744176658</v>
      </c>
      <c r="AH63" s="5">
        <v>8551.8267597237736</v>
      </c>
      <c r="AI63" s="5">
        <v>9019.6449876899678</v>
      </c>
      <c r="AJ63" s="5">
        <v>9258.3370055385149</v>
      </c>
      <c r="AK63" s="5">
        <v>9531.0355242927908</v>
      </c>
    </row>
    <row r="65" spans="1:38" s="12" customFormat="1" x14ac:dyDescent="0.25">
      <c r="A65" s="9" t="s">
        <v>39</v>
      </c>
      <c r="B65" s="10"/>
      <c r="C65" s="10"/>
      <c r="D65" s="10"/>
      <c r="E65" s="10"/>
      <c r="F65" s="10"/>
      <c r="G65" s="10"/>
      <c r="H65" s="10"/>
      <c r="I65" s="10"/>
      <c r="J65" s="10"/>
      <c r="K65" s="10"/>
      <c r="L65" s="9"/>
      <c r="N65" s="9" t="s">
        <v>39</v>
      </c>
      <c r="O65" s="10"/>
      <c r="P65" s="10"/>
      <c r="Q65" s="10"/>
      <c r="R65" s="10"/>
      <c r="S65" s="10"/>
      <c r="T65" s="10"/>
      <c r="U65" s="10"/>
      <c r="V65" s="10"/>
      <c r="W65" s="10"/>
      <c r="X65" s="10"/>
      <c r="Y65" s="9"/>
      <c r="AA65" s="9" t="s">
        <v>39</v>
      </c>
      <c r="AB65" s="10"/>
      <c r="AC65" s="10"/>
      <c r="AD65" s="10"/>
      <c r="AE65" s="10"/>
      <c r="AF65" s="10"/>
      <c r="AG65" s="10"/>
      <c r="AH65" s="10"/>
      <c r="AI65" s="10"/>
      <c r="AJ65" s="10"/>
      <c r="AK65" s="10"/>
      <c r="AL65" s="9"/>
    </row>
    <row r="66" spans="1:38" x14ac:dyDescent="0.25">
      <c r="B66" s="2" t="s">
        <v>1</v>
      </c>
      <c r="C66" s="2">
        <v>1061.6565893760001</v>
      </c>
      <c r="D66" s="2">
        <v>1247.5490363332913</v>
      </c>
      <c r="E66" s="2">
        <v>1326.1774815273247</v>
      </c>
      <c r="F66" s="2">
        <v>1480.3515451205092</v>
      </c>
      <c r="G66" s="2">
        <v>1645.4672972995074</v>
      </c>
      <c r="H66" s="2">
        <v>1728.2371557410399</v>
      </c>
      <c r="I66" s="2">
        <v>1764.3703232175421</v>
      </c>
      <c r="J66" s="2">
        <v>1740.4660473840456</v>
      </c>
      <c r="K66" s="2">
        <v>1660.495411930694</v>
      </c>
      <c r="O66" s="2" t="s">
        <v>1</v>
      </c>
      <c r="P66" s="2">
        <v>1061.6565893760001</v>
      </c>
      <c r="Q66" s="2">
        <v>1184.9538084028827</v>
      </c>
      <c r="R66" s="2">
        <v>1167.488940353724</v>
      </c>
      <c r="S66" s="2">
        <v>1201.4419498670836</v>
      </c>
      <c r="T66" s="2">
        <v>1258.114434208064</v>
      </c>
      <c r="U66" s="2">
        <v>1268.7056265529411</v>
      </c>
      <c r="V66" s="2">
        <v>1244.3500650145068</v>
      </c>
      <c r="W66" s="2">
        <v>1180.326518144989</v>
      </c>
      <c r="X66" s="2">
        <v>1095.2564773655517</v>
      </c>
      <c r="AB66" s="2" t="s">
        <v>1</v>
      </c>
      <c r="AC66" s="2">
        <v>1061.6565893760001</v>
      </c>
      <c r="AD66" s="2">
        <v>977.2026378621963</v>
      </c>
      <c r="AE66" s="2">
        <v>732.26806013879548</v>
      </c>
      <c r="AF66" s="2">
        <v>516.03122840654419</v>
      </c>
      <c r="AG66" s="2">
        <v>379.56973815123871</v>
      </c>
      <c r="AH66" s="2">
        <v>313.69602540004416</v>
      </c>
      <c r="AI66" s="2">
        <v>284.89454840713233</v>
      </c>
      <c r="AJ66" s="2">
        <v>253.02021836171099</v>
      </c>
      <c r="AK66" s="2">
        <v>215.46173254415316</v>
      </c>
    </row>
    <row r="67" spans="1:38" x14ac:dyDescent="0.25">
      <c r="B67" s="2" t="s">
        <v>0</v>
      </c>
      <c r="C67" s="2">
        <v>241.40737108799999</v>
      </c>
      <c r="D67" s="2">
        <v>102.80630009582339</v>
      </c>
      <c r="E67" s="2">
        <v>87.956647490050202</v>
      </c>
      <c r="F67" s="2">
        <v>80.026602351127394</v>
      </c>
      <c r="G67" s="2">
        <v>69.591481452053586</v>
      </c>
      <c r="H67" s="2">
        <v>55.898067842963926</v>
      </c>
      <c r="I67" s="2">
        <v>37.525298387824719</v>
      </c>
      <c r="J67" s="2">
        <v>21.967132250554574</v>
      </c>
      <c r="K67" s="2">
        <v>13.296060936955117</v>
      </c>
      <c r="O67" s="2" t="s">
        <v>0</v>
      </c>
      <c r="P67" s="2">
        <v>241.40737108799999</v>
      </c>
      <c r="Q67" s="2">
        <v>86.673447105464703</v>
      </c>
      <c r="R67" s="2">
        <v>59.535729905838387</v>
      </c>
      <c r="S67" s="2">
        <v>43.548320558066806</v>
      </c>
      <c r="T67" s="2">
        <v>32.034650778478245</v>
      </c>
      <c r="U67" s="2">
        <v>22.848165980851903</v>
      </c>
      <c r="V67" s="2">
        <v>12.928418682992055</v>
      </c>
      <c r="W67" s="2">
        <v>5.8120010462539629</v>
      </c>
      <c r="X67" s="2">
        <v>2.9908541251532044</v>
      </c>
      <c r="AB67" s="2" t="s">
        <v>0</v>
      </c>
      <c r="AC67" s="2">
        <v>241.40737108799999</v>
      </c>
      <c r="AD67" s="2">
        <v>70.218358748552703</v>
      </c>
      <c r="AE67" s="2">
        <v>36.516003845094033</v>
      </c>
      <c r="AF67" s="2">
        <v>22.771132481443686</v>
      </c>
      <c r="AG67" s="2">
        <v>19.524745745914824</v>
      </c>
      <c r="AH67" s="2">
        <v>21.561142600783665</v>
      </c>
      <c r="AI67" s="2">
        <v>22.745191958991828</v>
      </c>
      <c r="AJ67" s="2">
        <v>23.228392572747847</v>
      </c>
      <c r="AK67" s="2">
        <v>23.556746361671802</v>
      </c>
    </row>
    <row r="68" spans="1:38" x14ac:dyDescent="0.25">
      <c r="B68" s="2" t="s">
        <v>9</v>
      </c>
      <c r="C68" s="2">
        <v>41.066981424000005</v>
      </c>
      <c r="D68" s="2">
        <v>76.452313861060276</v>
      </c>
      <c r="E68" s="2">
        <v>101.87134389634595</v>
      </c>
      <c r="F68" s="2">
        <v>133.91417602079369</v>
      </c>
      <c r="G68" s="2">
        <v>168.56192710400018</v>
      </c>
      <c r="H68" s="2">
        <v>196.51279385015067</v>
      </c>
      <c r="I68" s="2">
        <v>222.04742665520973</v>
      </c>
      <c r="J68" s="2">
        <v>241.25189844836953</v>
      </c>
      <c r="K68" s="2">
        <v>252.2408356605923</v>
      </c>
      <c r="O68" s="2" t="s">
        <v>9</v>
      </c>
      <c r="P68" s="2">
        <v>41.066981424000005</v>
      </c>
      <c r="Q68" s="2">
        <v>75.411016943089393</v>
      </c>
      <c r="R68" s="2">
        <v>101.0963749750793</v>
      </c>
      <c r="S68" s="2">
        <v>135.1010405489661</v>
      </c>
      <c r="T68" s="2">
        <v>173.51005719948625</v>
      </c>
      <c r="U68" s="2">
        <v>206.24326272421715</v>
      </c>
      <c r="V68" s="2">
        <v>236.24008621074142</v>
      </c>
      <c r="W68" s="2">
        <v>251.81340063342174</v>
      </c>
      <c r="X68" s="2">
        <v>247.27359895275055</v>
      </c>
      <c r="AB68" s="2" t="s">
        <v>9</v>
      </c>
      <c r="AC68" s="2">
        <v>41.066981424000005</v>
      </c>
      <c r="AD68" s="2">
        <v>53.0972405212311</v>
      </c>
      <c r="AE68" s="2">
        <v>39.925547519794755</v>
      </c>
      <c r="AF68" s="2">
        <v>21.208874364581359</v>
      </c>
      <c r="AG68" s="2">
        <v>7.4415916575728112</v>
      </c>
      <c r="AH68" s="2">
        <v>1.194850627028377</v>
      </c>
      <c r="AI68" s="2">
        <v>3.3458045457351135E-2</v>
      </c>
      <c r="AJ68" s="2">
        <v>1.5712432182271678E-5</v>
      </c>
      <c r="AK68" s="2">
        <v>0</v>
      </c>
    </row>
    <row r="69" spans="1:38" x14ac:dyDescent="0.25">
      <c r="B69" s="2" t="s">
        <v>5</v>
      </c>
      <c r="C69" s="2">
        <v>812.9218996080001</v>
      </c>
      <c r="D69" s="2">
        <v>2058.5172968279567</v>
      </c>
      <c r="E69" s="2">
        <v>3206.7173515500763</v>
      </c>
      <c r="F69" s="2">
        <v>4476.8385104693134</v>
      </c>
      <c r="G69" s="2">
        <v>5638.8317812360146</v>
      </c>
      <c r="H69" s="2">
        <v>6636.8291484489837</v>
      </c>
      <c r="I69" s="2">
        <v>7464.3797980002873</v>
      </c>
      <c r="J69" s="2">
        <v>8195.2287412839069</v>
      </c>
      <c r="K69" s="2">
        <v>8857.075954030779</v>
      </c>
      <c r="O69" s="2" t="s">
        <v>5</v>
      </c>
      <c r="P69" s="2">
        <v>812.9218996080001</v>
      </c>
      <c r="Q69" s="2">
        <v>1903.5931676894286</v>
      </c>
      <c r="R69" s="2">
        <v>2818.5252380199991</v>
      </c>
      <c r="S69" s="2">
        <v>3750.2278178992588</v>
      </c>
      <c r="T69" s="2">
        <v>4544.7737160888673</v>
      </c>
      <c r="U69" s="2">
        <v>5183.8040154867731</v>
      </c>
      <c r="V69" s="2">
        <v>5683.1918411983388</v>
      </c>
      <c r="W69" s="2">
        <v>6133.3650909465978</v>
      </c>
      <c r="X69" s="2">
        <v>6550.1605730834235</v>
      </c>
      <c r="AB69" s="2" t="s">
        <v>5</v>
      </c>
      <c r="AC69" s="2">
        <v>812.9218996080001</v>
      </c>
      <c r="AD69" s="2">
        <v>1920.2716322228052</v>
      </c>
      <c r="AE69" s="2">
        <v>2859.1048638689517</v>
      </c>
      <c r="AF69" s="2">
        <v>3847.4713571016446</v>
      </c>
      <c r="AG69" s="2">
        <v>4699.8606971385598</v>
      </c>
      <c r="AH69" s="2">
        <v>5346.2136508688163</v>
      </c>
      <c r="AI69" s="2">
        <v>5826.4201784418046</v>
      </c>
      <c r="AJ69" s="2">
        <v>6239.2631187167008</v>
      </c>
      <c r="AK69" s="2">
        <v>6625.3211854701131</v>
      </c>
    </row>
    <row r="70" spans="1:38" x14ac:dyDescent="0.25">
      <c r="B70" s="2" t="s">
        <v>41</v>
      </c>
      <c r="C70" s="2">
        <v>0</v>
      </c>
      <c r="D70" s="2">
        <v>0</v>
      </c>
      <c r="E70" s="2">
        <v>0</v>
      </c>
      <c r="F70" s="2">
        <v>0</v>
      </c>
      <c r="G70" s="2">
        <v>0</v>
      </c>
      <c r="H70" s="2">
        <v>0</v>
      </c>
      <c r="I70" s="2">
        <v>0</v>
      </c>
      <c r="J70" s="2">
        <v>0</v>
      </c>
      <c r="K70" s="2">
        <v>0</v>
      </c>
      <c r="O70" s="2" t="s">
        <v>41</v>
      </c>
      <c r="P70" s="2">
        <v>0</v>
      </c>
      <c r="Q70" s="2">
        <v>0</v>
      </c>
      <c r="R70" s="2">
        <v>0</v>
      </c>
      <c r="S70" s="2">
        <v>0</v>
      </c>
      <c r="T70" s="2">
        <v>0</v>
      </c>
      <c r="U70" s="2">
        <v>0</v>
      </c>
      <c r="V70" s="2">
        <v>0</v>
      </c>
      <c r="W70" s="2">
        <v>0</v>
      </c>
      <c r="X70" s="2">
        <v>0</v>
      </c>
      <c r="AB70" s="2" t="s">
        <v>41</v>
      </c>
      <c r="AC70" s="2">
        <v>0</v>
      </c>
      <c r="AD70" s="2">
        <v>0</v>
      </c>
      <c r="AE70" s="2">
        <v>0</v>
      </c>
      <c r="AF70" s="2">
        <v>0</v>
      </c>
      <c r="AG70" s="2">
        <v>0</v>
      </c>
      <c r="AH70" s="2">
        <v>0</v>
      </c>
      <c r="AI70" s="2">
        <v>0</v>
      </c>
      <c r="AJ70" s="2">
        <v>0</v>
      </c>
      <c r="AK70" s="2">
        <v>0</v>
      </c>
    </row>
    <row r="71" spans="1:38" x14ac:dyDescent="0.25">
      <c r="B71" s="2" t="s">
        <v>4</v>
      </c>
      <c r="C71" s="2">
        <v>5634.8210247840007</v>
      </c>
      <c r="D71" s="2">
        <v>5630.4752132330823</v>
      </c>
      <c r="E71" s="2">
        <v>5142.0001096026672</v>
      </c>
      <c r="F71" s="2">
        <v>4390.36902286445</v>
      </c>
      <c r="G71" s="2">
        <v>3604.8358852267947</v>
      </c>
      <c r="H71" s="2">
        <v>2899.8515942576269</v>
      </c>
      <c r="I71" s="2">
        <v>2222.6281503096357</v>
      </c>
      <c r="J71" s="2">
        <v>1692.1240624610252</v>
      </c>
      <c r="K71" s="2">
        <v>1316.7399157615146</v>
      </c>
      <c r="O71" s="2" t="s">
        <v>4</v>
      </c>
      <c r="P71" s="2">
        <v>5634.8210247840007</v>
      </c>
      <c r="Q71" s="2">
        <v>5630.4309980837379</v>
      </c>
      <c r="R71" s="2">
        <v>5141.9323240421172</v>
      </c>
      <c r="S71" s="2">
        <v>4390.5465655597254</v>
      </c>
      <c r="T71" s="2">
        <v>3605.5008040385596</v>
      </c>
      <c r="U71" s="2">
        <v>2901.0121478409988</v>
      </c>
      <c r="V71" s="2">
        <v>2224.039481004857</v>
      </c>
      <c r="W71" s="2">
        <v>1693.2061120047376</v>
      </c>
      <c r="X71" s="2">
        <v>1317.1902285982612</v>
      </c>
      <c r="AB71" s="2" t="s">
        <v>4</v>
      </c>
      <c r="AC71" s="2">
        <v>5634.8210247840007</v>
      </c>
      <c r="AD71" s="2">
        <v>5630.4482716719667</v>
      </c>
      <c r="AE71" s="2">
        <v>5142.2743898016715</v>
      </c>
      <c r="AF71" s="2">
        <v>4392.0926638473275</v>
      </c>
      <c r="AG71" s="2">
        <v>3609.0395380410091</v>
      </c>
      <c r="AH71" s="2">
        <v>2906.6735948142709</v>
      </c>
      <c r="AI71" s="2">
        <v>2230.9568375962449</v>
      </c>
      <c r="AJ71" s="2">
        <v>1700.4673719821812</v>
      </c>
      <c r="AK71" s="2">
        <v>1324.625802766845</v>
      </c>
    </row>
    <row r="72" spans="1:38" x14ac:dyDescent="0.25">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5">
      <c r="B73" s="2" t="s">
        <v>40</v>
      </c>
      <c r="C73" s="2">
        <v>18.529437024</v>
      </c>
      <c r="D73" s="2">
        <v>51.681519016675608</v>
      </c>
      <c r="E73" s="2">
        <v>74.604573298740462</v>
      </c>
      <c r="F73" s="2">
        <v>102.2764240487257</v>
      </c>
      <c r="G73" s="2">
        <v>131.6521275191069</v>
      </c>
      <c r="H73" s="2">
        <v>157.10919570695901</v>
      </c>
      <c r="I73" s="2">
        <v>182.73005952961054</v>
      </c>
      <c r="J73" s="2">
        <v>208.89789606891023</v>
      </c>
      <c r="K73" s="2">
        <v>235.72503395920933</v>
      </c>
      <c r="O73" s="2" t="s">
        <v>40</v>
      </c>
      <c r="P73" s="2">
        <v>18.529437024</v>
      </c>
      <c r="Q73" s="2">
        <v>59.892332610431723</v>
      </c>
      <c r="R73" s="2">
        <v>90.761193509787333</v>
      </c>
      <c r="S73" s="2">
        <v>128.91728072713829</v>
      </c>
      <c r="T73" s="2">
        <v>172.5039378863066</v>
      </c>
      <c r="U73" s="2">
        <v>212.49730659483654</v>
      </c>
      <c r="V73" s="2">
        <v>255.89660986210063</v>
      </c>
      <c r="W73" s="2">
        <v>303.86532664967956</v>
      </c>
      <c r="X73" s="2">
        <v>361.7533400234957</v>
      </c>
      <c r="AB73" s="2" t="s">
        <v>40</v>
      </c>
      <c r="AC73" s="2">
        <v>18.529437024</v>
      </c>
      <c r="AD73" s="2">
        <v>80.305316064201406</v>
      </c>
      <c r="AE73" s="2">
        <v>152.21160219593588</v>
      </c>
      <c r="AF73" s="2">
        <v>232.93426314301661</v>
      </c>
      <c r="AG73" s="2">
        <v>301.63731846380767</v>
      </c>
      <c r="AH73" s="2">
        <v>353.94152903189433</v>
      </c>
      <c r="AI73" s="2">
        <v>404.69439491183607</v>
      </c>
      <c r="AJ73" s="2">
        <v>452.53724391794344</v>
      </c>
      <c r="AK73" s="2">
        <v>498.19583618420091</v>
      </c>
    </row>
    <row r="74" spans="1:38" x14ac:dyDescent="0.25">
      <c r="B74" s="5" t="s">
        <v>22</v>
      </c>
      <c r="C74" s="5">
        <v>7810.4033033040005</v>
      </c>
      <c r="D74" s="5">
        <v>9167.4816793678892</v>
      </c>
      <c r="E74" s="5">
        <v>9939.3275073652039</v>
      </c>
      <c r="F74" s="5">
        <v>10663.776280874919</v>
      </c>
      <c r="G74" s="5">
        <v>11258.940499837476</v>
      </c>
      <c r="H74" s="5">
        <v>11674.437955847723</v>
      </c>
      <c r="I74" s="5">
        <v>11893.681056100111</v>
      </c>
      <c r="J74" s="5">
        <v>12099.935777896813</v>
      </c>
      <c r="K74" s="5">
        <v>12335.573212279745</v>
      </c>
      <c r="O74" s="5" t="s">
        <v>22</v>
      </c>
      <c r="P74" s="5">
        <v>7810.4033033040005</v>
      </c>
      <c r="Q74" s="5">
        <v>8940.9547708350347</v>
      </c>
      <c r="R74" s="5">
        <v>9379.3398008065433</v>
      </c>
      <c r="S74" s="5">
        <v>9649.7829751602403</v>
      </c>
      <c r="T74" s="5">
        <v>9786.4376001997607</v>
      </c>
      <c r="U74" s="5">
        <v>9795.1105251806184</v>
      </c>
      <c r="V74" s="5">
        <v>9656.6465019735369</v>
      </c>
      <c r="W74" s="5">
        <v>9568.3884494256799</v>
      </c>
      <c r="X74" s="5">
        <v>9574.6250721486358</v>
      </c>
      <c r="AB74" s="5" t="s">
        <v>22</v>
      </c>
      <c r="AC74" s="5">
        <v>7810.4033033040005</v>
      </c>
      <c r="AD74" s="5">
        <v>8731.5434570909529</v>
      </c>
      <c r="AE74" s="5">
        <v>8962.3004673702435</v>
      </c>
      <c r="AF74" s="5">
        <v>9032.5095193445577</v>
      </c>
      <c r="AG74" s="5">
        <v>9017.0736291981011</v>
      </c>
      <c r="AH74" s="5">
        <v>8943.2807933428376</v>
      </c>
      <c r="AI74" s="5">
        <v>8769.7446093614672</v>
      </c>
      <c r="AJ74" s="5">
        <v>8668.516361263717</v>
      </c>
      <c r="AK74" s="5">
        <v>8687.1613033269841</v>
      </c>
    </row>
    <row r="75" spans="1:38" x14ac:dyDescent="0.25">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2" customFormat="1" x14ac:dyDescent="0.25">
      <c r="A76" s="9" t="s">
        <v>38</v>
      </c>
      <c r="B76" s="10"/>
      <c r="C76" s="10"/>
      <c r="D76" s="10"/>
      <c r="E76" s="10"/>
      <c r="F76" s="10"/>
      <c r="G76" s="10"/>
      <c r="H76" s="10"/>
      <c r="I76" s="10"/>
      <c r="J76" s="10"/>
      <c r="K76" s="10"/>
      <c r="L76" s="9"/>
      <c r="N76" s="9" t="s">
        <v>38</v>
      </c>
      <c r="O76" s="10"/>
      <c r="P76" s="10"/>
      <c r="Q76" s="10"/>
      <c r="R76" s="10"/>
      <c r="S76" s="10"/>
      <c r="T76" s="10"/>
      <c r="U76" s="10"/>
      <c r="V76" s="10"/>
      <c r="W76" s="10"/>
      <c r="X76" s="10"/>
      <c r="Y76" s="9"/>
      <c r="AA76" s="9" t="s">
        <v>38</v>
      </c>
      <c r="AB76" s="10"/>
      <c r="AC76" s="10"/>
      <c r="AD76" s="10"/>
      <c r="AE76" s="10"/>
      <c r="AF76" s="10"/>
      <c r="AG76" s="10"/>
      <c r="AH76" s="10"/>
      <c r="AI76" s="10"/>
      <c r="AJ76" s="10"/>
      <c r="AK76" s="10"/>
      <c r="AL76" s="9"/>
    </row>
    <row r="77" spans="1:38" x14ac:dyDescent="0.25">
      <c r="B77" s="2" t="s">
        <v>1</v>
      </c>
      <c r="C77" s="2">
        <v>138.87171799200001</v>
      </c>
      <c r="D77" s="2">
        <v>213.89546781914038</v>
      </c>
      <c r="E77" s="2">
        <v>263.29873964290812</v>
      </c>
      <c r="F77" s="2">
        <v>304.51533240737859</v>
      </c>
      <c r="G77" s="2">
        <v>341.55876370821147</v>
      </c>
      <c r="H77" s="2">
        <v>373.2517623257549</v>
      </c>
      <c r="I77" s="2">
        <v>398.5993733728119</v>
      </c>
      <c r="J77" s="2">
        <v>381.98842693884751</v>
      </c>
      <c r="K77" s="2">
        <v>359.04907117666079</v>
      </c>
      <c r="O77" s="2" t="s">
        <v>1</v>
      </c>
      <c r="P77" s="2">
        <v>138.87171799200001</v>
      </c>
      <c r="Q77" s="2">
        <v>187.0072979552636</v>
      </c>
      <c r="R77" s="2">
        <v>215.54482730032404</v>
      </c>
      <c r="S77" s="2">
        <v>229.93263632792545</v>
      </c>
      <c r="T77" s="2">
        <v>238.74605635537668</v>
      </c>
      <c r="U77" s="2">
        <v>241.95610995472191</v>
      </c>
      <c r="V77" s="2">
        <v>239.55823516792867</v>
      </c>
      <c r="W77" s="2">
        <v>199.28022818708911</v>
      </c>
      <c r="X77" s="2">
        <v>157.13672396576115</v>
      </c>
      <c r="AB77" s="2" t="s">
        <v>1</v>
      </c>
      <c r="AC77" s="2">
        <v>138.87171799200001</v>
      </c>
      <c r="AD77" s="2">
        <v>116.71679599953976</v>
      </c>
      <c r="AE77" s="2">
        <v>83.020037326886694</v>
      </c>
      <c r="AF77" s="2">
        <v>65.900824910734684</v>
      </c>
      <c r="AG77" s="2">
        <v>44.839772497570436</v>
      </c>
      <c r="AH77" s="2">
        <v>23.042873730846704</v>
      </c>
      <c r="AI77" s="2">
        <v>0</v>
      </c>
      <c r="AJ77" s="2">
        <v>0</v>
      </c>
      <c r="AK77" s="2">
        <v>0</v>
      </c>
    </row>
    <row r="78" spans="1:38" x14ac:dyDescent="0.25">
      <c r="B78" s="2" t="s">
        <v>0</v>
      </c>
      <c r="C78" s="2">
        <v>465.92033428800005</v>
      </c>
      <c r="D78" s="2">
        <v>476.96983071468685</v>
      </c>
      <c r="E78" s="2">
        <v>443.13530591626147</v>
      </c>
      <c r="F78" s="2">
        <v>370.90745200999896</v>
      </c>
      <c r="G78" s="2">
        <v>279.05492235692628</v>
      </c>
      <c r="H78" s="2">
        <v>174.43513154612927</v>
      </c>
      <c r="I78" s="2">
        <v>63.616116934508035</v>
      </c>
      <c r="J78" s="2">
        <v>49.517355012855326</v>
      </c>
      <c r="K78" s="2">
        <v>35.723793679591438</v>
      </c>
      <c r="O78" s="2" t="s">
        <v>0</v>
      </c>
      <c r="P78" s="2">
        <v>465.92033428800005</v>
      </c>
      <c r="Q78" s="2">
        <v>423.64717766893432</v>
      </c>
      <c r="R78" s="2">
        <v>352.14286720002474</v>
      </c>
      <c r="S78" s="2">
        <v>281.82558108962712</v>
      </c>
      <c r="T78" s="2">
        <v>201.01890989811849</v>
      </c>
      <c r="U78" s="2">
        <v>115.57071678385735</v>
      </c>
      <c r="V78" s="2">
        <v>30.687561276938293</v>
      </c>
      <c r="W78" s="2">
        <v>23.106995999686351</v>
      </c>
      <c r="X78" s="2">
        <v>16.099969377622287</v>
      </c>
      <c r="AB78" s="2" t="s">
        <v>0</v>
      </c>
      <c r="AC78" s="2">
        <v>465.92033428800005</v>
      </c>
      <c r="AD78" s="2">
        <v>311.21157635555602</v>
      </c>
      <c r="AE78" s="2">
        <v>186.85131728980906</v>
      </c>
      <c r="AF78" s="2">
        <v>96.924141644580843</v>
      </c>
      <c r="AG78" s="2">
        <v>0</v>
      </c>
      <c r="AH78" s="2">
        <v>0</v>
      </c>
      <c r="AI78" s="2">
        <v>0</v>
      </c>
      <c r="AJ78" s="2">
        <v>0</v>
      </c>
      <c r="AK78" s="2">
        <v>0</v>
      </c>
    </row>
    <row r="79" spans="1:38" x14ac:dyDescent="0.25">
      <c r="B79" s="2" t="s">
        <v>9</v>
      </c>
      <c r="C79" s="2">
        <v>31.080751668000001</v>
      </c>
      <c r="D79" s="2">
        <v>52.082121931333532</v>
      </c>
      <c r="E79" s="2">
        <v>67.590213457089845</v>
      </c>
      <c r="F79" s="2">
        <v>80.285248106366993</v>
      </c>
      <c r="G79" s="2">
        <v>94.349875308789464</v>
      </c>
      <c r="H79" s="2">
        <v>109.98297150649775</v>
      </c>
      <c r="I79" s="2">
        <v>127.39769850739029</v>
      </c>
      <c r="J79" s="2">
        <v>136.75751235262422</v>
      </c>
      <c r="K79" s="2">
        <v>145.44337941222744</v>
      </c>
      <c r="O79" s="2" t="s">
        <v>9</v>
      </c>
      <c r="P79" s="2">
        <v>31.080751668000001</v>
      </c>
      <c r="Q79" s="2">
        <v>44.916421941584566</v>
      </c>
      <c r="R79" s="2">
        <v>58.652531904738794</v>
      </c>
      <c r="S79" s="2">
        <v>62.832745695343846</v>
      </c>
      <c r="T79" s="2">
        <v>65.693242398338356</v>
      </c>
      <c r="U79" s="2">
        <v>67.201831505559909</v>
      </c>
      <c r="V79" s="2">
        <v>67.35135536643476</v>
      </c>
      <c r="W79" s="2">
        <v>61.49823557645044</v>
      </c>
      <c r="X79" s="2">
        <v>54.322159213718912</v>
      </c>
      <c r="AB79" s="2" t="s">
        <v>9</v>
      </c>
      <c r="AC79" s="2">
        <v>31.080751668000001</v>
      </c>
      <c r="AD79" s="2">
        <v>22.49318791324675</v>
      </c>
      <c r="AE79" s="2">
        <v>12.030573973914528</v>
      </c>
      <c r="AF79" s="2">
        <v>11.903166729108563</v>
      </c>
      <c r="AG79" s="2">
        <v>10.717255097634496</v>
      </c>
      <c r="AH79" s="2">
        <v>9.6242655670227482</v>
      </c>
      <c r="AI79" s="2">
        <v>7.6037043755964167</v>
      </c>
      <c r="AJ79" s="2">
        <v>6.5583757104150733</v>
      </c>
      <c r="AK79" s="2">
        <v>5.2313949679293987</v>
      </c>
    </row>
    <row r="80" spans="1:38" x14ac:dyDescent="0.25">
      <c r="B80" s="2" t="s">
        <v>5</v>
      </c>
      <c r="C80" s="2">
        <v>512.97711926400007</v>
      </c>
      <c r="D80" s="2">
        <v>933.33674835063107</v>
      </c>
      <c r="E80" s="2">
        <v>1169.4776563663795</v>
      </c>
      <c r="F80" s="2">
        <v>1408.135749153847</v>
      </c>
      <c r="G80" s="2">
        <v>1638.0984413595768</v>
      </c>
      <c r="H80" s="2">
        <v>1851.2076825885465</v>
      </c>
      <c r="I80" s="2">
        <v>2040.7953389865877</v>
      </c>
      <c r="J80" s="2">
        <v>2200.8282269777833</v>
      </c>
      <c r="K80" s="2">
        <v>2325.5558251314646</v>
      </c>
      <c r="O80" s="2" t="s">
        <v>5</v>
      </c>
      <c r="P80" s="2">
        <v>512.97711926400007</v>
      </c>
      <c r="Q80" s="2">
        <v>840.59027494064549</v>
      </c>
      <c r="R80" s="2">
        <v>1001.1678755572116</v>
      </c>
      <c r="S80" s="2">
        <v>1159.9621345097139</v>
      </c>
      <c r="T80" s="2">
        <v>1305.82683886464</v>
      </c>
      <c r="U80" s="2">
        <v>1434.2724069852156</v>
      </c>
      <c r="V80" s="2">
        <v>1541.6750221971654</v>
      </c>
      <c r="W80" s="2">
        <v>1654.073361965874</v>
      </c>
      <c r="X80" s="2">
        <v>1735.2675627074686</v>
      </c>
      <c r="AB80" s="2" t="s">
        <v>5</v>
      </c>
      <c r="AC80" s="2">
        <v>512.97711926400007</v>
      </c>
      <c r="AD80" s="2">
        <v>814.65958422028507</v>
      </c>
      <c r="AE80" s="2">
        <v>925.06498979534138</v>
      </c>
      <c r="AF80" s="2">
        <v>1070.0789897761108</v>
      </c>
      <c r="AG80" s="2">
        <v>1201.1552767771354</v>
      </c>
      <c r="AH80" s="2">
        <v>1246.7956260194376</v>
      </c>
      <c r="AI80" s="2">
        <v>1274.9013751594507</v>
      </c>
      <c r="AJ80" s="2">
        <v>1355.5041331346997</v>
      </c>
      <c r="AK80" s="2">
        <v>1411.0966635933323</v>
      </c>
    </row>
    <row r="81" spans="1:38" x14ac:dyDescent="0.25">
      <c r="B81" s="2" t="s">
        <v>41</v>
      </c>
      <c r="C81" s="2">
        <v>0</v>
      </c>
      <c r="D81" s="2">
        <v>0</v>
      </c>
      <c r="E81" s="2">
        <v>0</v>
      </c>
      <c r="F81" s="2">
        <v>0</v>
      </c>
      <c r="G81" s="2">
        <v>0</v>
      </c>
      <c r="H81" s="2">
        <v>0</v>
      </c>
      <c r="I81" s="2">
        <v>0</v>
      </c>
      <c r="J81" s="2">
        <v>0</v>
      </c>
      <c r="K81" s="2">
        <v>0</v>
      </c>
      <c r="O81" s="2" t="s">
        <v>41</v>
      </c>
      <c r="P81" s="2">
        <v>0</v>
      </c>
      <c r="Q81" s="2">
        <v>0</v>
      </c>
      <c r="R81" s="2">
        <v>0</v>
      </c>
      <c r="S81" s="2">
        <v>0</v>
      </c>
      <c r="T81" s="2">
        <v>0</v>
      </c>
      <c r="U81" s="2">
        <v>0</v>
      </c>
      <c r="V81" s="2">
        <v>0</v>
      </c>
      <c r="W81" s="2">
        <v>0</v>
      </c>
      <c r="X81" s="2">
        <v>0</v>
      </c>
      <c r="AB81" s="2" t="s">
        <v>41</v>
      </c>
      <c r="AC81" s="2">
        <v>0</v>
      </c>
      <c r="AD81" s="2">
        <v>0</v>
      </c>
      <c r="AE81" s="2">
        <v>0</v>
      </c>
      <c r="AF81" s="2">
        <v>0</v>
      </c>
      <c r="AG81" s="2">
        <v>0</v>
      </c>
      <c r="AH81" s="2">
        <v>0</v>
      </c>
      <c r="AI81" s="2">
        <v>0</v>
      </c>
      <c r="AJ81" s="2">
        <v>0</v>
      </c>
      <c r="AK81" s="2">
        <v>0</v>
      </c>
    </row>
    <row r="82" spans="1:38" x14ac:dyDescent="0.25">
      <c r="B82" s="2" t="s">
        <v>4</v>
      </c>
      <c r="C82" s="2">
        <v>284.32135933200004</v>
      </c>
      <c r="D82" s="2">
        <v>308.8668116911972</v>
      </c>
      <c r="E82" s="2">
        <v>259.64346774241727</v>
      </c>
      <c r="F82" s="2">
        <v>294.58554978878789</v>
      </c>
      <c r="G82" s="2">
        <v>320.16804192317034</v>
      </c>
      <c r="H82" s="2">
        <v>334.27100501158804</v>
      </c>
      <c r="I82" s="2">
        <v>335.42279873180667</v>
      </c>
      <c r="J82" s="2">
        <v>337.46502196544151</v>
      </c>
      <c r="K82" s="2">
        <v>333.28524888184012</v>
      </c>
      <c r="O82" s="2" t="s">
        <v>4</v>
      </c>
      <c r="P82" s="2">
        <v>284.32135933200004</v>
      </c>
      <c r="Q82" s="2">
        <v>327.97257022811692</v>
      </c>
      <c r="R82" s="2">
        <v>345.16307879484032</v>
      </c>
      <c r="S82" s="2">
        <v>370.51341045305327</v>
      </c>
      <c r="T82" s="2">
        <v>380.33633371660039</v>
      </c>
      <c r="U82" s="2">
        <v>373.46518500879785</v>
      </c>
      <c r="V82" s="2">
        <v>349.60499967323676</v>
      </c>
      <c r="W82" s="2">
        <v>328.02852780497324</v>
      </c>
      <c r="X82" s="2">
        <v>302.86086835208323</v>
      </c>
      <c r="AB82" s="2" t="s">
        <v>4</v>
      </c>
      <c r="AC82" s="2">
        <v>284.32135933200004</v>
      </c>
      <c r="AD82" s="2">
        <v>327.97257022811692</v>
      </c>
      <c r="AE82" s="2">
        <v>345.16307879484032</v>
      </c>
      <c r="AF82" s="2">
        <v>367.59446694169287</v>
      </c>
      <c r="AG82" s="2">
        <v>373.34523189961408</v>
      </c>
      <c r="AH82" s="2">
        <v>369.36095814902393</v>
      </c>
      <c r="AI82" s="2">
        <v>349.60499967323676</v>
      </c>
      <c r="AJ82" s="2">
        <v>328.02852780497324</v>
      </c>
      <c r="AK82" s="2">
        <v>302.86086835208323</v>
      </c>
    </row>
    <row r="83" spans="1:38" x14ac:dyDescent="0.25">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5">
      <c r="B84" s="2" t="s">
        <v>40</v>
      </c>
      <c r="C84" s="2">
        <v>3.2423835240000001</v>
      </c>
      <c r="D84" s="2">
        <v>18.665184732957982</v>
      </c>
      <c r="E84" s="2">
        <v>29.708296667192627</v>
      </c>
      <c r="F84" s="2">
        <v>41.4512136062365</v>
      </c>
      <c r="G84" s="2">
        <v>55.436407704228294</v>
      </c>
      <c r="H84" s="2">
        <v>71.728142400753981</v>
      </c>
      <c r="I84" s="2">
        <v>90.399466730246274</v>
      </c>
      <c r="J84" s="2">
        <v>112.5125534957706</v>
      </c>
      <c r="K84" s="2">
        <v>135.40827896466627</v>
      </c>
      <c r="O84" s="2" t="s">
        <v>40</v>
      </c>
      <c r="P84" s="2">
        <v>3.2423835240000001</v>
      </c>
      <c r="Q84" s="2">
        <v>28.482667461005107</v>
      </c>
      <c r="R84" s="2">
        <v>43.072962388447195</v>
      </c>
      <c r="S84" s="2">
        <v>66.01378439446259</v>
      </c>
      <c r="T84" s="2">
        <v>92.312528958538365</v>
      </c>
      <c r="U84" s="2">
        <v>121.66869859925256</v>
      </c>
      <c r="V84" s="2">
        <v>153.80186882651728</v>
      </c>
      <c r="W84" s="2">
        <v>187.29056622998525</v>
      </c>
      <c r="X84" s="2">
        <v>223.22551753132657</v>
      </c>
      <c r="AB84" s="2" t="s">
        <v>40</v>
      </c>
      <c r="AC84" s="2">
        <v>3.2423835240000001</v>
      </c>
      <c r="AD84" s="2">
        <v>35.443912621872236</v>
      </c>
      <c r="AE84" s="2">
        <v>57.177166569472519</v>
      </c>
      <c r="AF84" s="2">
        <v>83.334180447432303</v>
      </c>
      <c r="AG84" s="2">
        <v>113.06057236635637</v>
      </c>
      <c r="AH84" s="2">
        <v>142.38935106159244</v>
      </c>
      <c r="AI84" s="2">
        <v>173.54341430074956</v>
      </c>
      <c r="AJ84" s="2">
        <v>205.33083802124844</v>
      </c>
      <c r="AK84" s="2">
        <v>238.53530219589649</v>
      </c>
    </row>
    <row r="85" spans="1:38" x14ac:dyDescent="0.25">
      <c r="B85" s="5" t="s">
        <v>22</v>
      </c>
      <c r="C85" s="5">
        <v>1436.4136660679999</v>
      </c>
      <c r="D85" s="5">
        <v>2003.8161652399472</v>
      </c>
      <c r="E85" s="5">
        <v>2232.8536797922488</v>
      </c>
      <c r="F85" s="5">
        <v>2499.8805450726159</v>
      </c>
      <c r="G85" s="5">
        <v>2728.6664523609024</v>
      </c>
      <c r="H85" s="5">
        <v>2914.8766953792701</v>
      </c>
      <c r="I85" s="5">
        <v>3056.2307932633512</v>
      </c>
      <c r="J85" s="5">
        <v>3219.069096743322</v>
      </c>
      <c r="K85" s="5">
        <v>3334.4655972464511</v>
      </c>
      <c r="O85" s="5" t="s">
        <v>22</v>
      </c>
      <c r="P85" s="5">
        <v>1436.4136660679999</v>
      </c>
      <c r="Q85" s="5">
        <v>1852.6164101955499</v>
      </c>
      <c r="R85" s="5">
        <v>2015.7441431455868</v>
      </c>
      <c r="S85" s="5">
        <v>2171.0802924701266</v>
      </c>
      <c r="T85" s="5">
        <v>2283.9339101916121</v>
      </c>
      <c r="U85" s="5">
        <v>2354.1349488374053</v>
      </c>
      <c r="V85" s="5">
        <v>2382.6790425082213</v>
      </c>
      <c r="W85" s="5">
        <v>2453.2779157640584</v>
      </c>
      <c r="X85" s="5">
        <v>2488.9128011479811</v>
      </c>
      <c r="AB85" s="5" t="s">
        <v>22</v>
      </c>
      <c r="AC85" s="5">
        <v>1436.4136660679999</v>
      </c>
      <c r="AD85" s="5">
        <v>1628.4976273386167</v>
      </c>
      <c r="AE85" s="5">
        <v>1609.3071637502646</v>
      </c>
      <c r="AF85" s="5">
        <v>1695.7357704496601</v>
      </c>
      <c r="AG85" s="5">
        <v>1743.118108638311</v>
      </c>
      <c r="AH85" s="5">
        <v>1791.2130745279233</v>
      </c>
      <c r="AI85" s="5">
        <v>1805.6534935090335</v>
      </c>
      <c r="AJ85" s="5">
        <v>1895.4218746713364</v>
      </c>
      <c r="AK85" s="5">
        <v>1957.7242291092414</v>
      </c>
    </row>
    <row r="86" spans="1:38" x14ac:dyDescent="0.25">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2" customFormat="1" x14ac:dyDescent="0.25">
      <c r="A87" s="9" t="s">
        <v>63</v>
      </c>
      <c r="B87" s="10"/>
      <c r="C87" s="10"/>
      <c r="D87" s="10"/>
      <c r="E87" s="10"/>
      <c r="F87" s="10"/>
      <c r="G87" s="10"/>
      <c r="H87" s="10"/>
      <c r="I87" s="10"/>
      <c r="J87" s="10"/>
      <c r="K87" s="10"/>
      <c r="L87" s="9"/>
      <c r="N87" s="9" t="s">
        <v>63</v>
      </c>
      <c r="O87" s="10"/>
      <c r="P87" s="10"/>
      <c r="Q87" s="10"/>
      <c r="R87" s="10"/>
      <c r="S87" s="10"/>
      <c r="T87" s="10"/>
      <c r="U87" s="10"/>
      <c r="V87" s="10"/>
      <c r="W87" s="10"/>
      <c r="X87" s="10"/>
      <c r="Y87" s="9"/>
      <c r="AA87" s="9" t="s">
        <v>63</v>
      </c>
      <c r="AB87" s="10"/>
      <c r="AC87" s="10"/>
      <c r="AD87" s="10"/>
      <c r="AE87" s="10"/>
      <c r="AF87" s="10"/>
      <c r="AG87" s="10"/>
      <c r="AH87" s="10"/>
      <c r="AI87" s="10"/>
      <c r="AJ87" s="10"/>
      <c r="AK87" s="10"/>
      <c r="AL87" s="9"/>
    </row>
    <row r="88" spans="1:38" x14ac:dyDescent="0.25">
      <c r="B88" s="2" t="s">
        <v>1</v>
      </c>
      <c r="C88" s="2">
        <v>411.92020206000001</v>
      </c>
      <c r="D88" s="2">
        <v>581.03573040000003</v>
      </c>
      <c r="E88" s="2">
        <v>624.40260480000006</v>
      </c>
      <c r="F88" s="2">
        <v>648.99168120000002</v>
      </c>
      <c r="G88" s="2">
        <v>656.08412039999985</v>
      </c>
      <c r="H88" s="2">
        <v>737.57320640805835</v>
      </c>
      <c r="I88" s="2">
        <v>784.05359914618748</v>
      </c>
      <c r="J88" s="2">
        <v>830.53399188431649</v>
      </c>
      <c r="K88" s="2">
        <v>877.0143846224455</v>
      </c>
      <c r="O88" s="2" t="s">
        <v>1</v>
      </c>
      <c r="P88" s="2">
        <v>411.92020206000001</v>
      </c>
      <c r="Q88" s="2">
        <v>558.91267919999996</v>
      </c>
      <c r="R88" s="2">
        <v>587.91882959999987</v>
      </c>
      <c r="S88" s="2">
        <v>589.10788079999998</v>
      </c>
      <c r="T88" s="2">
        <v>573.50367719999997</v>
      </c>
      <c r="U88" s="2">
        <v>645.93749795050269</v>
      </c>
      <c r="V88" s="2">
        <v>676.38839555913728</v>
      </c>
      <c r="W88" s="2">
        <v>706.83929316776994</v>
      </c>
      <c r="X88" s="2">
        <v>737.2901907764026</v>
      </c>
      <c r="AB88" s="2" t="s">
        <v>1</v>
      </c>
      <c r="AC88" s="2">
        <v>411.92020206000001</v>
      </c>
      <c r="AD88" s="2">
        <v>530.03741640331577</v>
      </c>
      <c r="AE88" s="2">
        <v>518.37191856056143</v>
      </c>
      <c r="AF88" s="2">
        <v>471.3232731042155</v>
      </c>
      <c r="AG88" s="2">
        <v>402.39333594251741</v>
      </c>
      <c r="AH88" s="2">
        <v>357.00555668328758</v>
      </c>
      <c r="AI88" s="2">
        <v>282.69791126641405</v>
      </c>
      <c r="AJ88" s="2">
        <v>231.63730497183798</v>
      </c>
      <c r="AK88" s="2">
        <v>168.74576054340733</v>
      </c>
    </row>
    <row r="89" spans="1:38" x14ac:dyDescent="0.25">
      <c r="B89" s="2" t="s">
        <v>0</v>
      </c>
      <c r="C89" s="2">
        <v>0</v>
      </c>
      <c r="D89" s="2">
        <v>0</v>
      </c>
      <c r="E89" s="2">
        <v>0</v>
      </c>
      <c r="F89" s="2">
        <v>0</v>
      </c>
      <c r="G89" s="2">
        <v>0</v>
      </c>
      <c r="H89" s="2">
        <v>0</v>
      </c>
      <c r="I89" s="2">
        <v>0</v>
      </c>
      <c r="J89" s="2">
        <v>0</v>
      </c>
      <c r="K89" s="2">
        <v>0</v>
      </c>
      <c r="O89" s="2" t="s">
        <v>0</v>
      </c>
      <c r="P89" s="2">
        <v>0</v>
      </c>
      <c r="Q89" s="2">
        <v>0</v>
      </c>
      <c r="R89" s="2">
        <v>0</v>
      </c>
      <c r="S89" s="2">
        <v>0</v>
      </c>
      <c r="T89" s="2">
        <v>0</v>
      </c>
      <c r="U89" s="2">
        <v>0</v>
      </c>
      <c r="V89" s="2">
        <v>0</v>
      </c>
      <c r="W89" s="2">
        <v>0</v>
      </c>
      <c r="X89" s="2">
        <v>0</v>
      </c>
      <c r="AB89" s="2" t="s">
        <v>0</v>
      </c>
      <c r="AC89" s="2">
        <v>0</v>
      </c>
      <c r="AD89" s="2">
        <v>0</v>
      </c>
      <c r="AE89" s="2">
        <v>0</v>
      </c>
      <c r="AF89" s="2">
        <v>0</v>
      </c>
      <c r="AG89" s="2">
        <v>0</v>
      </c>
      <c r="AH89" s="2">
        <v>0</v>
      </c>
      <c r="AI89" s="2">
        <v>0</v>
      </c>
      <c r="AJ89" s="2">
        <v>0</v>
      </c>
      <c r="AK89" s="2">
        <v>0</v>
      </c>
    </row>
    <row r="90" spans="1:38" x14ac:dyDescent="0.25">
      <c r="B90" s="2" t="s">
        <v>9</v>
      </c>
      <c r="C90" s="2">
        <v>6.7390732800000004</v>
      </c>
      <c r="D90" s="2">
        <v>15.323688000000001</v>
      </c>
      <c r="E90" s="2">
        <v>20.398089600000002</v>
      </c>
      <c r="F90" s="2">
        <v>25.7655672</v>
      </c>
      <c r="G90" s="2">
        <v>31.233528</v>
      </c>
      <c r="H90" s="2">
        <v>35.267952576690732</v>
      </c>
      <c r="I90" s="2">
        <v>40.052681834244595</v>
      </c>
      <c r="J90" s="2">
        <v>44.837411091798458</v>
      </c>
      <c r="K90" s="2">
        <v>49.622140349352549</v>
      </c>
      <c r="O90" s="2" t="s">
        <v>9</v>
      </c>
      <c r="P90" s="2">
        <v>6.7390732800000004</v>
      </c>
      <c r="Q90" s="2">
        <v>14.9426892</v>
      </c>
      <c r="R90" s="2">
        <v>19.774256399999999</v>
      </c>
      <c r="S90" s="2">
        <v>24.505340400000001</v>
      </c>
      <c r="T90" s="2">
        <v>29.177809199999995</v>
      </c>
      <c r="U90" s="2">
        <v>33.178314672518127</v>
      </c>
      <c r="V90" s="2">
        <v>37.584334315683691</v>
      </c>
      <c r="W90" s="2">
        <v>41.990353958849028</v>
      </c>
      <c r="X90" s="2">
        <v>46.396373602014592</v>
      </c>
      <c r="AB90" s="2" t="s">
        <v>9</v>
      </c>
      <c r="AC90" s="2">
        <v>6.7390732800000004</v>
      </c>
      <c r="AD90" s="2">
        <v>12.30223132228266</v>
      </c>
      <c r="AE90" s="2">
        <v>12.928498339369142</v>
      </c>
      <c r="AF90" s="2">
        <v>12.0616363368958</v>
      </c>
      <c r="AG90" s="2">
        <v>9.9271725173612015</v>
      </c>
      <c r="AH90" s="2">
        <v>7.4650527019344324</v>
      </c>
      <c r="AI90" s="2">
        <v>4.9402481468707462</v>
      </c>
      <c r="AJ90" s="2">
        <v>9.8259555418296118E-2</v>
      </c>
      <c r="AK90" s="2">
        <v>0</v>
      </c>
    </row>
    <row r="91" spans="1:38" x14ac:dyDescent="0.25">
      <c r="B91" s="2" t="s">
        <v>5</v>
      </c>
      <c r="C91" s="2">
        <v>623.63223360000006</v>
      </c>
      <c r="D91" s="2">
        <v>1012.2845040000002</v>
      </c>
      <c r="E91" s="2">
        <v>1176.0763068000001</v>
      </c>
      <c r="F91" s="2">
        <v>1325.6957916000001</v>
      </c>
      <c r="G91" s="2">
        <v>1457.5004423999997</v>
      </c>
      <c r="H91" s="2">
        <v>1642.0333602276294</v>
      </c>
      <c r="I91" s="2">
        <v>1803.3968943297878</v>
      </c>
      <c r="J91" s="2">
        <v>1964.7604284319459</v>
      </c>
      <c r="K91" s="2">
        <v>2126.1239625341041</v>
      </c>
      <c r="O91" s="2" t="s">
        <v>5</v>
      </c>
      <c r="P91" s="2">
        <v>623.63223360000006</v>
      </c>
      <c r="Q91" s="2">
        <v>987.08834160000004</v>
      </c>
      <c r="R91" s="2">
        <v>1139.4376200000002</v>
      </c>
      <c r="S91" s="2">
        <v>1259.6322743999999</v>
      </c>
      <c r="T91" s="2">
        <v>1360.9947024000001</v>
      </c>
      <c r="U91" s="2">
        <v>1538.9541785628824</v>
      </c>
      <c r="V91" s="2">
        <v>1682.4506942693624</v>
      </c>
      <c r="W91" s="2">
        <v>1825.947209975835</v>
      </c>
      <c r="X91" s="2">
        <v>1969.4437256823076</v>
      </c>
      <c r="AB91" s="2" t="s">
        <v>5</v>
      </c>
      <c r="AC91" s="2">
        <v>623.63223360000006</v>
      </c>
      <c r="AD91" s="2">
        <v>1048.3078467193188</v>
      </c>
      <c r="AE91" s="2">
        <v>1254.0934074806892</v>
      </c>
      <c r="AF91" s="2">
        <v>1408.0719739481515</v>
      </c>
      <c r="AG91" s="2">
        <v>1529.0098885819093</v>
      </c>
      <c r="AH91" s="2">
        <v>1651.6676988919091</v>
      </c>
      <c r="AI91" s="2">
        <v>1719.2682127539906</v>
      </c>
      <c r="AJ91" s="2">
        <v>1785.2928732355501</v>
      </c>
      <c r="AK91" s="2">
        <v>1805.7258443741525</v>
      </c>
    </row>
    <row r="92" spans="1:38" x14ac:dyDescent="0.25">
      <c r="B92" s="2" t="s">
        <v>41</v>
      </c>
      <c r="C92" s="2">
        <v>0</v>
      </c>
      <c r="D92" s="2">
        <v>0</v>
      </c>
      <c r="E92" s="2">
        <v>0</v>
      </c>
      <c r="F92" s="2">
        <v>0</v>
      </c>
      <c r="G92" s="2">
        <v>0</v>
      </c>
      <c r="H92" s="2">
        <v>0</v>
      </c>
      <c r="I92" s="2">
        <v>0</v>
      </c>
      <c r="J92" s="2">
        <v>0</v>
      </c>
      <c r="K92" s="2">
        <v>0</v>
      </c>
      <c r="O92" s="2" t="s">
        <v>41</v>
      </c>
      <c r="P92" s="2">
        <v>0</v>
      </c>
      <c r="Q92" s="2">
        <v>0</v>
      </c>
      <c r="R92" s="2">
        <v>0</v>
      </c>
      <c r="S92" s="2">
        <v>0</v>
      </c>
      <c r="T92" s="2">
        <v>0</v>
      </c>
      <c r="U92" s="2">
        <v>0</v>
      </c>
      <c r="V92" s="2">
        <v>0</v>
      </c>
      <c r="W92" s="2">
        <v>0</v>
      </c>
      <c r="X92" s="2">
        <v>0</v>
      </c>
      <c r="AB92" s="2" t="s">
        <v>41</v>
      </c>
      <c r="AC92" s="2">
        <v>0</v>
      </c>
      <c r="AD92" s="2">
        <v>0</v>
      </c>
      <c r="AE92" s="2">
        <v>0</v>
      </c>
      <c r="AF92" s="2">
        <v>0</v>
      </c>
      <c r="AG92" s="2">
        <v>0</v>
      </c>
      <c r="AH92" s="2">
        <v>0</v>
      </c>
      <c r="AI92" s="2">
        <v>0</v>
      </c>
      <c r="AJ92" s="2">
        <v>0</v>
      </c>
      <c r="AK92" s="2">
        <v>0</v>
      </c>
    </row>
    <row r="93" spans="1:38" x14ac:dyDescent="0.25">
      <c r="B93" s="2" t="s">
        <v>4</v>
      </c>
      <c r="C93" s="2">
        <v>0</v>
      </c>
      <c r="D93" s="2">
        <v>1.611918</v>
      </c>
      <c r="E93" s="2">
        <v>2.7381671999999999</v>
      </c>
      <c r="F93" s="2">
        <v>4.0109544000000001</v>
      </c>
      <c r="G93" s="2">
        <v>5.3800380000000008</v>
      </c>
      <c r="H93" s="2">
        <v>6.1190232604317316</v>
      </c>
      <c r="I93" s="2">
        <v>7.1704672964029328</v>
      </c>
      <c r="J93" s="2">
        <v>8.221911332374134</v>
      </c>
      <c r="K93" s="2">
        <v>9.273355368345392</v>
      </c>
      <c r="O93" s="2" t="s">
        <v>4</v>
      </c>
      <c r="P93" s="2">
        <v>0</v>
      </c>
      <c r="Q93" s="2">
        <v>5.5014551999999997</v>
      </c>
      <c r="R93" s="2">
        <v>11.492766</v>
      </c>
      <c r="S93" s="2">
        <v>18.1120968</v>
      </c>
      <c r="T93" s="2">
        <v>25.108239600000001</v>
      </c>
      <c r="U93" s="2">
        <v>28.060463727194474</v>
      </c>
      <c r="V93" s="2">
        <v>33.130196593381697</v>
      </c>
      <c r="W93" s="2">
        <v>38.199929459568466</v>
      </c>
      <c r="X93" s="2">
        <v>43.269662325755689</v>
      </c>
      <c r="AB93" s="2" t="s">
        <v>4</v>
      </c>
      <c r="AC93" s="2">
        <v>0</v>
      </c>
      <c r="AD93" s="2">
        <v>6.3639374097671535</v>
      </c>
      <c r="AE93" s="2">
        <v>14.56367325496751</v>
      </c>
      <c r="AF93" s="2">
        <v>24.322908842778332</v>
      </c>
      <c r="AG93" s="2">
        <v>35.04985666723875</v>
      </c>
      <c r="AH93" s="2">
        <v>39.596558208657129</v>
      </c>
      <c r="AI93" s="2">
        <v>46.109176610909103</v>
      </c>
      <c r="AJ93" s="2">
        <v>55.175015572105252</v>
      </c>
      <c r="AK93" s="2">
        <v>63.293987775117891</v>
      </c>
    </row>
    <row r="94" spans="1:38" x14ac:dyDescent="0.25">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5">
      <c r="B95" s="2" t="s">
        <v>40</v>
      </c>
      <c r="C95" s="2">
        <v>0</v>
      </c>
      <c r="D95" s="2">
        <v>0.77455799999999997</v>
      </c>
      <c r="E95" s="2">
        <v>1.3146552</v>
      </c>
      <c r="F95" s="2">
        <v>1.9259280000000001</v>
      </c>
      <c r="G95" s="2">
        <v>2.5832555999999998</v>
      </c>
      <c r="H95" s="2">
        <v>2.938251058705049</v>
      </c>
      <c r="I95" s="2">
        <v>3.4431821507913583</v>
      </c>
      <c r="J95" s="2">
        <v>3.9481132428776959</v>
      </c>
      <c r="K95" s="2">
        <v>4.4530443349640336</v>
      </c>
      <c r="O95" s="2" t="s">
        <v>40</v>
      </c>
      <c r="P95" s="2">
        <v>0</v>
      </c>
      <c r="Q95" s="2">
        <v>4.6808424000000004</v>
      </c>
      <c r="R95" s="2">
        <v>10.115308800000001</v>
      </c>
      <c r="S95" s="2">
        <v>16.127553599999999</v>
      </c>
      <c r="T95" s="2">
        <v>22.495676399999997</v>
      </c>
      <c r="U95" s="2">
        <v>25.058202821870509</v>
      </c>
      <c r="V95" s="2">
        <v>29.615158111079154</v>
      </c>
      <c r="W95" s="2">
        <v>34.172113400287799</v>
      </c>
      <c r="X95" s="2">
        <v>38.729068689496444</v>
      </c>
      <c r="AB95" s="2" t="s">
        <v>40</v>
      </c>
      <c r="AC95" s="2">
        <v>0</v>
      </c>
      <c r="AD95" s="2">
        <v>6.1141663175709029</v>
      </c>
      <c r="AE95" s="2">
        <v>14.210335460141851</v>
      </c>
      <c r="AF95" s="2">
        <v>23.044235583215855</v>
      </c>
      <c r="AG95" s="2">
        <v>31.985018192537886</v>
      </c>
      <c r="AH95" s="2">
        <v>35.764929785754596</v>
      </c>
      <c r="AI95" s="2">
        <v>40.558976483441121</v>
      </c>
      <c r="AJ95" s="2">
        <v>48.606815752896559</v>
      </c>
      <c r="AK95" s="2">
        <v>55.320165569371156</v>
      </c>
    </row>
    <row r="96" spans="1:38" x14ac:dyDescent="0.25">
      <c r="B96" s="5" t="s">
        <v>22</v>
      </c>
      <c r="C96" s="5">
        <v>1042.2915089400001</v>
      </c>
      <c r="D96" s="5">
        <v>1611.0303984000002</v>
      </c>
      <c r="E96" s="5">
        <v>1824.9298236000002</v>
      </c>
      <c r="F96" s="5">
        <v>2006.3899224000002</v>
      </c>
      <c r="G96" s="5">
        <v>2152.7813843999993</v>
      </c>
      <c r="H96" s="5">
        <v>2423.9317935315153</v>
      </c>
      <c r="I96" s="5">
        <v>2638.1168247574142</v>
      </c>
      <c r="J96" s="5">
        <v>2852.3018559833126</v>
      </c>
      <c r="K96" s="5">
        <v>3066.486887209212</v>
      </c>
      <c r="O96" s="5" t="s">
        <v>22</v>
      </c>
      <c r="P96" s="5">
        <v>1042.2915089400001</v>
      </c>
      <c r="Q96" s="5">
        <v>1571.1260076000001</v>
      </c>
      <c r="R96" s="5">
        <v>1768.7387808000001</v>
      </c>
      <c r="S96" s="5">
        <v>1907.485146</v>
      </c>
      <c r="T96" s="5">
        <v>2011.2801048000001</v>
      </c>
      <c r="U96" s="5">
        <v>2271.1886577349683</v>
      </c>
      <c r="V96" s="5">
        <v>2459.1687788486443</v>
      </c>
      <c r="W96" s="5">
        <v>2647.1488999623102</v>
      </c>
      <c r="X96" s="5">
        <v>2835.1290210759771</v>
      </c>
      <c r="AB96" s="5" t="s">
        <v>22</v>
      </c>
      <c r="AC96" s="5">
        <v>1042.2915089400001</v>
      </c>
      <c r="AD96" s="5">
        <v>1603.1255981722554</v>
      </c>
      <c r="AE96" s="5">
        <v>1814.1678330957288</v>
      </c>
      <c r="AF96" s="5">
        <v>1938.8240278152568</v>
      </c>
      <c r="AG96" s="5">
        <v>2008.3652719015645</v>
      </c>
      <c r="AH96" s="5">
        <v>2091.4997962715429</v>
      </c>
      <c r="AI96" s="5">
        <v>2093.5745252616257</v>
      </c>
      <c r="AJ96" s="5">
        <v>2120.8102690878081</v>
      </c>
      <c r="AK96" s="5">
        <v>2093.0857582620488</v>
      </c>
    </row>
    <row r="97" spans="1:38" ht="18.75" x14ac:dyDescent="0.3">
      <c r="A97" s="1"/>
      <c r="B97" s="1"/>
      <c r="L97" s="1"/>
      <c r="N97" s="1"/>
      <c r="O97" s="1"/>
      <c r="Y97" s="1"/>
      <c r="AA97" s="1"/>
      <c r="AB97" s="1"/>
      <c r="AL97" s="1"/>
    </row>
    <row r="98" spans="1:38" s="12" customFormat="1" x14ac:dyDescent="0.25">
      <c r="A98" s="9" t="s">
        <v>7</v>
      </c>
      <c r="B98" s="10"/>
      <c r="C98" s="10"/>
      <c r="D98" s="10"/>
      <c r="E98" s="10"/>
      <c r="F98" s="10"/>
      <c r="G98" s="10"/>
      <c r="H98" s="10"/>
      <c r="I98" s="10"/>
      <c r="J98" s="10"/>
      <c r="K98" s="10"/>
      <c r="L98" s="9"/>
      <c r="N98" s="9" t="s">
        <v>7</v>
      </c>
      <c r="O98" s="10"/>
      <c r="P98" s="10"/>
      <c r="Q98" s="10"/>
      <c r="R98" s="10"/>
      <c r="S98" s="10"/>
      <c r="T98" s="10"/>
      <c r="U98" s="10"/>
      <c r="V98" s="10"/>
      <c r="W98" s="10"/>
      <c r="X98" s="10"/>
      <c r="Y98" s="9"/>
      <c r="AA98" s="9" t="s">
        <v>7</v>
      </c>
      <c r="AB98" s="10"/>
      <c r="AC98" s="10"/>
      <c r="AD98" s="10"/>
      <c r="AE98" s="10"/>
      <c r="AF98" s="10"/>
      <c r="AG98" s="10"/>
      <c r="AH98" s="10"/>
      <c r="AI98" s="10"/>
      <c r="AJ98" s="10"/>
      <c r="AK98" s="10"/>
      <c r="AL98" s="9"/>
    </row>
    <row r="99" spans="1:38" x14ac:dyDescent="0.25">
      <c r="B99" s="16" t="s">
        <v>1</v>
      </c>
      <c r="C99" s="2">
        <v>22.696000000000002</v>
      </c>
      <c r="D99" s="2">
        <v>28.971042033281627</v>
      </c>
      <c r="E99" s="2">
        <v>33.146570939712916</v>
      </c>
      <c r="F99" s="2">
        <v>36.435467171197303</v>
      </c>
      <c r="G99" s="2">
        <v>36.850191019704788</v>
      </c>
      <c r="H99" s="2">
        <v>37.692842706909538</v>
      </c>
      <c r="I99" s="2">
        <v>39.432373879021014</v>
      </c>
      <c r="J99" s="2">
        <v>41.252192067946993</v>
      </c>
      <c r="K99" s="2">
        <v>43.155995027446025</v>
      </c>
      <c r="O99" s="2" t="s">
        <v>1</v>
      </c>
      <c r="P99" s="2">
        <v>22.696000000000002</v>
      </c>
      <c r="Q99" s="2">
        <v>26.837840824379242</v>
      </c>
      <c r="R99" s="2">
        <v>29.480471006997274</v>
      </c>
      <c r="S99" s="2">
        <v>32.015955621623775</v>
      </c>
      <c r="T99" s="2">
        <v>33.806586642214313</v>
      </c>
      <c r="U99" s="2">
        <v>34.741678431619412</v>
      </c>
      <c r="V99" s="2">
        <v>33.801520917511695</v>
      </c>
      <c r="W99" s="2">
        <v>31.992000002841078</v>
      </c>
      <c r="X99" s="2">
        <v>30.279413650120127</v>
      </c>
      <c r="AB99" s="2" t="s">
        <v>1</v>
      </c>
      <c r="AC99" s="2">
        <v>22.696000000000002</v>
      </c>
      <c r="AD99" s="2">
        <v>26.837884874277517</v>
      </c>
      <c r="AE99" s="2">
        <v>29.480486503978781</v>
      </c>
      <c r="AF99" s="2">
        <v>32.015981566162964</v>
      </c>
      <c r="AG99" s="2">
        <v>30.425932966190452</v>
      </c>
      <c r="AH99" s="2">
        <v>29.672857638161286</v>
      </c>
      <c r="AI99" s="2">
        <v>28.084382067161339</v>
      </c>
      <c r="AJ99" s="2">
        <v>22.452650483922898</v>
      </c>
      <c r="AK99" s="2">
        <v>6.5295630412697436</v>
      </c>
    </row>
    <row r="100" spans="1:38" x14ac:dyDescent="0.25">
      <c r="B100" s="16" t="s">
        <v>0</v>
      </c>
      <c r="C100" s="2">
        <v>966.52</v>
      </c>
      <c r="D100" s="2">
        <v>1595.2685559910142</v>
      </c>
      <c r="E100" s="2">
        <v>1961.7332872169297</v>
      </c>
      <c r="F100" s="2">
        <v>2212.5946128274945</v>
      </c>
      <c r="G100" s="2">
        <v>2455.2499974032589</v>
      </c>
      <c r="H100" s="2">
        <v>2882.0310263128135</v>
      </c>
      <c r="I100" s="2">
        <v>3159.8653403762969</v>
      </c>
      <c r="J100" s="2">
        <v>3445.9954074543289</v>
      </c>
      <c r="K100" s="2">
        <v>3781.1850754239904</v>
      </c>
      <c r="O100" s="2" t="s">
        <v>0</v>
      </c>
      <c r="P100" s="2">
        <v>966.52</v>
      </c>
      <c r="Q100" s="2">
        <v>1236.1523821075514</v>
      </c>
      <c r="R100" s="2">
        <v>950.18148067935249</v>
      </c>
      <c r="S100" s="2">
        <v>520.23366048039361</v>
      </c>
      <c r="T100" s="2">
        <v>295.58628047116531</v>
      </c>
      <c r="U100" s="2">
        <v>8.9188484057049653</v>
      </c>
      <c r="V100" s="2">
        <v>6.7105781985864557</v>
      </c>
      <c r="W100" s="2">
        <v>5.6372835215007662</v>
      </c>
      <c r="X100" s="2">
        <v>4.9217869376089753</v>
      </c>
      <c r="AB100" s="2" t="s">
        <v>0</v>
      </c>
      <c r="AC100" s="2">
        <v>966.52</v>
      </c>
      <c r="AD100" s="2">
        <v>843.45977127418848</v>
      </c>
      <c r="AE100" s="2">
        <v>332.58009386719135</v>
      </c>
      <c r="AF100" s="2">
        <v>50.15557742829651</v>
      </c>
      <c r="AG100" s="2">
        <v>6.7729936470801002</v>
      </c>
      <c r="AH100" s="2">
        <v>6.7105783844352223</v>
      </c>
      <c r="AI100" s="2">
        <v>6.7105782498099504</v>
      </c>
      <c r="AJ100" s="2">
        <v>5.6373033390264249</v>
      </c>
      <c r="AK100" s="2">
        <v>4.9217862655046751</v>
      </c>
    </row>
    <row r="101" spans="1:38" x14ac:dyDescent="0.25">
      <c r="B101" s="16" t="s">
        <v>43</v>
      </c>
      <c r="C101" s="2">
        <v>0</v>
      </c>
      <c r="D101" s="2">
        <v>0</v>
      </c>
      <c r="E101" s="2">
        <v>0</v>
      </c>
      <c r="F101" s="2">
        <v>0</v>
      </c>
      <c r="G101" s="2">
        <v>0</v>
      </c>
      <c r="H101" s="2">
        <v>0</v>
      </c>
      <c r="I101" s="2">
        <v>0</v>
      </c>
      <c r="J101" s="2">
        <v>0</v>
      </c>
      <c r="K101" s="2">
        <v>0</v>
      </c>
      <c r="O101" s="2" t="s">
        <v>43</v>
      </c>
      <c r="P101" s="2">
        <v>0</v>
      </c>
      <c r="Q101" s="2">
        <v>0</v>
      </c>
      <c r="R101" s="2">
        <v>28.271183463300751</v>
      </c>
      <c r="S101" s="2">
        <v>90.777701170647433</v>
      </c>
      <c r="T101" s="2">
        <v>128.47961145690391</v>
      </c>
      <c r="U101" s="2">
        <v>192.62277966950177</v>
      </c>
      <c r="V101" s="2">
        <v>198.0390913005518</v>
      </c>
      <c r="W101" s="2">
        <v>222.10827037944048</v>
      </c>
      <c r="X101" s="2">
        <v>76.738223211808432</v>
      </c>
      <c r="AB101" s="2" t="s">
        <v>43</v>
      </c>
      <c r="AC101" s="2">
        <v>0</v>
      </c>
      <c r="AD101" s="2">
        <v>0</v>
      </c>
      <c r="AE101" s="2">
        <v>29.330526517751444</v>
      </c>
      <c r="AF101" s="2">
        <v>90.02773941632779</v>
      </c>
      <c r="AG101" s="2">
        <v>139.63585699696517</v>
      </c>
      <c r="AH101" s="2">
        <v>139.63585900036256</v>
      </c>
      <c r="AI101" s="2">
        <v>0</v>
      </c>
      <c r="AJ101" s="2">
        <v>0</v>
      </c>
      <c r="AK101" s="2">
        <v>0</v>
      </c>
    </row>
    <row r="102" spans="1:38" x14ac:dyDescent="0.25">
      <c r="B102" s="16" t="s">
        <v>9</v>
      </c>
      <c r="C102" s="2">
        <v>62.929000000000002</v>
      </c>
      <c r="D102" s="2">
        <v>175.99860491837305</v>
      </c>
      <c r="E102" s="2">
        <v>296.15381387321651</v>
      </c>
      <c r="F102" s="2">
        <v>578.78156466919006</v>
      </c>
      <c r="G102" s="2">
        <v>796.23783140737271</v>
      </c>
      <c r="H102" s="2">
        <v>878.33274151775754</v>
      </c>
      <c r="I102" s="2">
        <v>928.56801000437781</v>
      </c>
      <c r="J102" s="2">
        <v>943.21332583077447</v>
      </c>
      <c r="K102" s="2">
        <v>920.09726021467782</v>
      </c>
      <c r="O102" s="2" t="s">
        <v>9</v>
      </c>
      <c r="P102" s="2">
        <v>62.929000000000002</v>
      </c>
      <c r="Q102" s="2">
        <v>207.56599274647721</v>
      </c>
      <c r="R102" s="2">
        <v>450.23842216039048</v>
      </c>
      <c r="S102" s="2">
        <v>814.24782472772949</v>
      </c>
      <c r="T102" s="2">
        <v>882.53027689525402</v>
      </c>
      <c r="U102" s="2">
        <v>860.98340784364154</v>
      </c>
      <c r="V102" s="2">
        <v>682.56762376283348</v>
      </c>
      <c r="W102" s="2">
        <v>501.99987307179703</v>
      </c>
      <c r="X102" s="2">
        <v>334.99997473095948</v>
      </c>
      <c r="AB102" s="2" t="s">
        <v>9</v>
      </c>
      <c r="AC102" s="2">
        <v>62.929000000000002</v>
      </c>
      <c r="AD102" s="2">
        <v>619.47038748641535</v>
      </c>
      <c r="AE102" s="2">
        <v>1068.0955900615111</v>
      </c>
      <c r="AF102" s="2">
        <v>1041.4752179006541</v>
      </c>
      <c r="AG102" s="2">
        <v>856.37077099844737</v>
      </c>
      <c r="AH102" s="2">
        <v>347.35977940817924</v>
      </c>
      <c r="AI102" s="2">
        <v>335.99994133303994</v>
      </c>
      <c r="AJ102" s="2">
        <v>250.99996202639844</v>
      </c>
      <c r="AK102" s="2">
        <v>167.4999461316728</v>
      </c>
    </row>
    <row r="103" spans="1:38" x14ac:dyDescent="0.25">
      <c r="B103" s="16" t="s">
        <v>44</v>
      </c>
      <c r="C103" s="2">
        <v>0</v>
      </c>
      <c r="D103" s="2">
        <v>0</v>
      </c>
      <c r="E103" s="2">
        <v>0</v>
      </c>
      <c r="F103" s="2">
        <v>0</v>
      </c>
      <c r="G103" s="2">
        <v>0</v>
      </c>
      <c r="H103" s="2">
        <v>0</v>
      </c>
      <c r="I103" s="2">
        <v>0</v>
      </c>
      <c r="J103" s="2">
        <v>0</v>
      </c>
      <c r="K103" s="2">
        <v>0</v>
      </c>
      <c r="O103" s="2" t="s">
        <v>44</v>
      </c>
      <c r="P103" s="2">
        <v>0</v>
      </c>
      <c r="Q103" s="2">
        <v>0.17519810573756198</v>
      </c>
      <c r="R103" s="2">
        <v>7.8569718272691746</v>
      </c>
      <c r="S103" s="2">
        <v>38.270362994791824</v>
      </c>
      <c r="T103" s="2">
        <v>71.116819202370451</v>
      </c>
      <c r="U103" s="2">
        <v>106.59099419515786</v>
      </c>
      <c r="V103" s="2">
        <v>144.90310014820636</v>
      </c>
      <c r="W103" s="2">
        <v>186.28017482407438</v>
      </c>
      <c r="X103" s="2">
        <v>227.82527388016825</v>
      </c>
      <c r="AB103" s="2" t="s">
        <v>44</v>
      </c>
      <c r="AC103" s="2">
        <v>0</v>
      </c>
      <c r="AD103" s="2">
        <v>0.37229923864948355</v>
      </c>
      <c r="AE103" s="2">
        <v>7.8569787199824344</v>
      </c>
      <c r="AF103" s="2">
        <v>38.270369625460894</v>
      </c>
      <c r="AG103" s="2">
        <v>71.116831174421876</v>
      </c>
      <c r="AH103" s="2">
        <v>106.59101662842815</v>
      </c>
      <c r="AI103" s="2">
        <v>125.10128490967891</v>
      </c>
      <c r="AJ103" s="2">
        <v>122.93254529783987</v>
      </c>
      <c r="AK103" s="2">
        <v>210.20435522352568</v>
      </c>
    </row>
    <row r="104" spans="1:38" x14ac:dyDescent="0.25">
      <c r="B104" s="16" t="s">
        <v>2</v>
      </c>
      <c r="C104" s="2">
        <v>36.102000000000004</v>
      </c>
      <c r="D104" s="2">
        <v>105.35421460966673</v>
      </c>
      <c r="E104" s="2">
        <v>164.93796853843187</v>
      </c>
      <c r="F104" s="2">
        <v>221.03613252788634</v>
      </c>
      <c r="G104" s="2">
        <v>275.74700379976423</v>
      </c>
      <c r="H104" s="2">
        <v>331.42751664119305</v>
      </c>
      <c r="I104" s="2">
        <v>378.04326911779737</v>
      </c>
      <c r="J104" s="2">
        <v>387.63602036034149</v>
      </c>
      <c r="K104" s="2">
        <v>388.42800656950482</v>
      </c>
      <c r="O104" s="2" t="s">
        <v>2</v>
      </c>
      <c r="P104" s="2">
        <v>36.102000000000004</v>
      </c>
      <c r="Q104" s="2">
        <v>109.30095764501476</v>
      </c>
      <c r="R104" s="2">
        <v>251.0882319869161</v>
      </c>
      <c r="S104" s="2">
        <v>396.74508715728524</v>
      </c>
      <c r="T104" s="2">
        <v>563.03774414525185</v>
      </c>
      <c r="U104" s="2">
        <v>756.38048344678396</v>
      </c>
      <c r="V104" s="2">
        <v>913.2749433424965</v>
      </c>
      <c r="W104" s="2">
        <v>1032.9392816282641</v>
      </c>
      <c r="X104" s="2">
        <v>1137.9755907430408</v>
      </c>
      <c r="AB104" s="2" t="s">
        <v>2</v>
      </c>
      <c r="AC104" s="2">
        <v>36.102000000000004</v>
      </c>
      <c r="AD104" s="2">
        <v>109.3009576753863</v>
      </c>
      <c r="AE104" s="2">
        <v>251.08897659809011</v>
      </c>
      <c r="AF104" s="2">
        <v>396.74657636466213</v>
      </c>
      <c r="AG104" s="2">
        <v>563.03923339271159</v>
      </c>
      <c r="AH104" s="2">
        <v>741.49067261065647</v>
      </c>
      <c r="AI104" s="2">
        <v>913.27494338440829</v>
      </c>
      <c r="AJ104" s="2">
        <v>1040.3853139839907</v>
      </c>
      <c r="AK104" s="2">
        <v>1145.4216127469288</v>
      </c>
    </row>
    <row r="105" spans="1:38" x14ac:dyDescent="0.25">
      <c r="B105" s="16" t="s">
        <v>4</v>
      </c>
      <c r="C105" s="2">
        <v>25.444000000000003</v>
      </c>
      <c r="D105" s="2">
        <v>57.032379149351769</v>
      </c>
      <c r="E105" s="2">
        <v>84.692492287997155</v>
      </c>
      <c r="F105" s="2">
        <v>105.43762237671588</v>
      </c>
      <c r="G105" s="2">
        <v>142.12356152383242</v>
      </c>
      <c r="H105" s="2">
        <v>170.13459450817393</v>
      </c>
      <c r="I105" s="2">
        <v>219.69293554564442</v>
      </c>
      <c r="J105" s="2">
        <v>286.48201904621436</v>
      </c>
      <c r="K105" s="2">
        <v>329.7222533296316</v>
      </c>
      <c r="O105" s="2" t="s">
        <v>4</v>
      </c>
      <c r="P105" s="2">
        <v>25.444000000000003</v>
      </c>
      <c r="Q105" s="2">
        <v>80.319723665753102</v>
      </c>
      <c r="R105" s="2">
        <v>135.41834734046824</v>
      </c>
      <c r="S105" s="2">
        <v>204.23310502885982</v>
      </c>
      <c r="T105" s="2">
        <v>276.81556190418502</v>
      </c>
      <c r="U105" s="2">
        <v>350.77203724879433</v>
      </c>
      <c r="V105" s="2">
        <v>416.55995673771372</v>
      </c>
      <c r="W105" s="2">
        <v>415.36317010416974</v>
      </c>
      <c r="X105" s="2">
        <v>519.02934911649277</v>
      </c>
      <c r="AB105" s="2" t="s">
        <v>4</v>
      </c>
      <c r="AC105" s="2">
        <v>25.444000000000003</v>
      </c>
      <c r="AD105" s="2">
        <v>121.28477343483415</v>
      </c>
      <c r="AE105" s="2">
        <v>216.89117749044416</v>
      </c>
      <c r="AF105" s="2">
        <v>312.32950531005804</v>
      </c>
      <c r="AG105" s="2">
        <v>427.06133541170715</v>
      </c>
      <c r="AH105" s="2">
        <v>556.274099362328</v>
      </c>
      <c r="AI105" s="2">
        <v>629.19328757463529</v>
      </c>
      <c r="AJ105" s="2">
        <v>606.85952042334782</v>
      </c>
      <c r="AK105" s="2">
        <v>566.4187928721567</v>
      </c>
    </row>
    <row r="106" spans="1:38" x14ac:dyDescent="0.25">
      <c r="B106" s="16" t="s">
        <v>45</v>
      </c>
      <c r="C106" s="2">
        <v>0</v>
      </c>
      <c r="D106" s="2">
        <v>0</v>
      </c>
      <c r="E106" s="2">
        <v>0</v>
      </c>
      <c r="F106" s="2">
        <v>0</v>
      </c>
      <c r="G106" s="2">
        <v>0</v>
      </c>
      <c r="H106" s="2">
        <v>0</v>
      </c>
      <c r="I106" s="2">
        <v>0</v>
      </c>
      <c r="J106" s="2">
        <v>0</v>
      </c>
      <c r="K106" s="2">
        <v>0</v>
      </c>
      <c r="O106" s="2" t="s">
        <v>45</v>
      </c>
      <c r="P106" s="2">
        <v>0</v>
      </c>
      <c r="Q106" s="2">
        <v>0</v>
      </c>
      <c r="R106" s="2">
        <v>0</v>
      </c>
      <c r="S106" s="2">
        <v>0</v>
      </c>
      <c r="T106" s="2">
        <v>0</v>
      </c>
      <c r="U106" s="2">
        <v>0</v>
      </c>
      <c r="V106" s="2">
        <v>0</v>
      </c>
      <c r="W106" s="2">
        <v>0</v>
      </c>
      <c r="X106" s="2">
        <v>0</v>
      </c>
      <c r="AB106" s="2" t="s">
        <v>45</v>
      </c>
      <c r="AC106" s="2">
        <v>0</v>
      </c>
      <c r="AD106" s="2">
        <v>0</v>
      </c>
      <c r="AE106" s="2">
        <v>0</v>
      </c>
      <c r="AF106" s="2">
        <v>0</v>
      </c>
      <c r="AG106" s="2">
        <v>0</v>
      </c>
      <c r="AH106" s="2">
        <v>0</v>
      </c>
      <c r="AI106" s="2">
        <v>0</v>
      </c>
      <c r="AJ106" s="2">
        <v>0</v>
      </c>
      <c r="AK106" s="2">
        <v>0</v>
      </c>
    </row>
    <row r="107" spans="1:38" x14ac:dyDescent="0.25">
      <c r="B107" s="16" t="s">
        <v>46</v>
      </c>
      <c r="C107" s="2">
        <v>131.643</v>
      </c>
      <c r="D107" s="2">
        <v>218.6498498432222</v>
      </c>
      <c r="E107" s="2">
        <v>265.20680980052725</v>
      </c>
      <c r="F107" s="2">
        <v>310.39016970574221</v>
      </c>
      <c r="G107" s="2">
        <v>353.12023973216873</v>
      </c>
      <c r="H107" s="2">
        <v>395.85030969281974</v>
      </c>
      <c r="I107" s="2">
        <v>438.5803794302542</v>
      </c>
      <c r="J107" s="2">
        <v>481.31044918359527</v>
      </c>
      <c r="K107" s="2">
        <v>524.04051824687133</v>
      </c>
      <c r="O107" s="2" t="s">
        <v>46</v>
      </c>
      <c r="P107" s="2">
        <v>131.643</v>
      </c>
      <c r="Q107" s="2">
        <v>246.23488978398552</v>
      </c>
      <c r="R107" s="2">
        <v>346.57947984118573</v>
      </c>
      <c r="S107" s="2">
        <v>430.69460264588588</v>
      </c>
      <c r="T107" s="2">
        <v>516.72912951667479</v>
      </c>
      <c r="U107" s="2">
        <v>568.34984540355777</v>
      </c>
      <c r="V107" s="2">
        <v>592.31881811738947</v>
      </c>
      <c r="W107" s="2">
        <v>604.4843434066587</v>
      </c>
      <c r="X107" s="2">
        <v>607.58157776675694</v>
      </c>
      <c r="AB107" s="2" t="s">
        <v>46</v>
      </c>
      <c r="AC107" s="2">
        <v>131.643</v>
      </c>
      <c r="AD107" s="2">
        <v>246.23488985906965</v>
      </c>
      <c r="AE107" s="2">
        <v>346.57947988449746</v>
      </c>
      <c r="AF107" s="2">
        <v>430.69460274019315</v>
      </c>
      <c r="AG107" s="2">
        <v>516.72912966531135</v>
      </c>
      <c r="AH107" s="2">
        <v>568.34984556572681</v>
      </c>
      <c r="AI107" s="2">
        <v>592.31881866232573</v>
      </c>
      <c r="AJ107" s="2">
        <v>604.4843444656442</v>
      </c>
      <c r="AK107" s="2">
        <v>607.58158110765805</v>
      </c>
    </row>
    <row r="108" spans="1:38" x14ac:dyDescent="0.25">
      <c r="B108" s="16" t="s">
        <v>14</v>
      </c>
      <c r="C108" s="2">
        <v>0</v>
      </c>
      <c r="D108" s="2">
        <v>0.76405132573366841</v>
      </c>
      <c r="E108" s="2">
        <v>1.2130252171590421</v>
      </c>
      <c r="F108" s="2">
        <v>1.6905299849188204</v>
      </c>
      <c r="G108" s="2">
        <v>2.260122817239111</v>
      </c>
      <c r="H108" s="2">
        <v>3.0274949287504334</v>
      </c>
      <c r="I108" s="2">
        <v>3.8650847939010524</v>
      </c>
      <c r="J108" s="2">
        <v>4.7026764903751159</v>
      </c>
      <c r="K108" s="2">
        <v>5.5402552066153037</v>
      </c>
      <c r="O108" s="2" t="s">
        <v>14</v>
      </c>
      <c r="P108" s="2">
        <v>0</v>
      </c>
      <c r="Q108" s="2">
        <v>1.1790359245034352</v>
      </c>
      <c r="R108" s="2">
        <v>2.6878738839281926</v>
      </c>
      <c r="S108" s="2">
        <v>4.391905931142527</v>
      </c>
      <c r="T108" s="2">
        <v>5.7544040812292598</v>
      </c>
      <c r="U108" s="2">
        <v>7.5124718751447395</v>
      </c>
      <c r="V108" s="2">
        <v>9.4109473065066904</v>
      </c>
      <c r="W108" s="2">
        <v>11.409301014040446</v>
      </c>
      <c r="X108" s="2">
        <v>13.341200038034334</v>
      </c>
      <c r="AB108" s="2" t="s">
        <v>14</v>
      </c>
      <c r="AC108" s="2">
        <v>0</v>
      </c>
      <c r="AD108" s="2">
        <v>1.1790373478617748</v>
      </c>
      <c r="AE108" s="2">
        <v>2.6878800115210706</v>
      </c>
      <c r="AF108" s="2">
        <v>4.3919087057892936</v>
      </c>
      <c r="AG108" s="2">
        <v>5.7610513628207904</v>
      </c>
      <c r="AH108" s="2">
        <v>7.5455570940046721</v>
      </c>
      <c r="AI108" s="2">
        <v>9.4109274522232358</v>
      </c>
      <c r="AJ108" s="2">
        <v>11.409196878466267</v>
      </c>
      <c r="AK108" s="2">
        <v>13.34057162768052</v>
      </c>
    </row>
    <row r="109" spans="1:38" x14ac:dyDescent="0.25">
      <c r="B109" s="16" t="s">
        <v>12</v>
      </c>
      <c r="C109" s="2">
        <v>37.155000000000001</v>
      </c>
      <c r="D109" s="2">
        <v>140.0753319668006</v>
      </c>
      <c r="E109" s="2">
        <v>183.42283210515149</v>
      </c>
      <c r="F109" s="2">
        <v>243.60965857188503</v>
      </c>
      <c r="G109" s="2">
        <v>297.76987994991089</v>
      </c>
      <c r="H109" s="2">
        <v>340.70089386941731</v>
      </c>
      <c r="I109" s="2">
        <v>417.82754773495924</v>
      </c>
      <c r="J109" s="2">
        <v>480.14177230799243</v>
      </c>
      <c r="K109" s="2">
        <v>501.58313022740089</v>
      </c>
      <c r="O109" s="2" t="s">
        <v>12</v>
      </c>
      <c r="P109" s="2">
        <v>37.155000000000001</v>
      </c>
      <c r="Q109" s="2">
        <v>184.72864385731711</v>
      </c>
      <c r="R109" s="2">
        <v>275.80520486913366</v>
      </c>
      <c r="S109" s="2">
        <v>368.00548802247897</v>
      </c>
      <c r="T109" s="2">
        <v>468.37128112752828</v>
      </c>
      <c r="U109" s="2">
        <v>560.10684535764369</v>
      </c>
      <c r="V109" s="2">
        <v>622.81714849327648</v>
      </c>
      <c r="W109" s="2">
        <v>723.31435625961774</v>
      </c>
      <c r="X109" s="2">
        <v>810.25068774195825</v>
      </c>
      <c r="AB109" s="2" t="s">
        <v>12</v>
      </c>
      <c r="AC109" s="2">
        <v>37.155000000000001</v>
      </c>
      <c r="AD109" s="2">
        <v>234.86181178315877</v>
      </c>
      <c r="AE109" s="2">
        <v>322.65204133091083</v>
      </c>
      <c r="AF109" s="2">
        <v>422.31489283610534</v>
      </c>
      <c r="AG109" s="2">
        <v>531.33132049889662</v>
      </c>
      <c r="AH109" s="2">
        <v>631.27856262701061</v>
      </c>
      <c r="AI109" s="2">
        <v>699.44451308569785</v>
      </c>
      <c r="AJ109" s="2">
        <v>784.05507416683224</v>
      </c>
      <c r="AK109" s="2">
        <v>877.55169265555969</v>
      </c>
    </row>
    <row r="110" spans="1:38" x14ac:dyDescent="0.25">
      <c r="B110" s="16" t="s">
        <v>13</v>
      </c>
      <c r="C110" s="2">
        <v>0</v>
      </c>
      <c r="D110" s="2">
        <v>2.9689482018217119</v>
      </c>
      <c r="E110" s="2">
        <v>16.297062628527168</v>
      </c>
      <c r="F110" s="2">
        <v>24.172506137410394</v>
      </c>
      <c r="G110" s="2">
        <v>24.537275633491518</v>
      </c>
      <c r="H110" s="2">
        <v>27.905013730704511</v>
      </c>
      <c r="I110" s="2">
        <v>27.154748836805563</v>
      </c>
      <c r="J110" s="2">
        <v>30.519014571048373</v>
      </c>
      <c r="K110" s="2">
        <v>34.842446524957914</v>
      </c>
      <c r="O110" s="2" t="s">
        <v>13</v>
      </c>
      <c r="P110" s="2">
        <v>0</v>
      </c>
      <c r="Q110" s="2">
        <v>4.4197478255495231</v>
      </c>
      <c r="R110" s="2">
        <v>27.069686634960842</v>
      </c>
      <c r="S110" s="2">
        <v>41.609746800620947</v>
      </c>
      <c r="T110" s="2">
        <v>51.650179917952123</v>
      </c>
      <c r="U110" s="2">
        <v>63.948537816307656</v>
      </c>
      <c r="V110" s="2">
        <v>78.684777272351795</v>
      </c>
      <c r="W110" s="2">
        <v>95.30616217866141</v>
      </c>
      <c r="X110" s="2">
        <v>114.04192489541933</v>
      </c>
      <c r="AB110" s="2" t="s">
        <v>13</v>
      </c>
      <c r="AC110" s="2">
        <v>0</v>
      </c>
      <c r="AD110" s="2">
        <v>4.4197488442108073</v>
      </c>
      <c r="AE110" s="2">
        <v>27.069687738877747</v>
      </c>
      <c r="AF110" s="2">
        <v>43.751669973976256</v>
      </c>
      <c r="AG110" s="2">
        <v>54.050724733059496</v>
      </c>
      <c r="AH110" s="2">
        <v>65.669003474097337</v>
      </c>
      <c r="AI110" s="2">
        <v>78.7669234775436</v>
      </c>
      <c r="AJ110" s="2">
        <v>94.523743681206497</v>
      </c>
      <c r="AK110" s="2">
        <v>113.16502247022868</v>
      </c>
    </row>
    <row r="111" spans="1:38" x14ac:dyDescent="0.25">
      <c r="B111" s="16" t="s">
        <v>10</v>
      </c>
      <c r="C111" s="2">
        <v>4.9089999999999998</v>
      </c>
      <c r="D111" s="2">
        <v>115.56837511835067</v>
      </c>
      <c r="E111" s="2">
        <v>192.88930466190885</v>
      </c>
      <c r="F111" s="2">
        <v>275.49339332665818</v>
      </c>
      <c r="G111" s="2">
        <v>351.36295327343242</v>
      </c>
      <c r="H111" s="2">
        <v>427.32884880981612</v>
      </c>
      <c r="I111" s="2">
        <v>503.29481495108143</v>
      </c>
      <c r="J111" s="2">
        <v>579.26080720772018</v>
      </c>
      <c r="K111" s="2">
        <v>655.22679697817512</v>
      </c>
      <c r="O111" s="2" t="s">
        <v>10</v>
      </c>
      <c r="P111" s="2">
        <v>4.9089999999999998</v>
      </c>
      <c r="Q111" s="2">
        <v>162.31932968599301</v>
      </c>
      <c r="R111" s="2">
        <v>286.9892393118854</v>
      </c>
      <c r="S111" s="2">
        <v>406.0847919482282</v>
      </c>
      <c r="T111" s="2">
        <v>542.76783113515046</v>
      </c>
      <c r="U111" s="2">
        <v>882.91845758556053</v>
      </c>
      <c r="V111" s="2">
        <v>1225.8049365263957</v>
      </c>
      <c r="W111" s="2">
        <v>1727.7863083037109</v>
      </c>
      <c r="X111" s="2">
        <v>2369.9327991142322</v>
      </c>
      <c r="AB111" s="2" t="s">
        <v>10</v>
      </c>
      <c r="AC111" s="2">
        <v>4.9089999999999998</v>
      </c>
      <c r="AD111" s="2">
        <v>50.256129086186768</v>
      </c>
      <c r="AE111" s="2">
        <v>161.03150634383761</v>
      </c>
      <c r="AF111" s="2">
        <v>451.23680811050917</v>
      </c>
      <c r="AG111" s="2">
        <v>716.41611737015648</v>
      </c>
      <c r="AH111" s="2">
        <v>1039.3737257951229</v>
      </c>
      <c r="AI111" s="2">
        <v>1224.4887487749911</v>
      </c>
      <c r="AJ111" s="2">
        <v>1717.5460330522278</v>
      </c>
      <c r="AK111" s="2">
        <v>2137.4876557540902</v>
      </c>
    </row>
    <row r="112" spans="1:38" x14ac:dyDescent="0.25">
      <c r="B112" s="16" t="s">
        <v>11</v>
      </c>
      <c r="C112" s="2">
        <v>0</v>
      </c>
      <c r="D112" s="2">
        <v>2.699096007272161</v>
      </c>
      <c r="E112" s="2">
        <v>5.0985627439423187</v>
      </c>
      <c r="F112" s="2">
        <v>9.4948097414527357</v>
      </c>
      <c r="G112" s="2">
        <v>16.481302150627837</v>
      </c>
      <c r="H112" s="2">
        <v>26.398591184865072</v>
      </c>
      <c r="I112" s="2">
        <v>45.52290203904974</v>
      </c>
      <c r="J112" s="2">
        <v>62.352087359548797</v>
      </c>
      <c r="K112" s="2">
        <v>76.396090516481351</v>
      </c>
      <c r="O112" s="2" t="s">
        <v>11</v>
      </c>
      <c r="P112" s="2">
        <v>0</v>
      </c>
      <c r="Q112" s="2">
        <v>21.213888183418639</v>
      </c>
      <c r="R112" s="2">
        <v>105.66778498316408</v>
      </c>
      <c r="S112" s="2">
        <v>203.5219477830417</v>
      </c>
      <c r="T112" s="2">
        <v>340.22744962480556</v>
      </c>
      <c r="U112" s="2">
        <v>560.13436245704213</v>
      </c>
      <c r="V112" s="2">
        <v>784.47825820505534</v>
      </c>
      <c r="W112" s="2">
        <v>981.74870714922031</v>
      </c>
      <c r="X112" s="2">
        <v>1201.8205487765501</v>
      </c>
      <c r="AB112" s="2" t="s">
        <v>11</v>
      </c>
      <c r="AC112" s="2">
        <v>0</v>
      </c>
      <c r="AD112" s="2">
        <v>65.972984015441853</v>
      </c>
      <c r="AE112" s="2">
        <v>151.8293064762037</v>
      </c>
      <c r="AF112" s="2">
        <v>259.30187263335489</v>
      </c>
      <c r="AG112" s="2">
        <v>423.39569139560984</v>
      </c>
      <c r="AH112" s="2">
        <v>665.4586362032361</v>
      </c>
      <c r="AI112" s="2">
        <v>899.49609928198731</v>
      </c>
      <c r="AJ112" s="2">
        <v>1071.9927763954156</v>
      </c>
      <c r="AK112" s="2">
        <v>1203.0060770399366</v>
      </c>
    </row>
    <row r="113" spans="1:38" x14ac:dyDescent="0.25">
      <c r="B113" s="16" t="s">
        <v>15</v>
      </c>
      <c r="C113" s="2">
        <v>0</v>
      </c>
      <c r="D113" s="2">
        <v>0</v>
      </c>
      <c r="E113" s="2">
        <v>0.20229999639179999</v>
      </c>
      <c r="F113" s="2">
        <v>0.43509996509722498</v>
      </c>
      <c r="G113" s="2">
        <v>0.78649967720346947</v>
      </c>
      <c r="H113" s="2">
        <v>1.1379000447277694</v>
      </c>
      <c r="I113" s="2">
        <v>1.4893001012429861</v>
      </c>
      <c r="J113" s="2">
        <v>2.0247698336161664</v>
      </c>
      <c r="K113" s="2">
        <v>2.4113092980975015</v>
      </c>
      <c r="O113" s="2" t="s">
        <v>15</v>
      </c>
      <c r="P113" s="2">
        <v>0</v>
      </c>
      <c r="Q113" s="2">
        <v>0.17989999858835418</v>
      </c>
      <c r="R113" s="2">
        <v>0.49509998693541946</v>
      </c>
      <c r="S113" s="2">
        <v>1.5655741390327</v>
      </c>
      <c r="T113" s="2">
        <v>3.6410291989155303</v>
      </c>
      <c r="U113" s="2">
        <v>8.267282050505786</v>
      </c>
      <c r="V113" s="2">
        <v>13.960080301133081</v>
      </c>
      <c r="W113" s="2">
        <v>22.001252466644175</v>
      </c>
      <c r="X113" s="2">
        <v>27.2057033197365</v>
      </c>
      <c r="AB113" s="2" t="s">
        <v>15</v>
      </c>
      <c r="AC113" s="2">
        <v>0</v>
      </c>
      <c r="AD113" s="2">
        <v>0.17990000032577388</v>
      </c>
      <c r="AE113" s="2">
        <v>0.49509999651878328</v>
      </c>
      <c r="AF113" s="2">
        <v>1.6287519540672333</v>
      </c>
      <c r="AG113" s="2">
        <v>3.9506595742116666</v>
      </c>
      <c r="AH113" s="2">
        <v>9.3658229222401665</v>
      </c>
      <c r="AI113" s="2">
        <v>16.524861150119641</v>
      </c>
      <c r="AJ113" s="2">
        <v>26.421690217844834</v>
      </c>
      <c r="AK113" s="2">
        <v>32.884966300049058</v>
      </c>
    </row>
    <row r="114" spans="1:38" x14ac:dyDescent="0.25">
      <c r="B114" s="16" t="s">
        <v>40</v>
      </c>
      <c r="C114" s="2">
        <v>0</v>
      </c>
      <c r="D114" s="2">
        <v>0</v>
      </c>
      <c r="E114" s="2">
        <v>0</v>
      </c>
      <c r="F114" s="2">
        <v>0</v>
      </c>
      <c r="G114" s="2">
        <v>0</v>
      </c>
      <c r="H114" s="2">
        <v>0</v>
      </c>
      <c r="I114" s="2">
        <v>0</v>
      </c>
      <c r="J114" s="2">
        <v>0</v>
      </c>
      <c r="K114" s="2">
        <v>0</v>
      </c>
      <c r="O114" s="2" t="s">
        <v>40</v>
      </c>
      <c r="P114" s="2">
        <v>0</v>
      </c>
      <c r="Q114" s="2">
        <v>0</v>
      </c>
      <c r="R114" s="2">
        <v>0</v>
      </c>
      <c r="S114" s="2">
        <v>0</v>
      </c>
      <c r="T114" s="2">
        <v>0</v>
      </c>
      <c r="U114" s="2">
        <v>0</v>
      </c>
      <c r="V114" s="2">
        <v>0</v>
      </c>
      <c r="W114" s="2">
        <v>0</v>
      </c>
      <c r="X114" s="2">
        <v>0</v>
      </c>
      <c r="AB114" s="2" t="s">
        <v>40</v>
      </c>
      <c r="AC114" s="6">
        <v>0</v>
      </c>
      <c r="AD114" s="6">
        <v>0</v>
      </c>
      <c r="AE114" s="6">
        <v>0</v>
      </c>
      <c r="AF114" s="6">
        <v>0</v>
      </c>
      <c r="AG114" s="6">
        <v>0</v>
      </c>
      <c r="AH114" s="6">
        <v>0</v>
      </c>
      <c r="AI114" s="6">
        <v>0</v>
      </c>
      <c r="AJ114" s="6">
        <v>0</v>
      </c>
      <c r="AK114" s="6">
        <v>0</v>
      </c>
    </row>
    <row r="115" spans="1:38" s="5" customFormat="1" x14ac:dyDescent="0.25">
      <c r="B115" s="19" t="s">
        <v>22</v>
      </c>
      <c r="C115" s="5">
        <v>1287.3980000000001</v>
      </c>
      <c r="D115" s="5">
        <v>2443.3504491648882</v>
      </c>
      <c r="E115" s="5">
        <v>3204.9940300098965</v>
      </c>
      <c r="F115" s="5">
        <v>4019.5715670056484</v>
      </c>
      <c r="G115" s="5">
        <v>4752.526858388007</v>
      </c>
      <c r="H115" s="5">
        <v>5521.9677739479484</v>
      </c>
      <c r="I115" s="5">
        <v>6163.3367068104308</v>
      </c>
      <c r="J115" s="5">
        <v>6744.8905417135029</v>
      </c>
      <c r="K115" s="5">
        <v>7262.6291375638502</v>
      </c>
      <c r="O115" s="5" t="s">
        <v>22</v>
      </c>
      <c r="P115" s="5">
        <v>1287.3980000000001</v>
      </c>
      <c r="Q115" s="5">
        <v>2280.6275303542693</v>
      </c>
      <c r="R115" s="5">
        <v>2897.8294779758876</v>
      </c>
      <c r="S115" s="5">
        <v>3552.397754451762</v>
      </c>
      <c r="T115" s="5">
        <v>4180.514185319601</v>
      </c>
      <c r="U115" s="5">
        <v>4962.2480317869658</v>
      </c>
      <c r="V115" s="5">
        <v>5723.3317806300092</v>
      </c>
      <c r="W115" s="5">
        <v>6562.3704843106425</v>
      </c>
      <c r="X115" s="5">
        <v>7475.9440539228863</v>
      </c>
      <c r="AB115" s="5" t="s">
        <v>22</v>
      </c>
      <c r="AC115" s="5">
        <v>1287.3980000000001</v>
      </c>
      <c r="AD115" s="5">
        <v>2323.8305749200067</v>
      </c>
      <c r="AE115" s="5">
        <v>2947.6688315413166</v>
      </c>
      <c r="AF115" s="5">
        <v>3574.3414745656178</v>
      </c>
      <c r="AG115" s="5">
        <v>4346.057649187589</v>
      </c>
      <c r="AH115" s="5">
        <v>4914.7760167139895</v>
      </c>
      <c r="AI115" s="5">
        <v>5558.8153094036215</v>
      </c>
      <c r="AJ115" s="5">
        <v>6359.700154412164</v>
      </c>
      <c r="AK115" s="5">
        <v>7086.013623236262</v>
      </c>
    </row>
    <row r="116" spans="1:38" x14ac:dyDescent="0.25">
      <c r="B116" s="7"/>
      <c r="O116" s="7"/>
      <c r="AB116" s="7"/>
    </row>
    <row r="117" spans="1:38" s="12" customFormat="1" x14ac:dyDescent="0.25">
      <c r="A117" s="9" t="s">
        <v>35</v>
      </c>
      <c r="B117" s="10"/>
      <c r="C117" s="10"/>
      <c r="D117" s="10"/>
      <c r="E117" s="10"/>
      <c r="F117" s="10"/>
      <c r="G117" s="10"/>
      <c r="H117" s="10"/>
      <c r="I117" s="10"/>
      <c r="J117" s="10"/>
      <c r="K117" s="10"/>
      <c r="L117" s="9"/>
      <c r="N117" s="9" t="s">
        <v>35</v>
      </c>
      <c r="O117" s="10"/>
      <c r="P117" s="10"/>
      <c r="Q117" s="10"/>
      <c r="R117" s="10"/>
      <c r="S117" s="10"/>
      <c r="T117" s="10"/>
      <c r="U117" s="10"/>
      <c r="V117" s="10"/>
      <c r="W117" s="10"/>
      <c r="X117" s="10"/>
      <c r="Y117" s="9"/>
      <c r="AA117" s="9" t="s">
        <v>35</v>
      </c>
      <c r="AB117" s="10"/>
      <c r="AC117" s="10"/>
      <c r="AD117" s="10"/>
      <c r="AE117" s="10"/>
      <c r="AF117" s="10"/>
      <c r="AG117" s="10"/>
      <c r="AH117" s="10"/>
      <c r="AI117" s="10"/>
      <c r="AJ117" s="10"/>
      <c r="AK117" s="10"/>
      <c r="AL117" s="9"/>
    </row>
    <row r="118" spans="1:38" x14ac:dyDescent="0.25">
      <c r="B118" s="2" t="s">
        <v>1</v>
      </c>
      <c r="C118" s="2">
        <v>7.8459264307697998</v>
      </c>
      <c r="D118" s="2">
        <v>12.196267733693631</v>
      </c>
      <c r="E118" s="2">
        <v>12.449397149688011</v>
      </c>
      <c r="F118" s="2">
        <v>16.309825088197421</v>
      </c>
      <c r="G118" s="2">
        <v>27.508347898701871</v>
      </c>
      <c r="H118" s="2">
        <v>30.783303340847588</v>
      </c>
      <c r="I118" s="2">
        <v>29.26927342388273</v>
      </c>
      <c r="J118" s="2">
        <v>25.762497390146198</v>
      </c>
      <c r="K118" s="2">
        <v>23.188479076889799</v>
      </c>
      <c r="O118" s="2" t="s">
        <v>1</v>
      </c>
      <c r="P118" s="2">
        <v>7.8459264307697998</v>
      </c>
      <c r="Q118" s="2">
        <v>11.172468643992602</v>
      </c>
      <c r="R118" s="2">
        <v>12.102456547917884</v>
      </c>
      <c r="S118" s="2">
        <v>12.089713469349173</v>
      </c>
      <c r="T118" s="2">
        <v>24.27329473421911</v>
      </c>
      <c r="U118" s="2">
        <v>27.211437605282661</v>
      </c>
      <c r="V118" s="2">
        <v>25.481930877172985</v>
      </c>
      <c r="W118" s="2">
        <v>21.975153447001951</v>
      </c>
      <c r="X118" s="2">
        <v>20.424930965781098</v>
      </c>
      <c r="AB118" s="2" t="s">
        <v>1</v>
      </c>
      <c r="AC118" s="2">
        <v>7.8459264307697998</v>
      </c>
      <c r="AD118" s="2">
        <v>11.201713491544831</v>
      </c>
      <c r="AE118" s="2">
        <v>10.711332283201926</v>
      </c>
      <c r="AF118" s="2">
        <v>12.194478393439576</v>
      </c>
      <c r="AG118" s="2">
        <v>23.309774540343049</v>
      </c>
      <c r="AH118" s="2">
        <v>27.163343570038393</v>
      </c>
      <c r="AI118" s="2">
        <v>26.704417210619265</v>
      </c>
      <c r="AJ118" s="2">
        <v>22.283649406116119</v>
      </c>
      <c r="AK118" s="2">
        <v>21.597799601996481</v>
      </c>
    </row>
    <row r="119" spans="1:38" x14ac:dyDescent="0.25">
      <c r="B119" s="2" t="s">
        <v>0</v>
      </c>
      <c r="C119" s="2">
        <v>181.15235360539023</v>
      </c>
      <c r="D119" s="2">
        <v>303.51660836959735</v>
      </c>
      <c r="E119" s="2">
        <v>336.17949320336658</v>
      </c>
      <c r="F119" s="2">
        <v>370.62345360541383</v>
      </c>
      <c r="G119" s="2">
        <v>405.68366136973236</v>
      </c>
      <c r="H119" s="2">
        <v>440.36703393054125</v>
      </c>
      <c r="I119" s="2">
        <v>474.00745838438667</v>
      </c>
      <c r="J119" s="2">
        <v>493.14878357930871</v>
      </c>
      <c r="K119" s="2">
        <v>514.40354347668631</v>
      </c>
      <c r="O119" s="2" t="s">
        <v>0</v>
      </c>
      <c r="P119" s="2">
        <v>181.15235360539023</v>
      </c>
      <c r="Q119" s="2">
        <v>239.8550434016455</v>
      </c>
      <c r="R119" s="2">
        <v>207.90200014616255</v>
      </c>
      <c r="S119" s="2">
        <v>108.63222595819497</v>
      </c>
      <c r="T119" s="2">
        <v>74.130292494723037</v>
      </c>
      <c r="U119" s="2">
        <v>30.283668593888951</v>
      </c>
      <c r="V119" s="2">
        <v>29.820084802805084</v>
      </c>
      <c r="W119" s="2">
        <v>28.208413321181212</v>
      </c>
      <c r="X119" s="2">
        <v>11.623148413059528</v>
      </c>
      <c r="AB119" s="2" t="s">
        <v>0</v>
      </c>
      <c r="AC119" s="2">
        <v>181.15235360539023</v>
      </c>
      <c r="AD119" s="2">
        <v>236.70195701234326</v>
      </c>
      <c r="AE119" s="2">
        <v>118.46310954454894</v>
      </c>
      <c r="AF119" s="2">
        <v>38.950657934311359</v>
      </c>
      <c r="AG119" s="2">
        <v>19.706759261578302</v>
      </c>
      <c r="AH119" s="2">
        <v>19.314246824881575</v>
      </c>
      <c r="AI119" s="2">
        <v>18.850663285983529</v>
      </c>
      <c r="AJ119" s="2">
        <v>17.238992627256337</v>
      </c>
      <c r="AK119" s="2">
        <v>8.4845328766374486</v>
      </c>
    </row>
    <row r="120" spans="1:38" x14ac:dyDescent="0.25">
      <c r="B120" s="2" t="s">
        <v>43</v>
      </c>
      <c r="C120" s="2">
        <v>0</v>
      </c>
      <c r="D120" s="2">
        <v>0</v>
      </c>
      <c r="E120" s="2">
        <v>0</v>
      </c>
      <c r="F120" s="2">
        <v>0</v>
      </c>
      <c r="G120" s="2">
        <v>0</v>
      </c>
      <c r="H120" s="2">
        <v>0</v>
      </c>
      <c r="I120" s="2">
        <v>0</v>
      </c>
      <c r="J120" s="2">
        <v>0</v>
      </c>
      <c r="K120" s="2">
        <v>0</v>
      </c>
      <c r="O120" s="2" t="s">
        <v>43</v>
      </c>
      <c r="P120" s="2">
        <v>0</v>
      </c>
      <c r="Q120" s="2">
        <v>0</v>
      </c>
      <c r="R120" s="2">
        <v>4.2122599183010276</v>
      </c>
      <c r="S120" s="2">
        <v>13.26102062573176</v>
      </c>
      <c r="T120" s="2">
        <v>18.695722334254761</v>
      </c>
      <c r="U120" s="2">
        <v>27.820234526081467</v>
      </c>
      <c r="V120" s="2">
        <v>28.809143932009189</v>
      </c>
      <c r="W120" s="2">
        <v>32.76477061461658</v>
      </c>
      <c r="X120" s="2">
        <v>16.50082845033549</v>
      </c>
      <c r="AB120" s="2" t="s">
        <v>43</v>
      </c>
      <c r="AC120" s="2">
        <v>0</v>
      </c>
      <c r="AD120" s="2">
        <v>0</v>
      </c>
      <c r="AE120" s="2">
        <v>4.1403104551626599</v>
      </c>
      <c r="AF120" s="2">
        <v>13.13871441665704</v>
      </c>
      <c r="AG120" s="2">
        <v>19.96870746047648</v>
      </c>
      <c r="AH120" s="2">
        <v>19.968707773162429</v>
      </c>
      <c r="AI120" s="2">
        <v>1.6195524805695527E-6</v>
      </c>
      <c r="AJ120" s="2">
        <v>1.5375975701559241E-6</v>
      </c>
      <c r="AK120" s="2">
        <v>1.5307901302108462E-6</v>
      </c>
    </row>
    <row r="121" spans="1:38" x14ac:dyDescent="0.25">
      <c r="B121" s="2" t="s">
        <v>9</v>
      </c>
      <c r="C121" s="2">
        <v>27.491141884649998</v>
      </c>
      <c r="D121" s="2">
        <v>52.013892555827496</v>
      </c>
      <c r="E121" s="2">
        <v>73.579174076850975</v>
      </c>
      <c r="F121" s="2">
        <v>118.50161290242586</v>
      </c>
      <c r="G121" s="2">
        <v>159.27569992818115</v>
      </c>
      <c r="H121" s="2">
        <v>198.41839473781809</v>
      </c>
      <c r="I121" s="2">
        <v>230.70442503288589</v>
      </c>
      <c r="J121" s="2">
        <v>254.85584234472742</v>
      </c>
      <c r="K121" s="2">
        <v>266.35151595371838</v>
      </c>
      <c r="O121" s="2" t="s">
        <v>9</v>
      </c>
      <c r="P121" s="2">
        <v>27.491141884649998</v>
      </c>
      <c r="Q121" s="2">
        <v>62.013524407348875</v>
      </c>
      <c r="R121" s="2">
        <v>109.74564368615528</v>
      </c>
      <c r="S121" s="2">
        <v>172.34658394615468</v>
      </c>
      <c r="T121" s="2">
        <v>197.12275824242434</v>
      </c>
      <c r="U121" s="2">
        <v>208.9791580194846</v>
      </c>
      <c r="V121" s="2">
        <v>233.6526363933599</v>
      </c>
      <c r="W121" s="2">
        <v>255.95013527308453</v>
      </c>
      <c r="X121" s="2">
        <v>250.40163831675184</v>
      </c>
      <c r="AB121" s="2" t="s">
        <v>9</v>
      </c>
      <c r="AC121" s="2">
        <v>27.491141884649998</v>
      </c>
      <c r="AD121" s="2">
        <v>109.00174476981923</v>
      </c>
      <c r="AE121" s="2">
        <v>175.37080512048666</v>
      </c>
      <c r="AF121" s="2">
        <v>206.52998247379688</v>
      </c>
      <c r="AG121" s="2">
        <v>203.90306411681544</v>
      </c>
      <c r="AH121" s="2">
        <v>196.33147368108038</v>
      </c>
      <c r="AI121" s="2">
        <v>185.13963914289735</v>
      </c>
      <c r="AJ121" s="2">
        <v>149.18289733483502</v>
      </c>
      <c r="AK121" s="2">
        <v>149.18600005875791</v>
      </c>
    </row>
    <row r="122" spans="1:38" x14ac:dyDescent="0.25">
      <c r="B122" s="2" t="s">
        <v>44</v>
      </c>
      <c r="C122" s="2">
        <v>0</v>
      </c>
      <c r="D122" s="2">
        <v>0</v>
      </c>
      <c r="E122" s="2">
        <v>0</v>
      </c>
      <c r="F122" s="2">
        <v>0</v>
      </c>
      <c r="G122" s="2">
        <v>0</v>
      </c>
      <c r="H122" s="2">
        <v>0</v>
      </c>
      <c r="I122" s="2">
        <v>0</v>
      </c>
      <c r="J122" s="2">
        <v>0</v>
      </c>
      <c r="K122" s="2">
        <v>0</v>
      </c>
      <c r="O122" s="2" t="s">
        <v>44</v>
      </c>
      <c r="P122" s="2">
        <v>0</v>
      </c>
      <c r="Q122" s="2">
        <v>4.9999840876328701E-2</v>
      </c>
      <c r="R122" s="2">
        <v>1.0551936520326</v>
      </c>
      <c r="S122" s="2">
        <v>5.139721131329126</v>
      </c>
      <c r="T122" s="2">
        <v>9.5510099755771485</v>
      </c>
      <c r="U122" s="2">
        <v>14.315202245365949</v>
      </c>
      <c r="V122" s="2">
        <v>19.46052960756403</v>
      </c>
      <c r="W122" s="2">
        <v>25.017483366336549</v>
      </c>
      <c r="X122" s="2">
        <v>30.968998212512716</v>
      </c>
      <c r="AB122" s="2" t="s">
        <v>44</v>
      </c>
      <c r="AC122" s="2">
        <v>0</v>
      </c>
      <c r="AD122" s="2">
        <v>4.9999897918763601E-2</v>
      </c>
      <c r="AE122" s="2">
        <v>1.0551945640744891</v>
      </c>
      <c r="AF122" s="2">
        <v>5.1397222642581095</v>
      </c>
      <c r="AG122" s="2">
        <v>9.5510117725909769</v>
      </c>
      <c r="AH122" s="2">
        <v>14.315205560362278</v>
      </c>
      <c r="AI122" s="2">
        <v>19.460533662202209</v>
      </c>
      <c r="AJ122" s="2">
        <v>25.01748843485381</v>
      </c>
      <c r="AK122" s="2">
        <v>30.968999031205822</v>
      </c>
    </row>
    <row r="123" spans="1:38" x14ac:dyDescent="0.25">
      <c r="B123" s="2" t="s">
        <v>2</v>
      </c>
      <c r="C123" s="2">
        <v>5.78</v>
      </c>
      <c r="D123" s="2">
        <v>15.721999988302489</v>
      </c>
      <c r="E123" s="2">
        <v>23.707999989525</v>
      </c>
      <c r="F123" s="2">
        <v>31.241999988765599</v>
      </c>
      <c r="G123" s="2">
        <v>38.521999988386703</v>
      </c>
      <c r="H123" s="2">
        <v>45.928999986392</v>
      </c>
      <c r="I123" s="2">
        <v>52.118599989584602</v>
      </c>
      <c r="J123" s="2">
        <v>53.335999982098301</v>
      </c>
      <c r="K123" s="2">
        <v>53.335999973732896</v>
      </c>
      <c r="O123" s="2" t="s">
        <v>2</v>
      </c>
      <c r="P123" s="2">
        <v>5.78</v>
      </c>
      <c r="Q123" s="2">
        <v>16.252048754816609</v>
      </c>
      <c r="R123" s="2">
        <v>35.278005835680204</v>
      </c>
      <c r="S123" s="2">
        <v>54.839764521096797</v>
      </c>
      <c r="T123" s="2">
        <v>77.105231313876999</v>
      </c>
      <c r="U123" s="2">
        <v>103.0003089995066</v>
      </c>
      <c r="V123" s="2">
        <v>124.000371995526</v>
      </c>
      <c r="W123" s="2">
        <v>140.00041999745198</v>
      </c>
      <c r="X123" s="2">
        <v>154.00046200253999</v>
      </c>
      <c r="AB123" s="2" t="s">
        <v>2</v>
      </c>
      <c r="AC123" s="2">
        <v>5.78</v>
      </c>
      <c r="AD123" s="2">
        <v>16.252048757914419</v>
      </c>
      <c r="AE123" s="2">
        <v>35.278105836028004</v>
      </c>
      <c r="AF123" s="2">
        <v>54.839964521242095</v>
      </c>
      <c r="AG123" s="2">
        <v>77.10543131715869</v>
      </c>
      <c r="AH123" s="2">
        <v>101.00060300177739</v>
      </c>
      <c r="AI123" s="2">
        <v>124.000371997096</v>
      </c>
      <c r="AJ123" s="2">
        <v>141.00042299745499</v>
      </c>
      <c r="AK123" s="2">
        <v>155.00046499930298</v>
      </c>
    </row>
    <row r="124" spans="1:38" x14ac:dyDescent="0.25">
      <c r="B124" s="2" t="s">
        <v>4</v>
      </c>
      <c r="C124" s="2">
        <v>5.3571277045282999</v>
      </c>
      <c r="D124" s="2">
        <v>11.914139776313728</v>
      </c>
      <c r="E124" s="2">
        <v>15.10700097254688</v>
      </c>
      <c r="F124" s="2">
        <v>17.895087568961486</v>
      </c>
      <c r="G124" s="2">
        <v>22.838679795322804</v>
      </c>
      <c r="H124" s="2">
        <v>28.473310189096974</v>
      </c>
      <c r="I124" s="2">
        <v>34.38967615212237</v>
      </c>
      <c r="J124" s="2">
        <v>41.460772454933256</v>
      </c>
      <c r="K124" s="2">
        <v>48.010213765974044</v>
      </c>
      <c r="O124" s="2" t="s">
        <v>4</v>
      </c>
      <c r="P124" s="2">
        <v>5.3571277045282999</v>
      </c>
      <c r="Q124" s="2">
        <v>14.34303039716956</v>
      </c>
      <c r="R124" s="2">
        <v>22.03969357383167</v>
      </c>
      <c r="S124" s="2">
        <v>30.729184600577049</v>
      </c>
      <c r="T124" s="2">
        <v>40.442051513008757</v>
      </c>
      <c r="U124" s="2">
        <v>49.744425867738798</v>
      </c>
      <c r="V124" s="2">
        <v>58.801140333050874</v>
      </c>
      <c r="W124" s="2">
        <v>68.750328003748152</v>
      </c>
      <c r="X124" s="2">
        <v>78.331063829613612</v>
      </c>
      <c r="AB124" s="2" t="s">
        <v>4</v>
      </c>
      <c r="AC124" s="2">
        <v>5.3571277045282999</v>
      </c>
      <c r="AD124" s="2">
        <v>23.801742253808527</v>
      </c>
      <c r="AE124" s="2">
        <v>35.211240875995578</v>
      </c>
      <c r="AF124" s="2">
        <v>45.225379261111684</v>
      </c>
      <c r="AG124" s="2">
        <v>61.253654776118424</v>
      </c>
      <c r="AH124" s="2">
        <v>80.384663023988665</v>
      </c>
      <c r="AI124" s="2">
        <v>101.42876922506453</v>
      </c>
      <c r="AJ124" s="2">
        <v>123.06407648060043</v>
      </c>
      <c r="AK124" s="2">
        <v>145.4995251602914</v>
      </c>
    </row>
    <row r="125" spans="1:38" x14ac:dyDescent="0.25">
      <c r="B125" s="2" t="s">
        <v>45</v>
      </c>
      <c r="C125" s="2">
        <v>0</v>
      </c>
      <c r="D125" s="2">
        <v>0</v>
      </c>
      <c r="E125" s="2">
        <v>0</v>
      </c>
      <c r="F125" s="2">
        <v>0</v>
      </c>
      <c r="G125" s="2">
        <v>0</v>
      </c>
      <c r="H125" s="2">
        <v>0</v>
      </c>
      <c r="I125" s="2">
        <v>0</v>
      </c>
      <c r="J125" s="2">
        <v>0</v>
      </c>
      <c r="K125" s="2">
        <v>0</v>
      </c>
      <c r="O125" s="2" t="s">
        <v>45</v>
      </c>
      <c r="P125" s="2">
        <v>0</v>
      </c>
      <c r="Q125" s="2">
        <v>0</v>
      </c>
      <c r="R125" s="2">
        <v>0</v>
      </c>
      <c r="S125" s="2">
        <v>0</v>
      </c>
      <c r="T125" s="2">
        <v>0</v>
      </c>
      <c r="U125" s="2">
        <v>0</v>
      </c>
      <c r="V125" s="2">
        <v>0</v>
      </c>
      <c r="W125" s="2">
        <v>0</v>
      </c>
      <c r="X125" s="2">
        <v>0</v>
      </c>
      <c r="AB125" s="2" t="s">
        <v>45</v>
      </c>
      <c r="AC125" s="2">
        <v>0</v>
      </c>
      <c r="AD125" s="2">
        <v>0</v>
      </c>
      <c r="AE125" s="2">
        <v>0</v>
      </c>
      <c r="AF125" s="2">
        <v>0</v>
      </c>
      <c r="AG125" s="2">
        <v>0</v>
      </c>
      <c r="AH125" s="2">
        <v>0</v>
      </c>
      <c r="AI125" s="2">
        <v>1.9813000129431657E-7</v>
      </c>
      <c r="AJ125" s="2">
        <v>1.2125719983657746E-7</v>
      </c>
      <c r="AK125" s="2">
        <v>1.4471119946790623E-7</v>
      </c>
    </row>
    <row r="126" spans="1:38" x14ac:dyDescent="0.25">
      <c r="B126" s="2" t="s">
        <v>46</v>
      </c>
      <c r="C126" s="2">
        <v>39.291842199999998</v>
      </c>
      <c r="D126" s="2">
        <v>66.702442046663904</v>
      </c>
      <c r="E126" s="2">
        <v>81.908036845180305</v>
      </c>
      <c r="F126" s="2">
        <v>96.664917556853808</v>
      </c>
      <c r="G126" s="2">
        <v>110.58879488663645</v>
      </c>
      <c r="H126" s="2">
        <v>124.41445292301093</v>
      </c>
      <c r="I126" s="2">
        <v>138.38005179582609</v>
      </c>
      <c r="J126" s="2">
        <v>152.34412708358082</v>
      </c>
      <c r="K126" s="2">
        <v>166.30608043749362</v>
      </c>
      <c r="O126" s="2" t="s">
        <v>46</v>
      </c>
      <c r="P126" s="2">
        <v>39.291842199999998</v>
      </c>
      <c r="Q126" s="2">
        <v>75.569150492023624</v>
      </c>
      <c r="R126" s="2">
        <v>108.33334151787389</v>
      </c>
      <c r="S126" s="2">
        <v>135.77154482743447</v>
      </c>
      <c r="T126" s="2">
        <v>163.8707018524392</v>
      </c>
      <c r="U126" s="2">
        <v>180.7311797168249</v>
      </c>
      <c r="V126" s="2">
        <v>188.58117257298048</v>
      </c>
      <c r="W126" s="2">
        <v>192.5628707575452</v>
      </c>
      <c r="X126" s="2">
        <v>193.58074454895828</v>
      </c>
      <c r="AB126" s="2" t="s">
        <v>46</v>
      </c>
      <c r="AC126" s="2">
        <v>39.291842199999998</v>
      </c>
      <c r="AD126" s="2">
        <v>75.569150510420755</v>
      </c>
      <c r="AE126" s="2">
        <v>108.33333972727419</v>
      </c>
      <c r="AF126" s="2">
        <v>135.77154483772486</v>
      </c>
      <c r="AG126" s="2">
        <v>163.87070186925578</v>
      </c>
      <c r="AH126" s="2">
        <v>180.73117972124024</v>
      </c>
      <c r="AI126" s="2">
        <v>188.58117266707393</v>
      </c>
      <c r="AJ126" s="2">
        <v>192.56287101684794</v>
      </c>
      <c r="AK126" s="2">
        <v>193.58074541978309</v>
      </c>
    </row>
    <row r="127" spans="1:38" x14ac:dyDescent="0.25">
      <c r="B127" s="2" t="s">
        <v>14</v>
      </c>
      <c r="C127" s="2">
        <v>0</v>
      </c>
      <c r="D127" s="2">
        <v>0.10272582702667452</v>
      </c>
      <c r="E127" s="2">
        <v>0.16258902574937364</v>
      </c>
      <c r="F127" s="2">
        <v>0.22625631666445864</v>
      </c>
      <c r="G127" s="2">
        <v>0.3028239935905363</v>
      </c>
      <c r="H127" s="2">
        <v>0.40761359167198091</v>
      </c>
      <c r="I127" s="2">
        <v>0.52242312597729113</v>
      </c>
      <c r="J127" s="2">
        <v>0.6372327303976798</v>
      </c>
      <c r="K127" s="2">
        <v>0.75204070913790955</v>
      </c>
      <c r="O127" s="2" t="s">
        <v>14</v>
      </c>
      <c r="P127" s="2">
        <v>0</v>
      </c>
      <c r="Q127" s="2">
        <v>0.15805722033898159</v>
      </c>
      <c r="R127" s="2">
        <v>0.35923615868223874</v>
      </c>
      <c r="S127" s="2">
        <v>0.58643985548653166</v>
      </c>
      <c r="T127" s="2">
        <v>0.76935019235325464</v>
      </c>
      <c r="U127" s="2">
        <v>1.2147027572304165</v>
      </c>
      <c r="V127" s="2">
        <v>1.4197618269261199</v>
      </c>
      <c r="W127" s="2">
        <v>1.7568984964170256</v>
      </c>
      <c r="X127" s="2">
        <v>2.8050127172503112</v>
      </c>
      <c r="AB127" s="2" t="s">
        <v>14</v>
      </c>
      <c r="AC127" s="2">
        <v>0</v>
      </c>
      <c r="AD127" s="2">
        <v>0.15805730038872726</v>
      </c>
      <c r="AE127" s="2">
        <v>0.35923632764431457</v>
      </c>
      <c r="AF127" s="2">
        <v>0.58644027774153162</v>
      </c>
      <c r="AG127" s="2">
        <v>0.87556829143454162</v>
      </c>
      <c r="AH127" s="2">
        <v>1.2031493382014915</v>
      </c>
      <c r="AI127" s="2">
        <v>1.3282681610447966</v>
      </c>
      <c r="AJ127" s="2">
        <v>1.5755529912951725</v>
      </c>
      <c r="AK127" s="2">
        <v>2.4126201514048287</v>
      </c>
    </row>
    <row r="128" spans="1:38" x14ac:dyDescent="0.25">
      <c r="B128" s="2" t="s">
        <v>12</v>
      </c>
      <c r="C128" s="2">
        <v>23.450099999990002</v>
      </c>
      <c r="D128" s="2">
        <v>76.118496793529673</v>
      </c>
      <c r="E128" s="2">
        <v>97.980138675524017</v>
      </c>
      <c r="F128" s="2">
        <v>127.84900812517154</v>
      </c>
      <c r="G128" s="2">
        <v>153.53445382232508</v>
      </c>
      <c r="H128" s="2">
        <v>172.19987562631354</v>
      </c>
      <c r="I128" s="2">
        <v>210.71967247999163</v>
      </c>
      <c r="J128" s="2">
        <v>242.10596367561877</v>
      </c>
      <c r="K128" s="2">
        <v>253.64080674131691</v>
      </c>
      <c r="O128" s="2" t="s">
        <v>12</v>
      </c>
      <c r="P128" s="2">
        <v>23.450099999990002</v>
      </c>
      <c r="Q128" s="2">
        <v>98.239256130510697</v>
      </c>
      <c r="R128" s="2">
        <v>144.61817322254794</v>
      </c>
      <c r="S128" s="2">
        <v>191.05247678874881</v>
      </c>
      <c r="T128" s="2">
        <v>240.72718844872901</v>
      </c>
      <c r="U128" s="2">
        <v>285.51962786011541</v>
      </c>
      <c r="V128" s="2">
        <v>318.93961046007274</v>
      </c>
      <c r="W128" s="2">
        <v>371.04474191131811</v>
      </c>
      <c r="X128" s="2">
        <v>417.24152263202893</v>
      </c>
      <c r="AB128" s="2" t="s">
        <v>12</v>
      </c>
      <c r="AC128" s="2">
        <v>23.450099999990002</v>
      </c>
      <c r="AD128" s="2">
        <v>124.68156312886659</v>
      </c>
      <c r="AE128" s="2">
        <v>169.27804247586678</v>
      </c>
      <c r="AF128" s="2">
        <v>219.64002391677741</v>
      </c>
      <c r="AG128" s="2">
        <v>273.86799076762048</v>
      </c>
      <c r="AH128" s="2">
        <v>322.75068532046771</v>
      </c>
      <c r="AI128" s="2">
        <v>357.95824017542463</v>
      </c>
      <c r="AJ128" s="2">
        <v>402.74326957000403</v>
      </c>
      <c r="AK128" s="2">
        <v>452.44515514761429</v>
      </c>
    </row>
    <row r="129" spans="1:38" x14ac:dyDescent="0.25">
      <c r="B129" s="2" t="s">
        <v>13</v>
      </c>
      <c r="C129" s="2">
        <v>0</v>
      </c>
      <c r="D129" s="2">
        <v>0.74999999524064198</v>
      </c>
      <c r="E129" s="2">
        <v>3.9517622205040581</v>
      </c>
      <c r="F129" s="2">
        <v>5.7529370394616084</v>
      </c>
      <c r="G129" s="2">
        <v>5.7529370465291283</v>
      </c>
      <c r="H129" s="2">
        <v>6.4396947548496186</v>
      </c>
      <c r="I129" s="2">
        <v>6.1475332578161721</v>
      </c>
      <c r="J129" s="2">
        <v>9.3646120916043429</v>
      </c>
      <c r="K129" s="2">
        <v>11.29551160444494</v>
      </c>
      <c r="O129" s="2" t="s">
        <v>13</v>
      </c>
      <c r="P129" s="2">
        <v>0</v>
      </c>
      <c r="Q129" s="2">
        <v>1.13232531124056</v>
      </c>
      <c r="R129" s="2">
        <v>6.5944987594010867</v>
      </c>
      <c r="S129" s="2">
        <v>9.9645383570216755</v>
      </c>
      <c r="T129" s="2">
        <v>12.251655477782</v>
      </c>
      <c r="U129" s="2">
        <v>15.026818019595867</v>
      </c>
      <c r="V129" s="2">
        <v>18.340821947178391</v>
      </c>
      <c r="W129" s="2">
        <v>30.359654197659886</v>
      </c>
      <c r="X129" s="2">
        <v>38.538461471551571</v>
      </c>
      <c r="AB129" s="2" t="s">
        <v>13</v>
      </c>
      <c r="AC129" s="2">
        <v>0</v>
      </c>
      <c r="AD129" s="2">
        <v>1.1323254006769259</v>
      </c>
      <c r="AE129" s="2">
        <v>6.5944989024288052</v>
      </c>
      <c r="AF129" s="2">
        <v>10.530859583091537</v>
      </c>
      <c r="AG129" s="2">
        <v>12.876919885375361</v>
      </c>
      <c r="AH129" s="2">
        <v>15.467160019367141</v>
      </c>
      <c r="AI129" s="2">
        <v>18.326994392835779</v>
      </c>
      <c r="AJ129" s="2">
        <v>29.993587703694569</v>
      </c>
      <c r="AK129" s="2">
        <v>38.105009845353408</v>
      </c>
    </row>
    <row r="130" spans="1:38" x14ac:dyDescent="0.25">
      <c r="B130" s="2" t="s">
        <v>10</v>
      </c>
      <c r="C130" s="2">
        <v>3.9177680252</v>
      </c>
      <c r="D130" s="2">
        <v>80.788091099437594</v>
      </c>
      <c r="E130" s="2">
        <v>135.59094965163655</v>
      </c>
      <c r="F130" s="2">
        <v>193.76441269345162</v>
      </c>
      <c r="G130" s="2">
        <v>245.11334909712178</v>
      </c>
      <c r="H130" s="2">
        <v>297.64399263882137</v>
      </c>
      <c r="I130" s="2">
        <v>352.18317172651552</v>
      </c>
      <c r="J130" s="2">
        <v>405.71799692442886</v>
      </c>
      <c r="K130" s="2">
        <v>459.26101790070499</v>
      </c>
      <c r="O130" s="2" t="s">
        <v>10</v>
      </c>
      <c r="P130" s="2">
        <v>3.9177680252</v>
      </c>
      <c r="Q130" s="2">
        <v>113.73850377477245</v>
      </c>
      <c r="R130" s="2">
        <v>201.64302110105018</v>
      </c>
      <c r="S130" s="2">
        <v>285.0605460918938</v>
      </c>
      <c r="T130" s="2">
        <v>380.49607688110132</v>
      </c>
      <c r="U130" s="2">
        <v>622.97483937167476</v>
      </c>
      <c r="V130" s="2">
        <v>866.85252266247778</v>
      </c>
      <c r="W130" s="2">
        <v>1228.990967978729</v>
      </c>
      <c r="X130" s="2">
        <v>1684.2734430089124</v>
      </c>
      <c r="AB130" s="2" t="s">
        <v>10</v>
      </c>
      <c r="AC130" s="2">
        <v>3.9177680252</v>
      </c>
      <c r="AD130" s="2">
        <v>34.51976857115212</v>
      </c>
      <c r="AE130" s="2">
        <v>112.75524189733294</v>
      </c>
      <c r="AF130" s="2">
        <v>318.10006928451548</v>
      </c>
      <c r="AG130" s="2">
        <v>505.89621224641155</v>
      </c>
      <c r="AH130" s="2">
        <v>740.55941429385518</v>
      </c>
      <c r="AI130" s="2">
        <v>878.61731876863598</v>
      </c>
      <c r="AJ130" s="2">
        <v>1237.8862599599133</v>
      </c>
      <c r="AK130" s="2">
        <v>1537.7250666360612</v>
      </c>
    </row>
    <row r="131" spans="1:38" x14ac:dyDescent="0.25">
      <c r="B131" s="2" t="s">
        <v>11</v>
      </c>
      <c r="C131" s="2">
        <v>0.25667703795926738</v>
      </c>
      <c r="D131" s="2">
        <v>0.89673765976334896</v>
      </c>
      <c r="E131" s="2">
        <v>1.4412663949635469</v>
      </c>
      <c r="F131" s="2">
        <v>2.57018546427304</v>
      </c>
      <c r="G131" s="2">
        <v>4.484598930263946</v>
      </c>
      <c r="H131" s="2">
        <v>7.1734507117080692</v>
      </c>
      <c r="I131" s="2">
        <v>10.396651011148791</v>
      </c>
      <c r="J131" s="2">
        <v>13.955324560969299</v>
      </c>
      <c r="K131" s="2">
        <v>16.66037497671995</v>
      </c>
      <c r="O131" s="2" t="s">
        <v>11</v>
      </c>
      <c r="P131" s="2">
        <v>0.25667703795926738</v>
      </c>
      <c r="Q131" s="2">
        <v>8.3361663422717385</v>
      </c>
      <c r="R131" s="2">
        <v>26.2894712417175</v>
      </c>
      <c r="S131" s="2">
        <v>49.119077701010774</v>
      </c>
      <c r="T131" s="2">
        <v>81.781450450721394</v>
      </c>
      <c r="U131" s="2">
        <v>127.98822064149189</v>
      </c>
      <c r="V131" s="2">
        <v>178.1896919635073</v>
      </c>
      <c r="W131" s="2">
        <v>220.3024545242601</v>
      </c>
      <c r="X131" s="2">
        <v>247.57041416178387</v>
      </c>
      <c r="AB131" s="2" t="s">
        <v>11</v>
      </c>
      <c r="AC131" s="2">
        <v>0.25667703795926738</v>
      </c>
      <c r="AD131" s="2">
        <v>17.52241761621173</v>
      </c>
      <c r="AE131" s="2">
        <v>37.237699811334508</v>
      </c>
      <c r="AF131" s="2">
        <v>63.092095556170506</v>
      </c>
      <c r="AG131" s="2">
        <v>100.48049488815079</v>
      </c>
      <c r="AH131" s="2">
        <v>153.0117573132512</v>
      </c>
      <c r="AI131" s="2">
        <v>205.04378562715613</v>
      </c>
      <c r="AJ131" s="2">
        <v>242.51985455056851</v>
      </c>
      <c r="AK131" s="2">
        <v>254.99763274619841</v>
      </c>
    </row>
    <row r="132" spans="1:38" x14ac:dyDescent="0.25">
      <c r="B132" s="2" t="s">
        <v>15</v>
      </c>
      <c r="C132" s="2">
        <v>0</v>
      </c>
      <c r="D132" s="2">
        <v>0</v>
      </c>
      <c r="E132" s="2">
        <v>6.5981735033611599E-2</v>
      </c>
      <c r="F132" s="2">
        <v>0.141911275165781</v>
      </c>
      <c r="G132" s="2">
        <v>0.25652305350844701</v>
      </c>
      <c r="H132" s="2">
        <v>0.3696794770210341</v>
      </c>
      <c r="I132" s="2">
        <v>0.47927488644416805</v>
      </c>
      <c r="J132" s="2">
        <v>0.64696208210820894</v>
      </c>
      <c r="K132" s="2">
        <v>0.76634929310266597</v>
      </c>
      <c r="O132" s="2" t="s">
        <v>15</v>
      </c>
      <c r="P132" s="2">
        <v>0</v>
      </c>
      <c r="Q132" s="2">
        <v>5.8675798876436903E-2</v>
      </c>
      <c r="R132" s="2">
        <v>0.16148075320920399</v>
      </c>
      <c r="S132" s="2">
        <v>0.51062431316605905</v>
      </c>
      <c r="T132" s="2">
        <v>1.174426144564471</v>
      </c>
      <c r="U132" s="2">
        <v>2.63977142638899</v>
      </c>
      <c r="V132" s="2">
        <v>4.4420902332318875</v>
      </c>
      <c r="W132" s="2">
        <v>6.9822307874632692</v>
      </c>
      <c r="X132" s="2">
        <v>8.6268719673687908</v>
      </c>
      <c r="AB132" s="2" t="s">
        <v>15</v>
      </c>
      <c r="AC132" s="2">
        <v>0</v>
      </c>
      <c r="AD132" s="2">
        <v>5.8675799568224198E-2</v>
      </c>
      <c r="AE132" s="2">
        <v>0.161480756236423</v>
      </c>
      <c r="AF132" s="2">
        <v>0.53123025394536805</v>
      </c>
      <c r="AG132" s="2">
        <v>1.2885386763815501</v>
      </c>
      <c r="AH132" s="2">
        <v>3.0140294293694501</v>
      </c>
      <c r="AI132" s="2">
        <v>5.2812898763526199</v>
      </c>
      <c r="AJ132" s="2">
        <v>8.4092829833474596</v>
      </c>
      <c r="AK132" s="2">
        <v>10.437738062413306</v>
      </c>
    </row>
    <row r="133" spans="1:38" x14ac:dyDescent="0.25">
      <c r="B133" s="6"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5">
      <c r="B134" s="5" t="s">
        <v>22</v>
      </c>
      <c r="C134" s="5">
        <v>294.54293688848765</v>
      </c>
      <c r="D134" s="5">
        <v>620.7214018453966</v>
      </c>
      <c r="E134" s="5">
        <v>782.12378994056894</v>
      </c>
      <c r="F134" s="5">
        <v>981.54160762480592</v>
      </c>
      <c r="G134" s="5">
        <v>1173.8618698103005</v>
      </c>
      <c r="H134" s="5">
        <v>1352.6198019080923</v>
      </c>
      <c r="I134" s="5">
        <v>1539.318211266582</v>
      </c>
      <c r="J134" s="5">
        <v>1693.336114899922</v>
      </c>
      <c r="K134" s="5">
        <v>1813.9719339099227</v>
      </c>
      <c r="O134" s="5" t="s">
        <v>22</v>
      </c>
      <c r="P134" s="5">
        <v>294.54293688848765</v>
      </c>
      <c r="Q134" s="5">
        <v>640.9182505158841</v>
      </c>
      <c r="R134" s="5">
        <v>880.33447611456313</v>
      </c>
      <c r="S134" s="5">
        <v>1069.1034621871956</v>
      </c>
      <c r="T134" s="5">
        <v>1322.3912100557748</v>
      </c>
      <c r="U134" s="5">
        <v>1697.4495956506712</v>
      </c>
      <c r="V134" s="5">
        <v>2096.7915096078627</v>
      </c>
      <c r="W134" s="5">
        <v>2624.6665226768137</v>
      </c>
      <c r="X134" s="5">
        <v>3154.8875406984484</v>
      </c>
      <c r="AB134" s="5" t="s">
        <v>22</v>
      </c>
      <c r="AC134" s="5">
        <v>294.54293688848765</v>
      </c>
      <c r="AD134" s="5">
        <v>650.6511645106342</v>
      </c>
      <c r="AE134" s="5">
        <v>814.94963857761616</v>
      </c>
      <c r="AF134" s="5">
        <v>1124.2711629747835</v>
      </c>
      <c r="AG134" s="5">
        <v>1473.9548298697114</v>
      </c>
      <c r="AH134" s="5">
        <v>1875.2156188710435</v>
      </c>
      <c r="AI134" s="5">
        <v>2130.721466010069</v>
      </c>
      <c r="AJ134" s="5">
        <v>2593.4782077156428</v>
      </c>
      <c r="AK134" s="5">
        <v>3000.4412914125219</v>
      </c>
    </row>
    <row r="135" spans="1:38" x14ac:dyDescent="0.25">
      <c r="B135" s="7"/>
      <c r="O135" s="7"/>
      <c r="AB135" s="7"/>
    </row>
    <row r="136" spans="1:38" s="12" customFormat="1" x14ac:dyDescent="0.25">
      <c r="A136" s="9" t="s">
        <v>36</v>
      </c>
      <c r="B136" s="10"/>
      <c r="C136" s="10"/>
      <c r="D136" s="10"/>
      <c r="E136" s="10"/>
      <c r="F136" s="10"/>
      <c r="G136" s="10"/>
      <c r="H136" s="10"/>
      <c r="I136" s="10"/>
      <c r="J136" s="10"/>
      <c r="K136" s="10"/>
      <c r="L136" s="9"/>
      <c r="N136" s="9" t="s">
        <v>36</v>
      </c>
      <c r="O136" s="9"/>
      <c r="P136" s="10"/>
      <c r="Q136" s="10"/>
      <c r="R136" s="10"/>
      <c r="S136" s="10"/>
      <c r="T136" s="10"/>
      <c r="U136" s="10"/>
      <c r="V136" s="10"/>
      <c r="W136" s="10"/>
      <c r="X136" s="10"/>
      <c r="Y136" s="9"/>
      <c r="AA136" s="9" t="s">
        <v>36</v>
      </c>
      <c r="AB136" s="10"/>
      <c r="AC136" s="10"/>
      <c r="AD136" s="10"/>
      <c r="AE136" s="10"/>
      <c r="AF136" s="10"/>
      <c r="AG136" s="10"/>
      <c r="AH136" s="10"/>
      <c r="AI136" s="10"/>
      <c r="AJ136" s="10"/>
      <c r="AK136" s="10"/>
      <c r="AL136" s="9"/>
    </row>
    <row r="137" spans="1:38" x14ac:dyDescent="0.25">
      <c r="B137" s="2" t="s">
        <v>8</v>
      </c>
      <c r="C137" s="2">
        <v>655.29188547992385</v>
      </c>
      <c r="D137" s="2">
        <v>1114.2242083104022</v>
      </c>
      <c r="E137" s="2">
        <v>1411.2447372209469</v>
      </c>
      <c r="F137" s="2">
        <v>1694.9609276445417</v>
      </c>
      <c r="G137" s="2">
        <v>1882.0482515039571</v>
      </c>
      <c r="H137" s="2">
        <v>2028.3166039136686</v>
      </c>
      <c r="I137" s="2">
        <v>2136.1981353852202</v>
      </c>
      <c r="J137" s="2">
        <v>2085.4660033031537</v>
      </c>
      <c r="K137" s="2">
        <v>1995.7733953518061</v>
      </c>
      <c r="O137" s="17" t="s">
        <v>8</v>
      </c>
      <c r="P137" s="2">
        <v>655.29188547992385</v>
      </c>
      <c r="Q137" s="2">
        <v>1051.5503879697869</v>
      </c>
      <c r="R137" s="2">
        <v>1173.4217018793083</v>
      </c>
      <c r="S137" s="2">
        <v>1267.7823574445401</v>
      </c>
      <c r="T137" s="2">
        <v>1323.1197459015041</v>
      </c>
      <c r="U137" s="2">
        <v>1346.0904904173926</v>
      </c>
      <c r="V137" s="2">
        <v>1290.1029238534561</v>
      </c>
      <c r="W137" s="2">
        <v>1217.2160903786998</v>
      </c>
      <c r="X137" s="2">
        <v>1150.7843298743344</v>
      </c>
      <c r="AB137" s="17" t="s">
        <v>8</v>
      </c>
      <c r="AC137" s="2">
        <v>655.29188547992385</v>
      </c>
      <c r="AD137" s="2">
        <v>901.11851628328509</v>
      </c>
      <c r="AE137" s="2">
        <v>946.43174271618261</v>
      </c>
      <c r="AF137" s="2">
        <v>901.36835534915554</v>
      </c>
      <c r="AG137" s="2">
        <v>887.57349407312267</v>
      </c>
      <c r="AH137" s="2">
        <v>797.80889753675274</v>
      </c>
      <c r="AI137" s="2">
        <v>657.76954991239859</v>
      </c>
      <c r="AJ137" s="2">
        <v>549.44648210676382</v>
      </c>
      <c r="AK137" s="2">
        <v>378.35272866390824</v>
      </c>
    </row>
    <row r="138" spans="1:38" ht="30" x14ac:dyDescent="0.25">
      <c r="B138" s="17" t="s">
        <v>23</v>
      </c>
      <c r="C138" s="2">
        <v>171.83758499999999</v>
      </c>
      <c r="D138" s="2">
        <v>199.32748171387027</v>
      </c>
      <c r="E138" s="2">
        <v>207.68843113836459</v>
      </c>
      <c r="F138" s="2">
        <v>216.92653794190852</v>
      </c>
      <c r="G138" s="2">
        <v>223.56267071050755</v>
      </c>
      <c r="H138" s="2">
        <v>228.3100771967872</v>
      </c>
      <c r="I138" s="2">
        <v>226.09721800886817</v>
      </c>
      <c r="J138" s="2">
        <v>226.04482192918542</v>
      </c>
      <c r="K138" s="2">
        <v>222.23632747558733</v>
      </c>
      <c r="O138" s="17" t="s">
        <v>23</v>
      </c>
      <c r="P138" s="2">
        <v>171.83758499999999</v>
      </c>
      <c r="Q138" s="2">
        <v>184.94511289410633</v>
      </c>
      <c r="R138" s="2">
        <v>180.06371427382487</v>
      </c>
      <c r="S138" s="2">
        <v>177.3014776183482</v>
      </c>
      <c r="T138" s="2">
        <v>174.10624883160915</v>
      </c>
      <c r="U138" s="2">
        <v>173.53691064220789</v>
      </c>
      <c r="V138" s="2">
        <v>167.0743546554061</v>
      </c>
      <c r="W138" s="2">
        <v>162.13875702751776</v>
      </c>
      <c r="X138" s="2">
        <v>155.01528418075426</v>
      </c>
      <c r="AB138" s="17" t="s">
        <v>23</v>
      </c>
      <c r="AC138" s="2">
        <v>171.83758499999999</v>
      </c>
      <c r="AD138" s="2">
        <v>150.27942731543618</v>
      </c>
      <c r="AE138" s="2">
        <v>114.80247367345245</v>
      </c>
      <c r="AF138" s="2">
        <v>85.529618041864808</v>
      </c>
      <c r="AG138" s="2">
        <v>60.026811672177466</v>
      </c>
      <c r="AH138" s="2">
        <v>50.767604170532451</v>
      </c>
      <c r="AI138" s="2">
        <v>41.774420637900064</v>
      </c>
      <c r="AJ138" s="2">
        <v>35.693993988245396</v>
      </c>
      <c r="AK138" s="2">
        <v>28.615928167632365</v>
      </c>
    </row>
    <row r="139" spans="1:38" x14ac:dyDescent="0.25">
      <c r="B139" s="2" t="s">
        <v>47</v>
      </c>
      <c r="C139" s="2">
        <v>247.79368799999997</v>
      </c>
      <c r="D139" s="2">
        <v>518.67481679089383</v>
      </c>
      <c r="E139" s="2">
        <v>684.45724675913721</v>
      </c>
      <c r="F139" s="2">
        <v>846.5488281603258</v>
      </c>
      <c r="G139" s="2">
        <v>994.38975281745138</v>
      </c>
      <c r="H139" s="2">
        <v>1132.8778600678443</v>
      </c>
      <c r="I139" s="2">
        <v>1219.3282999923015</v>
      </c>
      <c r="J139" s="2">
        <v>1263.8364205090845</v>
      </c>
      <c r="K139" s="2">
        <v>1272.8433858741114</v>
      </c>
      <c r="O139" s="17" t="s">
        <v>47</v>
      </c>
      <c r="P139" s="2">
        <v>247.79368799999997</v>
      </c>
      <c r="Q139" s="2">
        <v>485.45068512385785</v>
      </c>
      <c r="R139" s="2">
        <v>555.68461861604476</v>
      </c>
      <c r="S139" s="2">
        <v>595.3604576810543</v>
      </c>
      <c r="T139" s="2">
        <v>584.42759291396078</v>
      </c>
      <c r="U139" s="2">
        <v>557.79901429100209</v>
      </c>
      <c r="V139" s="2">
        <v>516.71119102772172</v>
      </c>
      <c r="W139" s="2">
        <v>456.25069181849193</v>
      </c>
      <c r="X139" s="2">
        <v>402.71458453538048</v>
      </c>
      <c r="AB139" s="17" t="s">
        <v>47</v>
      </c>
      <c r="AC139" s="2">
        <v>247.79368799999997</v>
      </c>
      <c r="AD139" s="2">
        <v>442.29205398371073</v>
      </c>
      <c r="AE139" s="2">
        <v>478.84257376673401</v>
      </c>
      <c r="AF139" s="2">
        <v>471.61230484826632</v>
      </c>
      <c r="AG139" s="2">
        <v>393.35854288232701</v>
      </c>
      <c r="AH139" s="2">
        <v>343.22605547770877</v>
      </c>
      <c r="AI139" s="2">
        <v>289.15528632386531</v>
      </c>
      <c r="AJ139" s="2">
        <v>216.94674533104958</v>
      </c>
      <c r="AK139" s="2">
        <v>174.32902846050015</v>
      </c>
    </row>
    <row r="140" spans="1:38" x14ac:dyDescent="0.25">
      <c r="B140" s="11" t="s">
        <v>17</v>
      </c>
      <c r="C140" s="2">
        <v>1046.411014</v>
      </c>
      <c r="D140" s="2">
        <v>1650.9200713311375</v>
      </c>
      <c r="E140" s="2">
        <v>2057.0910091541036</v>
      </c>
      <c r="F140" s="2">
        <v>2358.4508967168276</v>
      </c>
      <c r="G140" s="2">
        <v>2611.7066066684765</v>
      </c>
      <c r="H140" s="2">
        <v>2715.9656197544209</v>
      </c>
      <c r="I140" s="2">
        <v>2912.7793643264154</v>
      </c>
      <c r="J140" s="2">
        <v>3121.6998320446933</v>
      </c>
      <c r="K140" s="2">
        <v>3241.1482280692207</v>
      </c>
      <c r="O140" s="17" t="s">
        <v>17</v>
      </c>
      <c r="P140" s="2">
        <v>1046.411014</v>
      </c>
      <c r="Q140" s="2">
        <v>1327.6755148151215</v>
      </c>
      <c r="R140" s="2">
        <v>1120.7899425844735</v>
      </c>
      <c r="S140" s="2">
        <v>831.65683950035213</v>
      </c>
      <c r="T140" s="2">
        <v>673.59798053603004</v>
      </c>
      <c r="U140" s="2">
        <v>450.75805905505001</v>
      </c>
      <c r="V140" s="2">
        <v>374.97141792408121</v>
      </c>
      <c r="W140" s="2">
        <v>250.44488887745473</v>
      </c>
      <c r="X140" s="2">
        <v>167.17153281861755</v>
      </c>
      <c r="AB140" s="17" t="s">
        <v>17</v>
      </c>
      <c r="AC140" s="2">
        <v>1046.411014</v>
      </c>
      <c r="AD140" s="2">
        <v>1077.5796436339579</v>
      </c>
      <c r="AE140" s="2">
        <v>755.52773687109709</v>
      </c>
      <c r="AF140" s="2">
        <v>511.30954399905522</v>
      </c>
      <c r="AG140" s="2">
        <v>419.6863012332264</v>
      </c>
      <c r="AH140" s="2">
        <v>205.31268274683038</v>
      </c>
      <c r="AI140" s="2">
        <v>180.49294564841642</v>
      </c>
      <c r="AJ140" s="2">
        <v>139.19236216139632</v>
      </c>
      <c r="AK140" s="2">
        <v>85.466012800926777</v>
      </c>
    </row>
    <row r="141" spans="1:38" x14ac:dyDescent="0.25">
      <c r="B141" s="15" t="s">
        <v>18</v>
      </c>
      <c r="C141" s="2">
        <v>34.810894999999995</v>
      </c>
      <c r="D141" s="2">
        <v>34.955366643792345</v>
      </c>
      <c r="E141" s="2">
        <v>36.022274919280967</v>
      </c>
      <c r="F141" s="2">
        <v>37.539158817755215</v>
      </c>
      <c r="G141" s="2">
        <v>47.338477021302921</v>
      </c>
      <c r="H141" s="2">
        <v>52.930904558986782</v>
      </c>
      <c r="I141" s="2">
        <v>58.833628576108438</v>
      </c>
      <c r="J141" s="2">
        <v>65.167254972670719</v>
      </c>
      <c r="K141" s="2">
        <v>76.41141610062337</v>
      </c>
      <c r="O141" s="17" t="s">
        <v>18</v>
      </c>
      <c r="P141" s="2">
        <v>34.810894999999995</v>
      </c>
      <c r="Q141" s="2">
        <v>30.959913269197745</v>
      </c>
      <c r="R141" s="2">
        <v>22.145621122411104</v>
      </c>
      <c r="S141" s="2">
        <v>9.0286264435834749</v>
      </c>
      <c r="T141" s="2">
        <v>-7.2688125843329949</v>
      </c>
      <c r="U141" s="2">
        <v>-20.423957425703122</v>
      </c>
      <c r="V141" s="2">
        <v>-42.410572891507641</v>
      </c>
      <c r="W141" s="2">
        <v>-77.725863945186347</v>
      </c>
      <c r="X141" s="2">
        <v>-105.48741682182063</v>
      </c>
      <c r="AB141" s="17" t="s">
        <v>18</v>
      </c>
      <c r="AC141" s="2">
        <v>34.810894999999995</v>
      </c>
      <c r="AD141" s="2">
        <v>31.098638153819994</v>
      </c>
      <c r="AE141" s="2">
        <v>31.861979395070943</v>
      </c>
      <c r="AF141" s="2">
        <v>29.925924735485246</v>
      </c>
      <c r="AG141" s="2">
        <v>-23.869329461864631</v>
      </c>
      <c r="AH141" s="2">
        <v>-87.3425073375588</v>
      </c>
      <c r="AI141" s="2">
        <v>-108.96492031112044</v>
      </c>
      <c r="AJ141" s="2">
        <v>-172.19939285223455</v>
      </c>
      <c r="AK141" s="2">
        <v>-199.47727395391721</v>
      </c>
    </row>
    <row r="142" spans="1:38" x14ac:dyDescent="0.25">
      <c r="B142" s="5" t="s">
        <v>22</v>
      </c>
      <c r="C142" s="5">
        <v>2156.1450674799239</v>
      </c>
      <c r="D142" s="5">
        <v>3518.1019447900962</v>
      </c>
      <c r="E142" s="5">
        <v>4396.5036991918332</v>
      </c>
      <c r="F142" s="5">
        <v>5154.4263492813589</v>
      </c>
      <c r="G142" s="5">
        <v>5759.0457587216961</v>
      </c>
      <c r="H142" s="5">
        <v>6158.4010654917083</v>
      </c>
      <c r="I142" s="5">
        <v>6553.2366462889149</v>
      </c>
      <c r="J142" s="5">
        <v>6762.2143327587883</v>
      </c>
      <c r="K142" s="5">
        <v>6808.4127528713489</v>
      </c>
      <c r="O142" s="18" t="s">
        <v>22</v>
      </c>
      <c r="P142" s="5">
        <v>2156.1450674799239</v>
      </c>
      <c r="Q142" s="5">
        <v>3080.5816140720704</v>
      </c>
      <c r="R142" s="5">
        <v>3052.1055984760628</v>
      </c>
      <c r="S142" s="5">
        <v>2881.1297586878782</v>
      </c>
      <c r="T142" s="5">
        <v>2747.9827555987717</v>
      </c>
      <c r="U142" s="5">
        <v>2507.7605169799499</v>
      </c>
      <c r="V142" s="5">
        <v>2306.4493145691572</v>
      </c>
      <c r="W142" s="5">
        <v>2008.3245641569781</v>
      </c>
      <c r="X142" s="5">
        <v>1770.1983145872659</v>
      </c>
      <c r="AB142" s="18" t="s">
        <v>22</v>
      </c>
      <c r="AC142" s="5">
        <v>2156.1450674799239</v>
      </c>
      <c r="AD142" s="5">
        <v>2602.3682793702101</v>
      </c>
      <c r="AE142" s="5">
        <v>2327.4665064225373</v>
      </c>
      <c r="AF142" s="5">
        <v>1999.7457469738272</v>
      </c>
      <c r="AG142" s="5">
        <v>1736.7758203989888</v>
      </c>
      <c r="AH142" s="5">
        <v>1309.7727325942656</v>
      </c>
      <c r="AI142" s="5">
        <v>1060.2272822114599</v>
      </c>
      <c r="AJ142" s="5">
        <v>769.08019073522041</v>
      </c>
      <c r="AK142" s="5">
        <v>467.28642413905038</v>
      </c>
    </row>
    <row r="144" spans="1:38" s="12" customFormat="1" x14ac:dyDescent="0.25">
      <c r="A144" s="9" t="s">
        <v>16</v>
      </c>
      <c r="B144" s="10"/>
      <c r="C144" s="10"/>
      <c r="D144" s="10"/>
      <c r="E144" s="10"/>
      <c r="F144" s="10"/>
      <c r="G144" s="10"/>
      <c r="H144" s="10"/>
      <c r="I144" s="10"/>
      <c r="J144" s="10"/>
      <c r="K144" s="10"/>
      <c r="L144" s="9"/>
      <c r="N144" s="9" t="s">
        <v>16</v>
      </c>
      <c r="O144" s="10"/>
      <c r="P144" s="10"/>
      <c r="Q144" s="10"/>
      <c r="R144" s="10"/>
      <c r="S144" s="10"/>
      <c r="T144" s="10"/>
      <c r="U144" s="10"/>
      <c r="V144" s="10"/>
      <c r="W144" s="10"/>
      <c r="X144" s="10"/>
      <c r="Y144" s="9"/>
      <c r="AA144" s="9" t="s">
        <v>16</v>
      </c>
      <c r="AB144" s="10"/>
      <c r="AC144" s="10"/>
      <c r="AD144" s="10"/>
      <c r="AE144" s="10"/>
      <c r="AF144" s="10"/>
      <c r="AG144" s="10"/>
      <c r="AH144" s="10"/>
      <c r="AI144" s="10"/>
      <c r="AJ144" s="10"/>
      <c r="AK144" s="10"/>
      <c r="AL144" s="9"/>
    </row>
    <row r="145" spans="1:38" x14ac:dyDescent="0.25">
      <c r="B145" s="2" t="s">
        <v>8</v>
      </c>
      <c r="C145" s="2">
        <v>0</v>
      </c>
      <c r="D145" s="2">
        <v>9.0395704151828191</v>
      </c>
      <c r="E145" s="2">
        <v>10.4574073716656</v>
      </c>
      <c r="F145" s="2">
        <v>11.847342715286899</v>
      </c>
      <c r="G145" s="2">
        <v>13.389275664016399</v>
      </c>
      <c r="H145" s="2">
        <v>14.6883967089188</v>
      </c>
      <c r="I145" s="2">
        <v>27.999635528852796</v>
      </c>
      <c r="J145" s="2">
        <v>16.299329850504897</v>
      </c>
      <c r="K145" s="2">
        <v>16.297875233516301</v>
      </c>
      <c r="O145" s="17" t="s">
        <v>8</v>
      </c>
      <c r="P145" s="2">
        <v>0</v>
      </c>
      <c r="Q145" s="2">
        <v>0</v>
      </c>
      <c r="R145" s="2">
        <v>37.284449684761718</v>
      </c>
      <c r="S145" s="2">
        <v>97.970565082895405</v>
      </c>
      <c r="T145" s="2">
        <v>165.78600551017198</v>
      </c>
      <c r="U145" s="2">
        <v>210.77778887767172</v>
      </c>
      <c r="V145" s="2">
        <v>240.82799602944903</v>
      </c>
      <c r="W145" s="2">
        <v>223.45197835876832</v>
      </c>
      <c r="X145" s="2">
        <v>192.06372571042073</v>
      </c>
      <c r="AB145" s="17" t="s">
        <v>8</v>
      </c>
      <c r="AC145" s="2">
        <v>0</v>
      </c>
      <c r="AD145" s="2">
        <v>26.880136444223702</v>
      </c>
      <c r="AE145" s="2">
        <v>150.31669819453111</v>
      </c>
      <c r="AF145" s="2">
        <v>320.20160640049107</v>
      </c>
      <c r="AG145" s="2">
        <v>417.54380923975646</v>
      </c>
      <c r="AH145" s="2">
        <v>516.99175935538653</v>
      </c>
      <c r="AI145" s="2">
        <v>610.85306126343335</v>
      </c>
      <c r="AJ145" s="2">
        <v>617.52125126362921</v>
      </c>
      <c r="AK145" s="2">
        <v>611.77776724060993</v>
      </c>
    </row>
    <row r="146" spans="1:38" x14ac:dyDescent="0.25">
      <c r="B146" s="2" t="s">
        <v>17</v>
      </c>
      <c r="C146" s="2">
        <v>0</v>
      </c>
      <c r="D146" s="2">
        <v>0</v>
      </c>
      <c r="E146" s="2">
        <v>0</v>
      </c>
      <c r="F146" s="2">
        <v>5.1488681356024406E-7</v>
      </c>
      <c r="G146" s="2">
        <v>1.783669985219486E-6</v>
      </c>
      <c r="H146" s="2">
        <v>1.8722483026709699E-6</v>
      </c>
      <c r="I146" s="2">
        <v>3.0088089937868252E-6</v>
      </c>
      <c r="J146" s="2">
        <v>4.430123927749084E-6</v>
      </c>
      <c r="K146" s="2">
        <v>1.1168129248512982E-5</v>
      </c>
      <c r="O146" s="17" t="s">
        <v>17</v>
      </c>
      <c r="P146" s="2">
        <v>0</v>
      </c>
      <c r="Q146" s="2">
        <v>7.1481376111270034E-2</v>
      </c>
      <c r="R146" s="2">
        <v>28.349082042832418</v>
      </c>
      <c r="S146" s="2">
        <v>91.906878444095355</v>
      </c>
      <c r="T146" s="2">
        <v>133.14572198817663</v>
      </c>
      <c r="U146" s="2">
        <v>195.50164087275192</v>
      </c>
      <c r="V146" s="2">
        <v>212.66083953477235</v>
      </c>
      <c r="W146" s="2">
        <v>250.29292090144222</v>
      </c>
      <c r="X146" s="2">
        <v>160.7569398404456</v>
      </c>
      <c r="AB146" s="17" t="s">
        <v>17</v>
      </c>
      <c r="AC146" s="2">
        <v>0</v>
      </c>
      <c r="AD146" s="2">
        <v>0.1518980893689893</v>
      </c>
      <c r="AE146" s="2">
        <v>27.207152307971477</v>
      </c>
      <c r="AF146" s="2">
        <v>93.232145518391491</v>
      </c>
      <c r="AG146" s="2">
        <v>144.98445625410125</v>
      </c>
      <c r="AH146" s="2">
        <v>158.49258538855673</v>
      </c>
      <c r="AI146" s="2">
        <v>51.178960338834891</v>
      </c>
      <c r="AJ146" s="2">
        <v>54.306732207019216</v>
      </c>
      <c r="AK146" s="2">
        <v>93.039968553562062</v>
      </c>
    </row>
    <row r="147" spans="1:38" x14ac:dyDescent="0.25">
      <c r="B147" s="2" t="s">
        <v>18</v>
      </c>
      <c r="C147" s="2">
        <v>0</v>
      </c>
      <c r="D147" s="2">
        <v>5.7453095734024698E-2</v>
      </c>
      <c r="E147" s="2">
        <v>0.27656588525422898</v>
      </c>
      <c r="F147" s="2">
        <v>0.56571520225038108</v>
      </c>
      <c r="G147" s="2">
        <v>0.820067811527043</v>
      </c>
      <c r="H147" s="2">
        <v>1.2306661643129411</v>
      </c>
      <c r="I147" s="2">
        <v>1.6967388618615098</v>
      </c>
      <c r="J147" s="2">
        <v>1.6423594279174267</v>
      </c>
      <c r="K147" s="2">
        <v>1.9719510529241175</v>
      </c>
      <c r="O147" s="17" t="s">
        <v>18</v>
      </c>
      <c r="P147" s="2">
        <v>0</v>
      </c>
      <c r="Q147" s="2">
        <v>3.6829130228306655</v>
      </c>
      <c r="R147" s="2">
        <v>12.037436345469445</v>
      </c>
      <c r="S147" s="2">
        <v>24.970538721907111</v>
      </c>
      <c r="T147" s="2">
        <v>42.216054029972753</v>
      </c>
      <c r="U147" s="2">
        <v>61.322319103583304</v>
      </c>
      <c r="V147" s="2">
        <v>81.228332179676073</v>
      </c>
      <c r="W147" s="2">
        <v>106.52604347782699</v>
      </c>
      <c r="X147" s="2">
        <v>131.3055251894435</v>
      </c>
      <c r="AB147" s="17" t="s">
        <v>18</v>
      </c>
      <c r="AC147" s="2">
        <v>0</v>
      </c>
      <c r="AD147" s="2">
        <v>6.402898576861181E-2</v>
      </c>
      <c r="AE147" s="2">
        <v>0.56520292613497602</v>
      </c>
      <c r="AF147" s="2">
        <v>1.0623760860991198</v>
      </c>
      <c r="AG147" s="2">
        <v>48.335692827346456</v>
      </c>
      <c r="AH147" s="2">
        <v>103.9101888568367</v>
      </c>
      <c r="AI147" s="2">
        <v>122.84034545340495</v>
      </c>
      <c r="AJ147" s="2">
        <v>177.90292694648861</v>
      </c>
      <c r="AK147" s="2">
        <v>203.91296531600611</v>
      </c>
    </row>
    <row r="148" spans="1:38" x14ac:dyDescent="0.25">
      <c r="B148" s="5" t="s">
        <v>22</v>
      </c>
      <c r="C148" s="5">
        <v>0</v>
      </c>
      <c r="D148" s="5">
        <v>9.0970235109168431</v>
      </c>
      <c r="E148" s="5">
        <v>10.733973256919828</v>
      </c>
      <c r="F148" s="5">
        <v>12.413058432424094</v>
      </c>
      <c r="G148" s="5">
        <v>14.209345259213427</v>
      </c>
      <c r="H148" s="5">
        <v>15.919064745480044</v>
      </c>
      <c r="I148" s="5">
        <v>29.696377399523296</v>
      </c>
      <c r="J148" s="5">
        <v>17.94169370854625</v>
      </c>
      <c r="K148" s="5">
        <v>18.269837454569668</v>
      </c>
      <c r="O148" s="18" t="s">
        <v>22</v>
      </c>
      <c r="P148" s="5">
        <v>0</v>
      </c>
      <c r="Q148" s="5">
        <v>3.7543943989419355</v>
      </c>
      <c r="R148" s="5">
        <v>77.670968073063577</v>
      </c>
      <c r="S148" s="5">
        <v>214.84798224889786</v>
      </c>
      <c r="T148" s="5">
        <v>341.14778152832139</v>
      </c>
      <c r="U148" s="5">
        <v>467.60174885400698</v>
      </c>
      <c r="V148" s="5">
        <v>534.71716774389745</v>
      </c>
      <c r="W148" s="5">
        <v>580.27094273803755</v>
      </c>
      <c r="X148" s="5">
        <v>484.12619074030988</v>
      </c>
      <c r="AB148" s="18" t="s">
        <v>22</v>
      </c>
      <c r="AC148" s="5">
        <v>0</v>
      </c>
      <c r="AD148" s="5">
        <v>27.096063519361302</v>
      </c>
      <c r="AE148" s="5">
        <v>178.08905342863758</v>
      </c>
      <c r="AF148" s="5">
        <v>414.49612800498164</v>
      </c>
      <c r="AG148" s="5">
        <v>610.86395832120411</v>
      </c>
      <c r="AH148" s="5">
        <v>779.39453360077994</v>
      </c>
      <c r="AI148" s="5">
        <v>784.87236705567329</v>
      </c>
      <c r="AJ148" s="5">
        <v>849.73091041713701</v>
      </c>
      <c r="AK148" s="5">
        <v>908.73070111017807</v>
      </c>
    </row>
    <row r="150" spans="1:38" x14ac:dyDescent="0.25">
      <c r="A150" s="9" t="s">
        <v>76</v>
      </c>
      <c r="B150" s="10"/>
      <c r="C150" s="10"/>
      <c r="D150" s="10"/>
      <c r="E150" s="10"/>
      <c r="F150" s="10"/>
      <c r="G150" s="10"/>
      <c r="H150" s="10"/>
      <c r="I150" s="10"/>
      <c r="J150" s="10"/>
      <c r="K150" s="10"/>
      <c r="L150" s="9"/>
      <c r="N150" s="9" t="s">
        <v>76</v>
      </c>
      <c r="O150" s="10"/>
      <c r="P150" s="10"/>
      <c r="Q150" s="10"/>
      <c r="R150" s="10"/>
      <c r="S150" s="10"/>
      <c r="T150" s="10"/>
      <c r="U150" s="10"/>
      <c r="V150" s="10"/>
      <c r="W150" s="10"/>
      <c r="X150" s="10"/>
      <c r="Y150" s="9"/>
      <c r="AA150" s="9" t="s">
        <v>76</v>
      </c>
      <c r="AB150" s="10"/>
      <c r="AC150" s="10"/>
      <c r="AD150" s="10"/>
      <c r="AE150" s="10"/>
      <c r="AF150" s="10"/>
      <c r="AG150" s="10"/>
      <c r="AH150" s="10"/>
      <c r="AI150" s="10"/>
      <c r="AJ150" s="10"/>
      <c r="AK150" s="10"/>
      <c r="AL150" s="9"/>
    </row>
    <row r="151" spans="1:38" x14ac:dyDescent="0.25">
      <c r="B151" s="20" t="s">
        <v>8</v>
      </c>
      <c r="C151" s="2">
        <v>0</v>
      </c>
      <c r="D151" s="2">
        <v>0</v>
      </c>
      <c r="E151" s="2">
        <v>0</v>
      </c>
      <c r="F151" s="2">
        <v>0</v>
      </c>
      <c r="G151" s="2">
        <v>0</v>
      </c>
      <c r="H151" s="2">
        <v>0</v>
      </c>
      <c r="I151" s="2">
        <v>0.37052595936206012</v>
      </c>
      <c r="J151" s="2">
        <v>0</v>
      </c>
      <c r="K151" s="2">
        <v>0</v>
      </c>
      <c r="O151" s="2" t="s">
        <v>8</v>
      </c>
      <c r="P151" s="2">
        <v>0</v>
      </c>
      <c r="Q151" s="2">
        <v>0</v>
      </c>
      <c r="R151" s="2">
        <v>0.31346690510347025</v>
      </c>
      <c r="S151" s="2">
        <v>2.1740541297863896</v>
      </c>
      <c r="T151" s="2">
        <v>5.2357499121620181</v>
      </c>
      <c r="U151" s="2">
        <v>7.7075720109410852</v>
      </c>
      <c r="V151" s="2">
        <v>9.6018580578580384</v>
      </c>
      <c r="W151" s="2">
        <v>6.7571068155417251</v>
      </c>
      <c r="X151" s="2">
        <v>3.4149629093049443</v>
      </c>
      <c r="AB151" s="2" t="s">
        <v>8</v>
      </c>
      <c r="AC151" s="2">
        <v>0</v>
      </c>
      <c r="AD151" s="2">
        <v>0.3787024227021647</v>
      </c>
      <c r="AE151" s="2">
        <v>2.0913309389286336</v>
      </c>
      <c r="AF151" s="2">
        <v>5.5276999139244802</v>
      </c>
      <c r="AG151" s="2">
        <v>10.882186569604139</v>
      </c>
      <c r="AH151" s="2">
        <v>15.063220681855583</v>
      </c>
      <c r="AI151" s="2">
        <v>20.977763887498146</v>
      </c>
      <c r="AJ151" s="2">
        <v>21.143580120608501</v>
      </c>
      <c r="AK151" s="2">
        <v>17.75603677538022</v>
      </c>
    </row>
    <row r="152" spans="1:38" x14ac:dyDescent="0.25">
      <c r="B152" s="20" t="s">
        <v>17</v>
      </c>
      <c r="C152" s="2">
        <v>0</v>
      </c>
      <c r="D152" s="2">
        <v>0</v>
      </c>
      <c r="E152" s="2">
        <v>0</v>
      </c>
      <c r="F152" s="2">
        <v>0</v>
      </c>
      <c r="G152" s="2">
        <v>0</v>
      </c>
      <c r="H152" s="2">
        <v>0</v>
      </c>
      <c r="I152" s="2">
        <v>0</v>
      </c>
      <c r="J152" s="2">
        <v>0</v>
      </c>
      <c r="K152" s="2">
        <v>0</v>
      </c>
      <c r="O152" s="2" t="s">
        <v>17</v>
      </c>
      <c r="P152" s="2">
        <v>0</v>
      </c>
      <c r="Q152" s="2">
        <v>0</v>
      </c>
      <c r="R152" s="2">
        <v>0</v>
      </c>
      <c r="S152" s="2">
        <v>0</v>
      </c>
      <c r="T152" s="2">
        <v>0</v>
      </c>
      <c r="U152" s="2">
        <v>0</v>
      </c>
      <c r="V152" s="2">
        <v>0</v>
      </c>
      <c r="W152" s="2">
        <v>0</v>
      </c>
      <c r="X152" s="2">
        <v>0</v>
      </c>
      <c r="AB152" s="2" t="s">
        <v>17</v>
      </c>
      <c r="AC152" s="2">
        <v>0</v>
      </c>
      <c r="AD152" s="2">
        <v>0</v>
      </c>
      <c r="AE152" s="2">
        <v>0</v>
      </c>
      <c r="AF152" s="2">
        <v>0</v>
      </c>
      <c r="AG152" s="2">
        <v>0</v>
      </c>
      <c r="AH152" s="2">
        <v>0</v>
      </c>
      <c r="AI152" s="2">
        <v>0</v>
      </c>
      <c r="AJ152" s="2">
        <v>0</v>
      </c>
      <c r="AK152" s="2">
        <v>0</v>
      </c>
    </row>
    <row r="153" spans="1:38" x14ac:dyDescent="0.25">
      <c r="B153" s="20" t="s">
        <v>18</v>
      </c>
      <c r="C153" s="2">
        <v>0</v>
      </c>
      <c r="D153" s="2">
        <v>0</v>
      </c>
      <c r="E153" s="2">
        <v>0</v>
      </c>
      <c r="F153" s="2">
        <v>0</v>
      </c>
      <c r="G153" s="2">
        <v>0</v>
      </c>
      <c r="H153" s="2">
        <v>2.7226336101821004E-7</v>
      </c>
      <c r="I153" s="2">
        <v>2.5415928974479502E-7</v>
      </c>
      <c r="J153" s="2">
        <v>6.4613523658188799E-7</v>
      </c>
      <c r="K153" s="2">
        <v>1.2127909772473671E-6</v>
      </c>
      <c r="O153" s="2" t="s">
        <v>18</v>
      </c>
      <c r="P153" s="2">
        <v>0</v>
      </c>
      <c r="Q153" s="2">
        <v>3.6084760208347704</v>
      </c>
      <c r="R153" s="2">
        <v>11.486382498579866</v>
      </c>
      <c r="S153" s="2">
        <v>23.977146157200579</v>
      </c>
      <c r="T153" s="2">
        <v>40.571962552946005</v>
      </c>
      <c r="U153" s="2">
        <v>58.59967759369605</v>
      </c>
      <c r="V153" s="2">
        <v>78.234198916565063</v>
      </c>
      <c r="W153" s="2">
        <v>104.43025761159119</v>
      </c>
      <c r="X153" s="2">
        <v>129.7699367252425</v>
      </c>
      <c r="AB153" s="2" t="s">
        <v>18</v>
      </c>
      <c r="AC153" s="2">
        <v>0</v>
      </c>
      <c r="AD153" s="2">
        <v>0</v>
      </c>
      <c r="AE153" s="2">
        <v>0</v>
      </c>
      <c r="AF153" s="2">
        <v>0</v>
      </c>
      <c r="AG153" s="2">
        <v>47.089746931996345</v>
      </c>
      <c r="AH153" s="2">
        <v>102.45278647395257</v>
      </c>
      <c r="AI153" s="2">
        <v>120.9023610596274</v>
      </c>
      <c r="AJ153" s="2">
        <v>176.83099985868623</v>
      </c>
      <c r="AK153" s="2">
        <v>203.22119405263629</v>
      </c>
    </row>
    <row r="154" spans="1:38" x14ac:dyDescent="0.25">
      <c r="B154" s="19" t="s">
        <v>22</v>
      </c>
      <c r="C154" s="31">
        <v>0</v>
      </c>
      <c r="D154" s="31">
        <v>0</v>
      </c>
      <c r="E154" s="31">
        <v>0</v>
      </c>
      <c r="F154" s="31">
        <v>0</v>
      </c>
      <c r="G154" s="31">
        <v>0</v>
      </c>
      <c r="H154" s="31">
        <v>2.7226336101821004E-7</v>
      </c>
      <c r="I154" s="31">
        <v>0.37052621352134985</v>
      </c>
      <c r="J154" s="31">
        <v>6.4613523658188799E-7</v>
      </c>
      <c r="K154" s="31">
        <v>1.2127909772473671E-6</v>
      </c>
      <c r="O154" s="31" t="s">
        <v>22</v>
      </c>
      <c r="P154" s="31">
        <v>0</v>
      </c>
      <c r="Q154" s="31">
        <v>3.6084760208347704</v>
      </c>
      <c r="R154" s="31">
        <v>11.799849403683336</v>
      </c>
      <c r="S154" s="31">
        <v>26.15120028698697</v>
      </c>
      <c r="T154" s="31">
        <v>45.807712465108025</v>
      </c>
      <c r="U154" s="31">
        <v>66.307249604637136</v>
      </c>
      <c r="V154" s="31">
        <v>87.836056974423101</v>
      </c>
      <c r="W154" s="31">
        <v>111.18736442713291</v>
      </c>
      <c r="X154" s="31">
        <v>133.18489963454743</v>
      </c>
      <c r="AB154" s="31" t="s">
        <v>22</v>
      </c>
      <c r="AC154" s="31">
        <v>0</v>
      </c>
      <c r="AD154" s="31">
        <v>0.3787024227021647</v>
      </c>
      <c r="AE154" s="31">
        <v>2.0913309389286336</v>
      </c>
      <c r="AF154" s="31">
        <v>5.5276999139244802</v>
      </c>
      <c r="AG154" s="31">
        <v>57.971933501600482</v>
      </c>
      <c r="AH154" s="31">
        <v>117.51600715580815</v>
      </c>
      <c r="AI154" s="31">
        <v>141.88012494712555</v>
      </c>
      <c r="AJ154" s="31">
        <v>197.97457997929473</v>
      </c>
      <c r="AK154" s="31">
        <v>220.9772308280165</v>
      </c>
    </row>
  </sheetData>
  <pageMargins left="0.7" right="0.7" top="0.75" bottom="0.75" header="0.3" footer="0.3"/>
  <pageSetup orientation="portrait" horizontalDpi="30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8"/>
  </sheetPr>
  <dimension ref="A1:AL154"/>
  <sheetViews>
    <sheetView workbookViewId="0">
      <pane xSplit="2" ySplit="2" topLeftCell="C3" activePane="bottomRight" state="frozen"/>
      <selection activeCell="B7" sqref="B6:B7"/>
      <selection pane="topRight" activeCell="B7" sqref="B6:B7"/>
      <selection pane="bottomLeft" activeCell="B7" sqref="B6:B7"/>
      <selection pane="bottomRight" activeCell="B7" sqref="B6:B7"/>
    </sheetView>
  </sheetViews>
  <sheetFormatPr defaultRowHeight="15" x14ac:dyDescent="0.25"/>
  <cols>
    <col min="1" max="1" width="4" style="2" customWidth="1"/>
    <col min="2" max="2" width="27" style="2" customWidth="1"/>
    <col min="3" max="3" width="9.7109375" style="2" bestFit="1" customWidth="1"/>
    <col min="4" max="6" width="10.7109375" style="2" bestFit="1" customWidth="1"/>
    <col min="7" max="11" width="9.7109375" style="2" bestFit="1" customWidth="1"/>
    <col min="12" max="12" width="4" style="2" customWidth="1"/>
    <col min="13" max="13" width="12.28515625" style="2" customWidth="1"/>
    <col min="14" max="14" width="4" style="2" customWidth="1"/>
    <col min="15" max="15" width="27" style="2" customWidth="1"/>
    <col min="16" max="16" width="8.85546875" style="2" bestFit="1" customWidth="1"/>
    <col min="17" max="17" width="13.140625" style="2" bestFit="1" customWidth="1"/>
    <col min="18" max="19" width="10.7109375" style="2" bestFit="1" customWidth="1"/>
    <col min="20" max="24" width="9.7109375" style="2" bestFit="1" customWidth="1"/>
    <col min="25" max="25" width="4" style="2" customWidth="1"/>
    <col min="26" max="26" width="12.28515625" style="2" customWidth="1"/>
    <col min="27" max="27" width="4" style="2" customWidth="1"/>
    <col min="28" max="28" width="27" style="2" customWidth="1"/>
    <col min="29" max="29" width="8.85546875" style="2" bestFit="1" customWidth="1"/>
    <col min="30" max="37" width="9.7109375" style="2" bestFit="1" customWidth="1"/>
    <col min="38" max="38" width="4" style="2" customWidth="1"/>
    <col min="39" max="16384" width="9.140625" style="2"/>
  </cols>
  <sheetData>
    <row r="1" spans="1:38" s="8" customFormat="1" ht="45.75" customHeight="1" x14ac:dyDescent="0.25">
      <c r="D1" s="8" t="s">
        <v>102</v>
      </c>
      <c r="Q1" s="8" t="s">
        <v>103</v>
      </c>
      <c r="AD1" s="8" t="s">
        <v>104</v>
      </c>
    </row>
    <row r="2" spans="1:38" s="13" customFormat="1" ht="29.25" customHeight="1" x14ac:dyDescent="0.25">
      <c r="C2" s="14">
        <v>2014</v>
      </c>
      <c r="D2" s="14">
        <v>2025</v>
      </c>
      <c r="E2" s="14">
        <v>2030</v>
      </c>
      <c r="F2" s="14">
        <v>2035</v>
      </c>
      <c r="G2" s="14">
        <v>2040</v>
      </c>
      <c r="H2" s="14">
        <v>2045</v>
      </c>
      <c r="I2" s="14">
        <v>2050</v>
      </c>
      <c r="J2" s="14">
        <v>2055</v>
      </c>
      <c r="K2" s="14">
        <v>2060</v>
      </c>
      <c r="P2" s="14">
        <v>2014</v>
      </c>
      <c r="Q2" s="14">
        <v>2025</v>
      </c>
      <c r="R2" s="14">
        <v>2030</v>
      </c>
      <c r="S2" s="14">
        <v>2035</v>
      </c>
      <c r="T2" s="14">
        <v>2040</v>
      </c>
      <c r="U2" s="14">
        <v>2045</v>
      </c>
      <c r="V2" s="14">
        <v>2050</v>
      </c>
      <c r="W2" s="14">
        <v>2055</v>
      </c>
      <c r="X2" s="14">
        <v>2060</v>
      </c>
      <c r="AC2" s="14">
        <v>2014</v>
      </c>
      <c r="AD2" s="14">
        <v>2025</v>
      </c>
      <c r="AE2" s="14">
        <v>2030</v>
      </c>
      <c r="AF2" s="14">
        <v>2035</v>
      </c>
      <c r="AG2" s="14">
        <v>2040</v>
      </c>
      <c r="AH2" s="14">
        <v>2045</v>
      </c>
      <c r="AI2" s="14">
        <v>2050</v>
      </c>
      <c r="AJ2" s="14">
        <v>2055</v>
      </c>
      <c r="AK2" s="14">
        <v>2060</v>
      </c>
    </row>
    <row r="3" spans="1:38" s="3" customFormat="1" x14ac:dyDescent="0.25">
      <c r="C3" s="4"/>
      <c r="D3" s="4"/>
      <c r="E3" s="4"/>
      <c r="F3" s="4"/>
      <c r="G3" s="4"/>
      <c r="H3" s="4"/>
      <c r="I3" s="4"/>
      <c r="J3" s="4"/>
      <c r="K3" s="4"/>
      <c r="P3" s="4"/>
      <c r="Q3" s="4"/>
      <c r="R3" s="4"/>
      <c r="S3" s="4"/>
      <c r="T3" s="4"/>
      <c r="U3" s="4"/>
      <c r="V3" s="4"/>
      <c r="W3" s="4"/>
      <c r="X3" s="4"/>
      <c r="AC3" s="4"/>
      <c r="AD3" s="4"/>
      <c r="AE3" s="4"/>
      <c r="AF3" s="4"/>
      <c r="AG3" s="4"/>
      <c r="AH3" s="4"/>
      <c r="AI3" s="4"/>
      <c r="AJ3" s="4"/>
      <c r="AK3" s="4"/>
    </row>
    <row r="4" spans="1:38" s="12" customFormat="1" x14ac:dyDescent="0.25">
      <c r="A4" s="9" t="s">
        <v>30</v>
      </c>
      <c r="B4" s="10"/>
      <c r="C4" s="10"/>
      <c r="D4" s="10"/>
      <c r="E4" s="10"/>
      <c r="F4" s="10"/>
      <c r="G4" s="10"/>
      <c r="H4" s="10"/>
      <c r="I4" s="10"/>
      <c r="J4" s="10"/>
      <c r="K4" s="10"/>
      <c r="L4" s="9"/>
      <c r="N4" s="9" t="s">
        <v>30</v>
      </c>
      <c r="O4" s="10"/>
      <c r="P4" s="10"/>
      <c r="Q4" s="10"/>
      <c r="R4" s="10"/>
      <c r="S4" s="10"/>
      <c r="T4" s="10"/>
      <c r="U4" s="10"/>
      <c r="V4" s="10"/>
      <c r="W4" s="10"/>
      <c r="X4" s="10"/>
      <c r="Y4" s="9"/>
      <c r="AA4" s="9" t="s">
        <v>30</v>
      </c>
      <c r="AB4" s="10"/>
      <c r="AC4" s="10"/>
      <c r="AD4" s="10"/>
      <c r="AE4" s="10"/>
      <c r="AF4" s="10"/>
      <c r="AG4" s="10"/>
      <c r="AH4" s="10"/>
      <c r="AI4" s="10"/>
      <c r="AJ4" s="10"/>
      <c r="AK4" s="10"/>
      <c r="AL4" s="9"/>
    </row>
    <row r="5" spans="1:38" x14ac:dyDescent="0.25">
      <c r="B5" s="16" t="s">
        <v>1</v>
      </c>
      <c r="C5" s="2">
        <v>4206.2190064199995</v>
      </c>
      <c r="D5" s="2">
        <v>4049.3599354264511</v>
      </c>
      <c r="E5" s="2">
        <v>4077.9859549825287</v>
      </c>
      <c r="F5" s="2">
        <v>4250.2161413360473</v>
      </c>
      <c r="G5" s="2">
        <v>4205.1507968835795</v>
      </c>
      <c r="H5" s="2">
        <v>4122.4857209773108</v>
      </c>
      <c r="I5" s="2">
        <v>3812.5444662986474</v>
      </c>
      <c r="J5" s="2">
        <v>3634.5813637524734</v>
      </c>
      <c r="K5" s="2">
        <v>3476.1096852257724</v>
      </c>
      <c r="O5" s="2" t="s">
        <v>1</v>
      </c>
      <c r="P5" s="2">
        <v>4206.2190064199995</v>
      </c>
      <c r="Q5" s="2">
        <v>3734.2759009739143</v>
      </c>
      <c r="R5" s="2">
        <v>3399.9551438050548</v>
      </c>
      <c r="S5" s="2">
        <v>3166.7602292328193</v>
      </c>
      <c r="T5" s="2">
        <v>2789.505900963502</v>
      </c>
      <c r="U5" s="2">
        <v>2386.8140577743416</v>
      </c>
      <c r="V5" s="2">
        <v>2051.4204940366262</v>
      </c>
      <c r="W5" s="2">
        <v>1814.2375732506096</v>
      </c>
      <c r="X5" s="2">
        <v>1634.9453011301102</v>
      </c>
      <c r="AB5" s="2" t="s">
        <v>1</v>
      </c>
      <c r="AC5" s="2">
        <v>4206.2190064199995</v>
      </c>
      <c r="AD5" s="2">
        <v>3505.8566136367995</v>
      </c>
      <c r="AE5" s="2">
        <v>2973.5076156722826</v>
      </c>
      <c r="AF5" s="2">
        <v>2577.4780408150937</v>
      </c>
      <c r="AG5" s="2">
        <v>2108.422250928641</v>
      </c>
      <c r="AH5" s="2">
        <v>1698.2060834257748</v>
      </c>
      <c r="AI5" s="2">
        <v>1362.8505095822661</v>
      </c>
      <c r="AJ5" s="2">
        <v>1102.783941018617</v>
      </c>
      <c r="AK5" s="2">
        <v>930.55204274839559</v>
      </c>
    </row>
    <row r="6" spans="1:38" x14ac:dyDescent="0.25">
      <c r="B6" s="16" t="s">
        <v>0</v>
      </c>
      <c r="C6" s="2">
        <v>529.71703423200006</v>
      </c>
      <c r="D6" s="2">
        <v>406.24927415988805</v>
      </c>
      <c r="E6" s="2">
        <v>143.14774139879972</v>
      </c>
      <c r="F6" s="2">
        <v>220.29745246550479</v>
      </c>
      <c r="G6" s="2">
        <v>125.06401898290301</v>
      </c>
      <c r="H6" s="2">
        <v>213.07507381645573</v>
      </c>
      <c r="I6" s="2">
        <v>161.2442493039128</v>
      </c>
      <c r="J6" s="2">
        <v>124.51655894140895</v>
      </c>
      <c r="K6" s="2">
        <v>119.11093638118537</v>
      </c>
      <c r="O6" s="2" t="s">
        <v>0</v>
      </c>
      <c r="P6" s="2">
        <v>529.71703423200006</v>
      </c>
      <c r="Q6" s="2">
        <v>243.4836958983266</v>
      </c>
      <c r="R6" s="2">
        <v>161.05682389547201</v>
      </c>
      <c r="S6" s="2">
        <v>111.512842726268</v>
      </c>
      <c r="T6" s="2">
        <v>90.468147881671698</v>
      </c>
      <c r="U6" s="2">
        <v>96.621011122823703</v>
      </c>
      <c r="V6" s="2">
        <v>88.143766322126297</v>
      </c>
      <c r="W6" s="2">
        <v>79.457952165317096</v>
      </c>
      <c r="X6" s="2">
        <v>34.496073377415016</v>
      </c>
      <c r="AB6" s="2" t="s">
        <v>0</v>
      </c>
      <c r="AC6" s="2">
        <v>529.71703423200006</v>
      </c>
      <c r="AD6" s="2">
        <v>247.04719317836739</v>
      </c>
      <c r="AE6" s="2">
        <v>140.27662590696099</v>
      </c>
      <c r="AF6" s="2">
        <v>93.564175183789104</v>
      </c>
      <c r="AG6" s="2">
        <v>84.985742704057699</v>
      </c>
      <c r="AH6" s="2">
        <v>87.736909254239393</v>
      </c>
      <c r="AI6" s="2">
        <v>80.835998805887499</v>
      </c>
      <c r="AJ6" s="2">
        <v>37.620580575986502</v>
      </c>
      <c r="AK6" s="2">
        <v>25.170798047074701</v>
      </c>
    </row>
    <row r="7" spans="1:38" x14ac:dyDescent="0.25">
      <c r="B7" s="16" t="s">
        <v>9</v>
      </c>
      <c r="C7" s="2">
        <v>2533.2642031680002</v>
      </c>
      <c r="D7" s="2">
        <v>3477.3814826916037</v>
      </c>
      <c r="E7" s="2">
        <v>3749.683209304807</v>
      </c>
      <c r="F7" s="2">
        <v>4090.4703994590859</v>
      </c>
      <c r="G7" s="2">
        <v>4500.266558705036</v>
      </c>
      <c r="H7" s="2">
        <v>4846.3662277345393</v>
      </c>
      <c r="I7" s="2">
        <v>5255.3474947322993</v>
      </c>
      <c r="J7" s="2">
        <v>5597.8784190609858</v>
      </c>
      <c r="K7" s="2">
        <v>5909.5619283339111</v>
      </c>
      <c r="O7" s="2" t="s">
        <v>9</v>
      </c>
      <c r="P7" s="2">
        <v>2533.2642031680002</v>
      </c>
      <c r="Q7" s="2">
        <v>2853.2739587552637</v>
      </c>
      <c r="R7" s="2">
        <v>2464.2463570626328</v>
      </c>
      <c r="S7" s="2">
        <v>2127.7012898766156</v>
      </c>
      <c r="T7" s="2">
        <v>1877.5643822845846</v>
      </c>
      <c r="U7" s="2">
        <v>1635.813326960324</v>
      </c>
      <c r="V7" s="2">
        <v>1532.7839074561191</v>
      </c>
      <c r="W7" s="2">
        <v>1180.3393170363413</v>
      </c>
      <c r="X7" s="2">
        <v>1131.865010994512</v>
      </c>
      <c r="AB7" s="2" t="s">
        <v>9</v>
      </c>
      <c r="AC7" s="2">
        <v>2533.2642031680002</v>
      </c>
      <c r="AD7" s="2">
        <v>2919.4475887020494</v>
      </c>
      <c r="AE7" s="2">
        <v>2493.6338966766425</v>
      </c>
      <c r="AF7" s="2">
        <v>2218.5915581963732</v>
      </c>
      <c r="AG7" s="2">
        <v>1640.0371963884268</v>
      </c>
      <c r="AH7" s="2">
        <v>1339.716305686778</v>
      </c>
      <c r="AI7" s="2">
        <v>1038.9590227430481</v>
      </c>
      <c r="AJ7" s="2">
        <v>879.01401217052137</v>
      </c>
      <c r="AK7" s="2">
        <v>1030.870222899307</v>
      </c>
    </row>
    <row r="8" spans="1:38" x14ac:dyDescent="0.25">
      <c r="B8" s="16" t="s">
        <v>2</v>
      </c>
      <c r="C8" s="2">
        <v>105.58628118000001</v>
      </c>
      <c r="D8" s="2">
        <v>106.398571403061</v>
      </c>
      <c r="E8" s="2">
        <v>182.75391638439299</v>
      </c>
      <c r="F8" s="2">
        <v>182.75391709744599</v>
      </c>
      <c r="G8" s="2">
        <v>268.85675334071902</v>
      </c>
      <c r="H8" s="2">
        <v>319.82125168846801</v>
      </c>
      <c r="I8" s="2">
        <v>364.58865164382303</v>
      </c>
      <c r="J8" s="2">
        <v>372.02923557583898</v>
      </c>
      <c r="K8" s="2">
        <v>372.02923573718499</v>
      </c>
      <c r="O8" s="2" t="s">
        <v>2</v>
      </c>
      <c r="P8" s="2">
        <v>105.58628118000001</v>
      </c>
      <c r="Q8" s="2">
        <v>136.56659573351001</v>
      </c>
      <c r="R8" s="2">
        <v>268.85761106979999</v>
      </c>
      <c r="S8" s="2">
        <v>354.96070615992102</v>
      </c>
      <c r="T8" s="2">
        <v>478.429294024569</v>
      </c>
      <c r="U8" s="2">
        <v>526.95704227895897</v>
      </c>
      <c r="V8" s="2">
        <v>555.44622785014496</v>
      </c>
      <c r="W8" s="2">
        <v>576.728274247787</v>
      </c>
      <c r="X8" s="2">
        <v>576.72827497141805</v>
      </c>
      <c r="AB8" s="2" t="s">
        <v>2</v>
      </c>
      <c r="AC8" s="2">
        <v>105.58628118000001</v>
      </c>
      <c r="AD8" s="2">
        <v>136.56659573475301</v>
      </c>
      <c r="AE8" s="2">
        <v>307.84769133798898</v>
      </c>
      <c r="AF8" s="2">
        <v>389.07702656273</v>
      </c>
      <c r="AG8" s="2">
        <v>478.429294632498</v>
      </c>
      <c r="AH8" s="2">
        <v>559.44877657230495</v>
      </c>
      <c r="AI8" s="2">
        <v>620.42969678488396</v>
      </c>
      <c r="AJ8" s="2">
        <v>649.83467574705799</v>
      </c>
      <c r="AK8" s="2">
        <v>649.83467572638494</v>
      </c>
    </row>
    <row r="9" spans="1:38" x14ac:dyDescent="0.25">
      <c r="B9" s="16" t="s">
        <v>4</v>
      </c>
      <c r="C9" s="2">
        <v>365.83668061200007</v>
      </c>
      <c r="D9" s="2">
        <v>509.62104205227018</v>
      </c>
      <c r="E9" s="2">
        <v>541.78600463638281</v>
      </c>
      <c r="F9" s="2">
        <v>647.05037335159057</v>
      </c>
      <c r="G9" s="2">
        <v>706.37512953647911</v>
      </c>
      <c r="H9" s="2">
        <v>751.79336303391779</v>
      </c>
      <c r="I9" s="2">
        <v>724.30919569046523</v>
      </c>
      <c r="J9" s="2">
        <v>717.97130189835161</v>
      </c>
      <c r="K9" s="2">
        <v>668.48423284364344</v>
      </c>
      <c r="O9" s="2" t="s">
        <v>4</v>
      </c>
      <c r="P9" s="2">
        <v>365.83668061200007</v>
      </c>
      <c r="Q9" s="2">
        <v>790.92439462573714</v>
      </c>
      <c r="R9" s="2">
        <v>989.75341521522682</v>
      </c>
      <c r="S9" s="2">
        <v>1178.3988378000074</v>
      </c>
      <c r="T9" s="2">
        <v>1501.7966067731059</v>
      </c>
      <c r="U9" s="2">
        <v>1688.9491037136588</v>
      </c>
      <c r="V9" s="2">
        <v>1745.9684492034728</v>
      </c>
      <c r="W9" s="2">
        <v>1727.7592110864216</v>
      </c>
      <c r="X9" s="2">
        <v>1484.2732624043647</v>
      </c>
      <c r="AB9" s="2" t="s">
        <v>4</v>
      </c>
      <c r="AC9" s="2">
        <v>365.83668061200007</v>
      </c>
      <c r="AD9" s="2">
        <v>979.24253252141284</v>
      </c>
      <c r="AE9" s="2">
        <v>1037.0462187280752</v>
      </c>
      <c r="AF9" s="2">
        <v>1210.0316039416202</v>
      </c>
      <c r="AG9" s="2">
        <v>1402.6031425433953</v>
      </c>
      <c r="AH9" s="2">
        <v>1515.5811280178743</v>
      </c>
      <c r="AI9" s="2">
        <v>1523.1396170456833</v>
      </c>
      <c r="AJ9" s="2">
        <v>1199.401662330034</v>
      </c>
      <c r="AK9" s="2">
        <v>834.41947971757702</v>
      </c>
    </row>
    <row r="10" spans="1:38" x14ac:dyDescent="0.25">
      <c r="B10" s="16" t="s">
        <v>3</v>
      </c>
      <c r="C10" s="2">
        <v>140.04000266399999</v>
      </c>
      <c r="D10" s="2">
        <v>157.11842768412399</v>
      </c>
      <c r="E10" s="2">
        <v>175.94044135848301</v>
      </c>
      <c r="F10" s="2">
        <v>176.928415936889</v>
      </c>
      <c r="G10" s="2">
        <v>176.64753981495099</v>
      </c>
      <c r="H10" s="2">
        <v>176.237379326683</v>
      </c>
      <c r="I10" s="2">
        <v>176.01798100732901</v>
      </c>
      <c r="J10" s="2">
        <v>175.77975380219399</v>
      </c>
      <c r="K10" s="2">
        <v>231.41267216943999</v>
      </c>
      <c r="O10" s="2" t="s">
        <v>3</v>
      </c>
      <c r="P10" s="2">
        <v>140.04000266399999</v>
      </c>
      <c r="Q10" s="2">
        <v>156.75573441690401</v>
      </c>
      <c r="R10" s="2">
        <v>180.41890733818801</v>
      </c>
      <c r="S10" s="2">
        <v>188.636796234694</v>
      </c>
      <c r="T10" s="2">
        <v>202.055245146505</v>
      </c>
      <c r="U10" s="2">
        <v>215.473671532884</v>
      </c>
      <c r="V10" s="2">
        <v>218.54155379964899</v>
      </c>
      <c r="W10" s="2">
        <v>231.45244260608499</v>
      </c>
      <c r="X10" s="2">
        <v>255.729181399444</v>
      </c>
      <c r="AB10" s="2" t="s">
        <v>3</v>
      </c>
      <c r="AC10" s="2">
        <v>140.04000266399999</v>
      </c>
      <c r="AD10" s="2">
        <v>161.94210987209101</v>
      </c>
      <c r="AE10" s="2">
        <v>180.418907088222</v>
      </c>
      <c r="AF10" s="2">
        <v>188.50478772372099</v>
      </c>
      <c r="AG10" s="2">
        <v>202.055245808347</v>
      </c>
      <c r="AH10" s="2">
        <v>215.47367193332099</v>
      </c>
      <c r="AI10" s="2">
        <v>228.89213235861101</v>
      </c>
      <c r="AJ10" s="2">
        <v>239.91178995998999</v>
      </c>
      <c r="AK10" s="2">
        <v>253.19748290994301</v>
      </c>
    </row>
    <row r="11" spans="1:38" x14ac:dyDescent="0.25">
      <c r="B11" s="16" t="s">
        <v>40</v>
      </c>
      <c r="C11" s="2">
        <v>159.968249568</v>
      </c>
      <c r="D11" s="2">
        <v>415.54133478665074</v>
      </c>
      <c r="E11" s="2">
        <v>548.1459964225869</v>
      </c>
      <c r="F11" s="2">
        <v>671.10527370186708</v>
      </c>
      <c r="G11" s="2">
        <v>837.23896349206916</v>
      </c>
      <c r="H11" s="2">
        <v>977.66255231851665</v>
      </c>
      <c r="I11" s="2">
        <v>1185.6900300623709</v>
      </c>
      <c r="J11" s="2">
        <v>1483.2419898405856</v>
      </c>
      <c r="K11" s="2">
        <v>1713.1765973664417</v>
      </c>
      <c r="O11" s="2" t="s">
        <v>40</v>
      </c>
      <c r="P11" s="2">
        <v>159.968249568</v>
      </c>
      <c r="Q11" s="2">
        <v>731.11813663200178</v>
      </c>
      <c r="R11" s="2">
        <v>1277.1278418136449</v>
      </c>
      <c r="S11" s="2">
        <v>1924.3964865129033</v>
      </c>
      <c r="T11" s="2">
        <v>2499.9190009180784</v>
      </c>
      <c r="U11" s="2">
        <v>3145.6513443358826</v>
      </c>
      <c r="V11" s="2">
        <v>3758.8062027532687</v>
      </c>
      <c r="W11" s="2">
        <v>4554.7836542371106</v>
      </c>
      <c r="X11" s="2">
        <v>5298.2826287014186</v>
      </c>
      <c r="AB11" s="2" t="s">
        <v>40</v>
      </c>
      <c r="AC11" s="2">
        <v>159.968249568</v>
      </c>
      <c r="AD11" s="2">
        <v>670.13895914005877</v>
      </c>
      <c r="AE11" s="2">
        <v>1254.0314076519435</v>
      </c>
      <c r="AF11" s="2">
        <v>1900.5809901799721</v>
      </c>
      <c r="AG11" s="2">
        <v>2668.5510434961943</v>
      </c>
      <c r="AH11" s="2">
        <v>3373.5500042366693</v>
      </c>
      <c r="AI11" s="2">
        <v>4181.7749951822852</v>
      </c>
      <c r="AJ11" s="2">
        <v>5045.4750683591428</v>
      </c>
      <c r="AK11" s="2">
        <v>5881.5135739233201</v>
      </c>
    </row>
    <row r="12" spans="1:38" x14ac:dyDescent="0.25">
      <c r="B12" s="5" t="s">
        <v>22</v>
      </c>
      <c r="C12" s="5">
        <v>8040.6314578439997</v>
      </c>
      <c r="D12" s="5">
        <v>9121.6700682040482</v>
      </c>
      <c r="E12" s="5">
        <v>9419.4432644879817</v>
      </c>
      <c r="F12" s="5">
        <v>10238.821973348429</v>
      </c>
      <c r="G12" s="5">
        <v>10819.599760755735</v>
      </c>
      <c r="H12" s="5">
        <v>11407.441568895894</v>
      </c>
      <c r="I12" s="5">
        <v>11679.742068738848</v>
      </c>
      <c r="J12" s="5">
        <v>12105.998622871837</v>
      </c>
      <c r="K12" s="5">
        <v>12489.88528805758</v>
      </c>
      <c r="O12" s="5" t="s">
        <v>22</v>
      </c>
      <c r="P12" s="5">
        <v>8040.6314578439997</v>
      </c>
      <c r="Q12" s="5">
        <v>8646.398417035658</v>
      </c>
      <c r="R12" s="5">
        <v>8741.4161002000183</v>
      </c>
      <c r="S12" s="5">
        <v>9052.3671885432286</v>
      </c>
      <c r="T12" s="5">
        <v>9439.7385779920151</v>
      </c>
      <c r="U12" s="5">
        <v>9696.2795577188735</v>
      </c>
      <c r="V12" s="5">
        <v>9951.1106014214074</v>
      </c>
      <c r="W12" s="5">
        <v>10164.758424629672</v>
      </c>
      <c r="X12" s="5">
        <v>10416.319732978684</v>
      </c>
      <c r="AB12" s="5" t="s">
        <v>22</v>
      </c>
      <c r="AC12" s="5">
        <v>8040.6314578439997</v>
      </c>
      <c r="AD12" s="5">
        <v>8620.2415927855327</v>
      </c>
      <c r="AE12" s="5">
        <v>8386.7623630621165</v>
      </c>
      <c r="AF12" s="5">
        <v>8577.828182603298</v>
      </c>
      <c r="AG12" s="5">
        <v>8585.0839165015605</v>
      </c>
      <c r="AH12" s="5">
        <v>8789.7128791269624</v>
      </c>
      <c r="AI12" s="5">
        <v>9036.881972502666</v>
      </c>
      <c r="AJ12" s="5">
        <v>9154.0417301613488</v>
      </c>
      <c r="AK12" s="5">
        <v>9605.5582759720019</v>
      </c>
    </row>
    <row r="13" spans="1:38" x14ac:dyDescent="0.25">
      <c r="B13" t="s">
        <v>77</v>
      </c>
      <c r="C13" s="33">
        <v>0</v>
      </c>
      <c r="D13" s="33">
        <v>394.42201528288501</v>
      </c>
      <c r="E13" s="33">
        <v>404.52636760995028</v>
      </c>
      <c r="F13" s="33">
        <v>427.18119275347698</v>
      </c>
      <c r="G13" s="33">
        <v>468.75546863458635</v>
      </c>
      <c r="H13" s="33">
        <v>497.6588015077096</v>
      </c>
      <c r="I13" s="33">
        <v>522.39390627566388</v>
      </c>
      <c r="J13" s="33">
        <v>530.60289784304859</v>
      </c>
      <c r="K13" s="33">
        <v>541.05028435548263</v>
      </c>
      <c r="L13" s="33"/>
      <c r="M13" s="33"/>
      <c r="N13" s="33"/>
      <c r="O13" s="34" t="s">
        <v>77</v>
      </c>
      <c r="P13" s="33">
        <v>0</v>
      </c>
      <c r="Q13" s="33">
        <v>672.04495713514939</v>
      </c>
      <c r="R13" s="33">
        <v>779.83483879608275</v>
      </c>
      <c r="S13" s="33">
        <v>906.2515082479805</v>
      </c>
      <c r="T13" s="33">
        <v>1013.5974604540854</v>
      </c>
      <c r="U13" s="33">
        <v>1149.9777865805772</v>
      </c>
      <c r="V13" s="33">
        <v>1227.1342689285457</v>
      </c>
      <c r="W13" s="33">
        <v>1209.145766435807</v>
      </c>
      <c r="X13" s="33">
        <v>966.02338612717017</v>
      </c>
      <c r="Y13" s="33"/>
      <c r="Z13" s="33"/>
      <c r="AA13" s="33"/>
      <c r="AB13" s="34" t="s">
        <v>77</v>
      </c>
      <c r="AC13" s="33">
        <v>0</v>
      </c>
      <c r="AD13" s="33">
        <v>757.01923859309545</v>
      </c>
      <c r="AE13" s="33">
        <v>829.94548867288529</v>
      </c>
      <c r="AF13" s="33">
        <v>944.32743737255419</v>
      </c>
      <c r="AG13" s="33">
        <v>1126.4783389344288</v>
      </c>
      <c r="AH13" s="33">
        <v>1242.4419889374276</v>
      </c>
      <c r="AI13" s="33">
        <v>1299.6924972528184</v>
      </c>
      <c r="AJ13" s="33">
        <v>1176.0676856260134</v>
      </c>
      <c r="AK13" s="33">
        <v>832.17602165601238</v>
      </c>
    </row>
    <row r="15" spans="1:38" s="12" customFormat="1" x14ac:dyDescent="0.25">
      <c r="A15" s="9" t="s">
        <v>37</v>
      </c>
      <c r="B15" s="10"/>
      <c r="C15" s="10"/>
      <c r="D15" s="10"/>
      <c r="E15" s="10"/>
      <c r="F15" s="10"/>
      <c r="G15" s="10"/>
      <c r="H15" s="10"/>
      <c r="I15" s="10"/>
      <c r="J15" s="10"/>
      <c r="K15" s="10"/>
      <c r="L15" s="9"/>
      <c r="N15" s="9" t="s">
        <v>37</v>
      </c>
      <c r="O15" s="10"/>
      <c r="P15" s="10"/>
      <c r="Q15" s="10"/>
      <c r="R15" s="10"/>
      <c r="S15" s="10"/>
      <c r="T15" s="10"/>
      <c r="U15" s="10"/>
      <c r="V15" s="10"/>
      <c r="W15" s="10"/>
      <c r="X15" s="10"/>
      <c r="Y15" s="9"/>
      <c r="AA15" s="9" t="s">
        <v>37</v>
      </c>
      <c r="AB15" s="10"/>
      <c r="AC15" s="10"/>
      <c r="AD15" s="10"/>
      <c r="AE15" s="10"/>
      <c r="AF15" s="10"/>
      <c r="AG15" s="10"/>
      <c r="AH15" s="10"/>
      <c r="AI15" s="10"/>
      <c r="AJ15" s="10"/>
      <c r="AK15" s="10"/>
      <c r="AL15" s="9"/>
    </row>
    <row r="16" spans="1:38" x14ac:dyDescent="0.25">
      <c r="B16" s="2" t="s">
        <v>1</v>
      </c>
      <c r="C16" s="2">
        <v>364.05452732400011</v>
      </c>
      <c r="D16" s="2">
        <v>26.981516827942521</v>
      </c>
      <c r="E16" s="2">
        <v>14.207623447001318</v>
      </c>
      <c r="F16" s="2">
        <v>10.824761312887452</v>
      </c>
      <c r="G16" s="2">
        <v>11.979878774328599</v>
      </c>
      <c r="H16" s="2">
        <v>6.8704853769614909</v>
      </c>
      <c r="I16" s="2">
        <v>3.4037778210317988</v>
      </c>
      <c r="J16" s="2">
        <v>1.5321199016190614</v>
      </c>
      <c r="K16" s="2">
        <v>0.658713908759328</v>
      </c>
      <c r="O16" s="2" t="s">
        <v>1</v>
      </c>
      <c r="P16" s="2">
        <v>364.05452732400011</v>
      </c>
      <c r="Q16" s="2">
        <v>24.232917881365648</v>
      </c>
      <c r="R16" s="2">
        <v>14.065477337508051</v>
      </c>
      <c r="S16" s="2">
        <v>10.430766104844997</v>
      </c>
      <c r="T16" s="2">
        <v>10.200079125208525</v>
      </c>
      <c r="U16" s="2">
        <v>4.8289932580338881</v>
      </c>
      <c r="V16" s="2">
        <v>1.6318228743397714</v>
      </c>
      <c r="W16" s="2">
        <v>0.45935207456992511</v>
      </c>
      <c r="X16" s="2">
        <v>0.12719108502152141</v>
      </c>
      <c r="AB16" s="2" t="s">
        <v>1</v>
      </c>
      <c r="AC16" s="2">
        <v>364.05452732400011</v>
      </c>
      <c r="AD16" s="2">
        <v>24.229574847635579</v>
      </c>
      <c r="AE16" s="2">
        <v>14.50664642571347</v>
      </c>
      <c r="AF16" s="2">
        <v>10.744180210626798</v>
      </c>
      <c r="AG16" s="2">
        <v>9.264501223272477</v>
      </c>
      <c r="AH16" s="2">
        <v>4.1837231153550967</v>
      </c>
      <c r="AI16" s="2">
        <v>0.62438528791805326</v>
      </c>
      <c r="AJ16" s="2">
        <v>2.217680132259834E-2</v>
      </c>
      <c r="AK16" s="2">
        <v>0</v>
      </c>
    </row>
    <row r="17" spans="1:38" x14ac:dyDescent="0.25">
      <c r="B17" s="2" t="s">
        <v>0</v>
      </c>
      <c r="C17" s="2">
        <v>347.539862196</v>
      </c>
      <c r="D17" s="2">
        <v>279.50914831618161</v>
      </c>
      <c r="E17" s="2">
        <v>37.144921022899084</v>
      </c>
      <c r="F17" s="2">
        <v>113.72132652633714</v>
      </c>
      <c r="G17" s="2">
        <v>32.816066433922899</v>
      </c>
      <c r="H17" s="2">
        <v>103.07003933016324</v>
      </c>
      <c r="I17" s="2">
        <v>67.074653003977332</v>
      </c>
      <c r="J17" s="2">
        <v>37.145673375166105</v>
      </c>
      <c r="K17" s="2">
        <v>36.571326231958864</v>
      </c>
      <c r="O17" s="2" t="s">
        <v>0</v>
      </c>
      <c r="P17" s="2">
        <v>347.539862196</v>
      </c>
      <c r="Q17" s="2">
        <v>145.38171883140777</v>
      </c>
      <c r="R17" s="2">
        <v>81.777214378334591</v>
      </c>
      <c r="S17" s="2">
        <v>33.427256346091959</v>
      </c>
      <c r="T17" s="2">
        <v>33.427256873235962</v>
      </c>
      <c r="U17" s="2">
        <v>33.427257063987355</v>
      </c>
      <c r="V17" s="2">
        <v>33.427251447942439</v>
      </c>
      <c r="W17" s="2">
        <v>33.427254190707224</v>
      </c>
      <c r="X17" s="2">
        <v>0</v>
      </c>
      <c r="AB17" s="2" t="s">
        <v>0</v>
      </c>
      <c r="AC17" s="2">
        <v>347.539862196</v>
      </c>
      <c r="AD17" s="2">
        <v>136.29536286329829</v>
      </c>
      <c r="AE17" s="2">
        <v>63.604500031756103</v>
      </c>
      <c r="AF17" s="2">
        <v>27.259067297972269</v>
      </c>
      <c r="AG17" s="2">
        <v>33.42725985666052</v>
      </c>
      <c r="AH17" s="2">
        <v>33.427260055103723</v>
      </c>
      <c r="AI17" s="2">
        <v>33.427257359799626</v>
      </c>
      <c r="AJ17" s="2">
        <v>0</v>
      </c>
      <c r="AK17" s="2">
        <v>0</v>
      </c>
    </row>
    <row r="18" spans="1:38" x14ac:dyDescent="0.25">
      <c r="B18" s="2" t="s">
        <v>9</v>
      </c>
      <c r="C18" s="2">
        <v>1335.9685659480001</v>
      </c>
      <c r="D18" s="2">
        <v>2022.4281183351138</v>
      </c>
      <c r="E18" s="2">
        <v>2365.5882898658024</v>
      </c>
      <c r="F18" s="2">
        <v>2598.9907577253284</v>
      </c>
      <c r="G18" s="2">
        <v>2892.3979988546557</v>
      </c>
      <c r="H18" s="2">
        <v>3131.6215996307569</v>
      </c>
      <c r="I18" s="2">
        <v>3372.6444919419368</v>
      </c>
      <c r="J18" s="2">
        <v>3529.117733743195</v>
      </c>
      <c r="K18" s="2">
        <v>3666.8372430433915</v>
      </c>
      <c r="O18" s="2" t="s">
        <v>9</v>
      </c>
      <c r="P18" s="2">
        <v>1335.9685659480001</v>
      </c>
      <c r="Q18" s="2">
        <v>1612.1512690053307</v>
      </c>
      <c r="R18" s="2">
        <v>1450.4911995727482</v>
      </c>
      <c r="S18" s="2">
        <v>1159.996593835356</v>
      </c>
      <c r="T18" s="2">
        <v>942.81739004767053</v>
      </c>
      <c r="U18" s="2">
        <v>749.80250071909302</v>
      </c>
      <c r="V18" s="2">
        <v>673.64543812863576</v>
      </c>
      <c r="W18" s="2">
        <v>369.63999847699159</v>
      </c>
      <c r="X18" s="2">
        <v>378.60876095573411</v>
      </c>
      <c r="AB18" s="2" t="s">
        <v>9</v>
      </c>
      <c r="AC18" s="2">
        <v>1335.9685659480001</v>
      </c>
      <c r="AD18" s="2">
        <v>1728.1669348957571</v>
      </c>
      <c r="AE18" s="2">
        <v>1593.2117647947657</v>
      </c>
      <c r="AF18" s="2">
        <v>1370.8912626800538</v>
      </c>
      <c r="AG18" s="2">
        <v>870.85097304738099</v>
      </c>
      <c r="AH18" s="2">
        <v>639.37516780212775</v>
      </c>
      <c r="AI18" s="2">
        <v>307.27749927101718</v>
      </c>
      <c r="AJ18" s="2">
        <v>216.28765862917476</v>
      </c>
      <c r="AK18" s="2">
        <v>381.27676821987308</v>
      </c>
    </row>
    <row r="19" spans="1:38" x14ac:dyDescent="0.25">
      <c r="B19" s="2" t="s">
        <v>2</v>
      </c>
      <c r="C19" s="2">
        <v>105.58628118000001</v>
      </c>
      <c r="D19" s="2">
        <v>106.39857140306083</v>
      </c>
      <c r="E19" s="2">
        <v>182.75391638439334</v>
      </c>
      <c r="F19" s="2">
        <v>182.75391709744562</v>
      </c>
      <c r="G19" s="2">
        <v>268.85675334071925</v>
      </c>
      <c r="H19" s="2">
        <v>319.82125168846761</v>
      </c>
      <c r="I19" s="2">
        <v>364.58865164382297</v>
      </c>
      <c r="J19" s="2">
        <v>372.02923557583978</v>
      </c>
      <c r="K19" s="2">
        <v>372.02923573718442</v>
      </c>
      <c r="O19" s="2" t="s">
        <v>2</v>
      </c>
      <c r="P19" s="2">
        <v>105.58628118000001</v>
      </c>
      <c r="Q19" s="2">
        <v>136.56659573350973</v>
      </c>
      <c r="R19" s="2">
        <v>268.85761106980038</v>
      </c>
      <c r="S19" s="2">
        <v>354.9607061599209</v>
      </c>
      <c r="T19" s="2">
        <v>478.42929402456826</v>
      </c>
      <c r="U19" s="2">
        <v>526.95704227895908</v>
      </c>
      <c r="V19" s="2">
        <v>555.44622785014485</v>
      </c>
      <c r="W19" s="2">
        <v>576.72827424778757</v>
      </c>
      <c r="X19" s="2">
        <v>576.7282749714177</v>
      </c>
      <c r="AB19" s="2" t="s">
        <v>2</v>
      </c>
      <c r="AC19" s="2">
        <v>105.58628118000001</v>
      </c>
      <c r="AD19" s="2">
        <v>136.56659573475281</v>
      </c>
      <c r="AE19" s="2">
        <v>307.84769133798937</v>
      </c>
      <c r="AF19" s="2">
        <v>389.07702656273017</v>
      </c>
      <c r="AG19" s="2">
        <v>478.42929463249754</v>
      </c>
      <c r="AH19" s="2">
        <v>559.44877657230472</v>
      </c>
      <c r="AI19" s="2">
        <v>620.42969678488407</v>
      </c>
      <c r="AJ19" s="2">
        <v>649.83467574705753</v>
      </c>
      <c r="AK19" s="2">
        <v>649.83467572638494</v>
      </c>
    </row>
    <row r="20" spans="1:38" x14ac:dyDescent="0.25">
      <c r="B20" s="2" t="s">
        <v>4</v>
      </c>
      <c r="C20" s="2">
        <v>74.068762536000008</v>
      </c>
      <c r="D20" s="2">
        <v>23.558921652205608</v>
      </c>
      <c r="E20" s="2">
        <v>22.827245945584327</v>
      </c>
      <c r="F20" s="2">
        <v>23.66965436760761</v>
      </c>
      <c r="G20" s="2">
        <v>29.524782487603073</v>
      </c>
      <c r="H20" s="2">
        <v>33.665164792886436</v>
      </c>
      <c r="I20" s="2">
        <v>32.795261102510537</v>
      </c>
      <c r="J20" s="2">
        <v>33.73679078600091</v>
      </c>
      <c r="K20" s="2">
        <v>30.265452895581713</v>
      </c>
      <c r="O20" s="2" t="s">
        <v>4</v>
      </c>
      <c r="P20" s="2">
        <v>74.068762536000008</v>
      </c>
      <c r="Q20" s="2">
        <v>344.37392328726156</v>
      </c>
      <c r="R20" s="2">
        <v>413.32449787791774</v>
      </c>
      <c r="S20" s="2">
        <v>460.00895264242581</v>
      </c>
      <c r="T20" s="2">
        <v>451.89479458850292</v>
      </c>
      <c r="U20" s="2">
        <v>465.78123741962679</v>
      </c>
      <c r="V20" s="2">
        <v>473.42997187232373</v>
      </c>
      <c r="W20" s="2">
        <v>383.70671918343118</v>
      </c>
      <c r="X20" s="2">
        <v>150.57467165055724</v>
      </c>
      <c r="AB20" s="2" t="s">
        <v>4</v>
      </c>
      <c r="AC20" s="2">
        <v>74.068762536000008</v>
      </c>
      <c r="AD20" s="2">
        <v>400.76582207935155</v>
      </c>
      <c r="AE20" s="2">
        <v>405.63246748144974</v>
      </c>
      <c r="AF20" s="2">
        <v>440.7399193589967</v>
      </c>
      <c r="AG20" s="2">
        <v>514.01087889078451</v>
      </c>
      <c r="AH20" s="2">
        <v>516.40769924931146</v>
      </c>
      <c r="AI20" s="2">
        <v>537.80202017370152</v>
      </c>
      <c r="AJ20" s="2">
        <v>397.59580591573859</v>
      </c>
      <c r="AK20" s="2">
        <v>80.11625004288716</v>
      </c>
    </row>
    <row r="21" spans="1:38" x14ac:dyDescent="0.25">
      <c r="B21" s="2" t="s">
        <v>3</v>
      </c>
      <c r="C21" s="2">
        <v>140.04000266399999</v>
      </c>
      <c r="D21" s="2">
        <v>157.11842739757773</v>
      </c>
      <c r="E21" s="2">
        <v>175.94044089202856</v>
      </c>
      <c r="F21" s="2">
        <v>176.92841438301858</v>
      </c>
      <c r="G21" s="2">
        <v>176.64753579417942</v>
      </c>
      <c r="H21" s="2">
        <v>176.23737405432516</v>
      </c>
      <c r="I21" s="2">
        <v>176.01797294101121</v>
      </c>
      <c r="J21" s="2">
        <v>175.77973989433724</v>
      </c>
      <c r="K21" s="2">
        <v>231.41266758415185</v>
      </c>
      <c r="O21" s="2" t="s">
        <v>3</v>
      </c>
      <c r="P21" s="2">
        <v>140.04000266399999</v>
      </c>
      <c r="Q21" s="2">
        <v>156.75573379134627</v>
      </c>
      <c r="R21" s="2">
        <v>180.41890561968964</v>
      </c>
      <c r="S21" s="2">
        <v>188.63679559301696</v>
      </c>
      <c r="T21" s="2">
        <v>202.05524419137038</v>
      </c>
      <c r="U21" s="2">
        <v>239.55206975198175</v>
      </c>
      <c r="V21" s="2">
        <v>274.26231739713091</v>
      </c>
      <c r="W21" s="2">
        <v>488.93474693862385</v>
      </c>
      <c r="X21" s="2">
        <v>610.24206873502578</v>
      </c>
      <c r="AB21" s="2" t="s">
        <v>3</v>
      </c>
      <c r="AC21" s="2">
        <v>140.04000266399999</v>
      </c>
      <c r="AD21" s="2">
        <v>161.94210926928309</v>
      </c>
      <c r="AE21" s="2">
        <v>180.41890571603719</v>
      </c>
      <c r="AF21" s="2">
        <v>188.50478726710389</v>
      </c>
      <c r="AG21" s="2">
        <v>202.0552451314324</v>
      </c>
      <c r="AH21" s="2">
        <v>248.57380042339548</v>
      </c>
      <c r="AI21" s="2">
        <v>412.72471090337956</v>
      </c>
      <c r="AJ21" s="2">
        <v>499.37120863496204</v>
      </c>
      <c r="AK21" s="2">
        <v>614.31949140547454</v>
      </c>
    </row>
    <row r="22" spans="1:38" x14ac:dyDescent="0.25">
      <c r="B22" s="2" t="s">
        <v>14</v>
      </c>
      <c r="C22" s="2">
        <v>129.87704808000001</v>
      </c>
      <c r="D22" s="2">
        <v>166.84130708988346</v>
      </c>
      <c r="E22" s="2">
        <v>174.97909612252101</v>
      </c>
      <c r="F22" s="2">
        <v>187.00807945604598</v>
      </c>
      <c r="G22" s="2">
        <v>226.80855193764748</v>
      </c>
      <c r="H22" s="2">
        <v>248.4405558400284</v>
      </c>
      <c r="I22" s="2">
        <v>270.75455743299705</v>
      </c>
      <c r="J22" s="2">
        <v>304.11894789249715</v>
      </c>
      <c r="K22" s="2">
        <v>336.59536598981782</v>
      </c>
      <c r="O22" s="2" t="s">
        <v>14</v>
      </c>
      <c r="P22" s="2">
        <v>129.87704808000001</v>
      </c>
      <c r="Q22" s="2">
        <v>442.61272665465651</v>
      </c>
      <c r="R22" s="2">
        <v>700.29246938438416</v>
      </c>
      <c r="S22" s="2">
        <v>920.33829575739821</v>
      </c>
      <c r="T22" s="2">
        <v>1128.0044131883797</v>
      </c>
      <c r="U22" s="2">
        <v>1305.7945460663188</v>
      </c>
      <c r="V22" s="2">
        <v>1468.2541916857074</v>
      </c>
      <c r="W22" s="2">
        <v>1628.9169947612793</v>
      </c>
      <c r="X22" s="2">
        <v>1775.2739951362646</v>
      </c>
      <c r="AB22" s="2" t="s">
        <v>14</v>
      </c>
      <c r="AC22" s="2">
        <v>129.87704808000001</v>
      </c>
      <c r="AD22" s="2">
        <v>442.61277968720492</v>
      </c>
      <c r="AE22" s="2">
        <v>700.29259454723444</v>
      </c>
      <c r="AF22" s="2">
        <v>920.33841974210236</v>
      </c>
      <c r="AG22" s="2">
        <v>1129.1609668059159</v>
      </c>
      <c r="AH22" s="2">
        <v>1320.9627372304312</v>
      </c>
      <c r="AI22" s="2">
        <v>1516.4285793376541</v>
      </c>
      <c r="AJ22" s="2">
        <v>1721.7195052703942</v>
      </c>
      <c r="AK22" s="2">
        <v>1924.9164016783225</v>
      </c>
    </row>
    <row r="23" spans="1:38" x14ac:dyDescent="0.25">
      <c r="B23" s="2" t="s">
        <v>48</v>
      </c>
      <c r="C23" s="2">
        <v>23.134305600000001</v>
      </c>
      <c r="D23" s="2">
        <v>131.80414889995052</v>
      </c>
      <c r="E23" s="2">
        <v>195.43652074734754</v>
      </c>
      <c r="F23" s="2">
        <v>245.31235348303591</v>
      </c>
      <c r="G23" s="2">
        <v>265.4556346764125</v>
      </c>
      <c r="H23" s="2">
        <v>275.0669848915345</v>
      </c>
      <c r="I23" s="2">
        <v>306.04422901092187</v>
      </c>
      <c r="J23" s="2">
        <v>337.0210389551068</v>
      </c>
      <c r="K23" s="2">
        <v>367.99787122501425</v>
      </c>
      <c r="O23" s="2" t="s">
        <v>48</v>
      </c>
      <c r="P23" s="2">
        <v>23.134305600000001</v>
      </c>
      <c r="Q23" s="2">
        <v>130.5084046321561</v>
      </c>
      <c r="R23" s="2">
        <v>213.64585834776059</v>
      </c>
      <c r="S23" s="2">
        <v>304.67437337919529</v>
      </c>
      <c r="T23" s="2">
        <v>380.95880883883405</v>
      </c>
      <c r="U23" s="2">
        <v>444.36677170197083</v>
      </c>
      <c r="V23" s="2">
        <v>503.63147828800817</v>
      </c>
      <c r="W23" s="2">
        <v>572.78817277119708</v>
      </c>
      <c r="X23" s="2">
        <v>628.5970414575645</v>
      </c>
      <c r="AB23" s="2" t="s">
        <v>48</v>
      </c>
      <c r="AC23" s="2">
        <v>23.134305600000001</v>
      </c>
      <c r="AD23" s="2">
        <v>134.57933984960931</v>
      </c>
      <c r="AE23" s="2">
        <v>211.34608430800722</v>
      </c>
      <c r="AF23" s="2">
        <v>300.53421930629395</v>
      </c>
      <c r="AG23" s="2">
        <v>399.86763937557174</v>
      </c>
      <c r="AH23" s="2">
        <v>473.97786841706488</v>
      </c>
      <c r="AI23" s="2">
        <v>532.16731794082284</v>
      </c>
      <c r="AJ23" s="2">
        <v>580.09424150058135</v>
      </c>
      <c r="AK23" s="2">
        <v>625.22100496189023</v>
      </c>
    </row>
    <row r="24" spans="1:38" x14ac:dyDescent="0.25">
      <c r="B24" s="2" t="s">
        <v>10</v>
      </c>
      <c r="C24" s="2">
        <v>0.79574320800000009</v>
      </c>
      <c r="D24" s="2">
        <v>82.565807586780423</v>
      </c>
      <c r="E24" s="2">
        <v>118.69655125153099</v>
      </c>
      <c r="F24" s="2">
        <v>151.9099434233508</v>
      </c>
      <c r="G24" s="2">
        <v>186.34419004379257</v>
      </c>
      <c r="H24" s="2">
        <v>220.7784487063212</v>
      </c>
      <c r="I24" s="2">
        <v>280.13667553232739</v>
      </c>
      <c r="J24" s="2">
        <v>402.970508564108</v>
      </c>
      <c r="K24" s="2">
        <v>443.04843625584601</v>
      </c>
      <c r="O24" s="2" t="s">
        <v>10</v>
      </c>
      <c r="P24" s="2">
        <v>0.79574320800000009</v>
      </c>
      <c r="Q24" s="2">
        <v>89.872278974335288</v>
      </c>
      <c r="R24" s="2">
        <v>131.27893083419966</v>
      </c>
      <c r="S24" s="2">
        <v>231.2184070071321</v>
      </c>
      <c r="T24" s="2">
        <v>314.32162309803385</v>
      </c>
      <c r="U24" s="2">
        <v>411.12828457971148</v>
      </c>
      <c r="V24" s="2">
        <v>457.95794110937834</v>
      </c>
      <c r="W24" s="2">
        <v>656.74272948474322</v>
      </c>
      <c r="X24" s="2">
        <v>802.10699900190207</v>
      </c>
      <c r="AB24" s="2" t="s">
        <v>10</v>
      </c>
      <c r="AC24" s="2">
        <v>0.79574320800000009</v>
      </c>
      <c r="AD24" s="2">
        <v>15.287143096327288</v>
      </c>
      <c r="AE24" s="2">
        <v>54.595988661849532</v>
      </c>
      <c r="AF24" s="2">
        <v>139.91857674175111</v>
      </c>
      <c r="AG24" s="2">
        <v>289.44278628614501</v>
      </c>
      <c r="AH24" s="2">
        <v>411.35616898570709</v>
      </c>
      <c r="AI24" s="2">
        <v>576.61097610715842</v>
      </c>
      <c r="AJ24" s="2">
        <v>743.19802579878547</v>
      </c>
      <c r="AK24" s="2">
        <v>844.61640138448968</v>
      </c>
    </row>
    <row r="25" spans="1:38" x14ac:dyDescent="0.25">
      <c r="B25" s="2" t="s">
        <v>11</v>
      </c>
      <c r="C25" s="2">
        <v>0</v>
      </c>
      <c r="D25" s="2">
        <v>3.0478317756231958</v>
      </c>
      <c r="E25" s="2">
        <v>11.151730212325734</v>
      </c>
      <c r="F25" s="2">
        <v>21.235544982553616</v>
      </c>
      <c r="G25" s="2">
        <v>72.729101876330844</v>
      </c>
      <c r="H25" s="2">
        <v>131.86713073577093</v>
      </c>
      <c r="I25" s="2">
        <v>210.8096547685148</v>
      </c>
      <c r="J25" s="2">
        <v>302.66010131550638</v>
      </c>
      <c r="K25" s="2">
        <v>410.25812129419637</v>
      </c>
      <c r="O25" s="2" t="s">
        <v>11</v>
      </c>
      <c r="P25" s="2">
        <v>0</v>
      </c>
      <c r="Q25" s="2">
        <v>11.079951152172878</v>
      </c>
      <c r="R25" s="2">
        <v>157.24251483914708</v>
      </c>
      <c r="S25" s="2">
        <v>361.42679481832994</v>
      </c>
      <c r="T25" s="2">
        <v>534.05269014145085</v>
      </c>
      <c r="U25" s="2">
        <v>812.03257168532866</v>
      </c>
      <c r="V25" s="2">
        <v>1125.2580428149456</v>
      </c>
      <c r="W25" s="2">
        <v>1460.4150410101304</v>
      </c>
      <c r="X25" s="2">
        <v>1824.7123746098305</v>
      </c>
      <c r="AB25" s="2" t="s">
        <v>11</v>
      </c>
      <c r="AC25" s="2">
        <v>0</v>
      </c>
      <c r="AD25" s="2">
        <v>14.025277104613414</v>
      </c>
      <c r="AE25" s="2">
        <v>157.23645968576653</v>
      </c>
      <c r="AF25" s="2">
        <v>337.93379130698179</v>
      </c>
      <c r="AG25" s="2">
        <v>594.32192814984637</v>
      </c>
      <c r="AH25" s="2">
        <v>880.14324699673216</v>
      </c>
      <c r="AI25" s="2">
        <v>1246.6480587827241</v>
      </c>
      <c r="AJ25" s="2">
        <v>1661.7406025874786</v>
      </c>
      <c r="AK25" s="2">
        <v>2077.3320392035844</v>
      </c>
    </row>
    <row r="26" spans="1:38" x14ac:dyDescent="0.25">
      <c r="B26" s="2" t="s">
        <v>15</v>
      </c>
      <c r="C26" s="2">
        <v>0</v>
      </c>
      <c r="D26" s="2">
        <v>0</v>
      </c>
      <c r="E26" s="2">
        <v>0</v>
      </c>
      <c r="F26" s="2">
        <v>0</v>
      </c>
      <c r="G26" s="2">
        <v>0</v>
      </c>
      <c r="H26" s="2">
        <v>0</v>
      </c>
      <c r="I26" s="2">
        <v>0</v>
      </c>
      <c r="J26" s="2">
        <v>0</v>
      </c>
      <c r="K26" s="2">
        <v>0</v>
      </c>
      <c r="O26" s="2" t="s">
        <v>15</v>
      </c>
      <c r="P26" s="2">
        <v>0</v>
      </c>
      <c r="Q26" s="2">
        <v>0</v>
      </c>
      <c r="R26" s="2">
        <v>0</v>
      </c>
      <c r="S26" s="2">
        <v>0</v>
      </c>
      <c r="T26" s="2">
        <v>0</v>
      </c>
      <c r="U26" s="2">
        <v>0</v>
      </c>
      <c r="V26" s="2">
        <v>0</v>
      </c>
      <c r="W26" s="2">
        <v>0</v>
      </c>
      <c r="X26" s="2">
        <v>0</v>
      </c>
      <c r="AB26" s="2" t="s">
        <v>15</v>
      </c>
      <c r="AC26" s="2">
        <v>0</v>
      </c>
      <c r="AD26" s="2">
        <v>0</v>
      </c>
      <c r="AE26" s="2">
        <v>0</v>
      </c>
      <c r="AF26" s="2">
        <v>0</v>
      </c>
      <c r="AG26" s="2">
        <v>0</v>
      </c>
      <c r="AH26" s="2">
        <v>0</v>
      </c>
      <c r="AI26" s="2">
        <v>0</v>
      </c>
      <c r="AJ26" s="2">
        <v>0</v>
      </c>
      <c r="AK26" s="2">
        <v>0</v>
      </c>
    </row>
    <row r="27" spans="1:38" x14ac:dyDescent="0.25">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5">
      <c r="B28" s="2" t="s">
        <v>40</v>
      </c>
      <c r="C28" s="2">
        <v>0</v>
      </c>
      <c r="D28" s="2">
        <v>0</v>
      </c>
      <c r="E28" s="2">
        <v>0</v>
      </c>
      <c r="F28" s="2">
        <v>0</v>
      </c>
      <c r="G28" s="2">
        <v>0</v>
      </c>
      <c r="H28" s="2">
        <v>0</v>
      </c>
      <c r="I28" s="2">
        <v>0</v>
      </c>
      <c r="J28" s="2">
        <v>0</v>
      </c>
      <c r="K28" s="2">
        <v>0</v>
      </c>
      <c r="O28" s="2" t="s">
        <v>40</v>
      </c>
      <c r="P28" s="2">
        <v>0</v>
      </c>
      <c r="Q28" s="2">
        <v>0</v>
      </c>
      <c r="R28" s="2">
        <v>0</v>
      </c>
      <c r="S28" s="2">
        <v>0</v>
      </c>
      <c r="T28" s="2">
        <v>0</v>
      </c>
      <c r="U28" s="2">
        <v>0</v>
      </c>
      <c r="V28" s="2">
        <v>0</v>
      </c>
      <c r="W28" s="2">
        <v>0</v>
      </c>
      <c r="X28" s="2">
        <v>0</v>
      </c>
      <c r="AB28" s="2" t="s">
        <v>40</v>
      </c>
      <c r="AC28" s="2">
        <v>0</v>
      </c>
      <c r="AD28" s="2">
        <v>0</v>
      </c>
      <c r="AE28" s="2">
        <v>0</v>
      </c>
      <c r="AF28" s="2">
        <v>0</v>
      </c>
      <c r="AG28" s="2">
        <v>0</v>
      </c>
      <c r="AH28" s="2">
        <v>0</v>
      </c>
      <c r="AI28" s="2">
        <v>0</v>
      </c>
      <c r="AJ28" s="2">
        <v>0</v>
      </c>
      <c r="AK28" s="2">
        <v>0</v>
      </c>
    </row>
    <row r="29" spans="1:38" s="5" customFormat="1" x14ac:dyDescent="0.25">
      <c r="B29" s="5" t="s">
        <v>22</v>
      </c>
      <c r="C29" s="5">
        <v>2521.0650987360004</v>
      </c>
      <c r="D29" s="5">
        <v>3000.2537992843199</v>
      </c>
      <c r="E29" s="5">
        <v>3298.7263358914342</v>
      </c>
      <c r="F29" s="5">
        <v>3712.3547527576111</v>
      </c>
      <c r="G29" s="5">
        <v>4163.5604942195923</v>
      </c>
      <c r="H29" s="5">
        <v>4647.4390350472158</v>
      </c>
      <c r="I29" s="5">
        <v>5084.2699251990516</v>
      </c>
      <c r="J29" s="5">
        <v>5496.1118900033762</v>
      </c>
      <c r="K29" s="5">
        <v>5895.6744341659014</v>
      </c>
      <c r="O29" s="5" t="s">
        <v>22</v>
      </c>
      <c r="P29" s="5">
        <v>2521.0650987360004</v>
      </c>
      <c r="Q29" s="5">
        <v>3093.5355199435421</v>
      </c>
      <c r="R29" s="5">
        <v>3611.3946792614906</v>
      </c>
      <c r="S29" s="5">
        <v>4025.1189416437123</v>
      </c>
      <c r="T29" s="5">
        <v>4476.1615941172549</v>
      </c>
      <c r="U29" s="5">
        <v>4993.6712745250115</v>
      </c>
      <c r="V29" s="5">
        <v>5566.9446834685568</v>
      </c>
      <c r="W29" s="5">
        <v>6171.7592831394613</v>
      </c>
      <c r="X29" s="5">
        <v>6746.9713776033177</v>
      </c>
      <c r="AB29" s="5" t="s">
        <v>22</v>
      </c>
      <c r="AC29" s="5">
        <v>2521.0650987360004</v>
      </c>
      <c r="AD29" s="5">
        <v>3194.4709394278334</v>
      </c>
      <c r="AE29" s="5">
        <v>3688.6931029905686</v>
      </c>
      <c r="AF29" s="5">
        <v>4125.9412504746133</v>
      </c>
      <c r="AG29" s="5">
        <v>4520.8314733995076</v>
      </c>
      <c r="AH29" s="5">
        <v>5087.8564488475331</v>
      </c>
      <c r="AI29" s="5">
        <v>5784.1405019490594</v>
      </c>
      <c r="AJ29" s="5">
        <v>6469.8639008854952</v>
      </c>
      <c r="AK29" s="5">
        <v>7197.6330326229072</v>
      </c>
    </row>
    <row r="31" spans="1:38" s="12" customFormat="1" x14ac:dyDescent="0.25">
      <c r="A31" s="9" t="s">
        <v>31</v>
      </c>
      <c r="B31" s="10"/>
      <c r="C31" s="10"/>
      <c r="D31" s="10"/>
      <c r="E31" s="10"/>
      <c r="F31" s="10"/>
      <c r="G31" s="10"/>
      <c r="H31" s="10"/>
      <c r="I31" s="10"/>
      <c r="J31" s="10"/>
      <c r="K31" s="10"/>
      <c r="L31" s="9"/>
      <c r="N31" s="9" t="s">
        <v>31</v>
      </c>
      <c r="O31" s="10"/>
      <c r="P31" s="10"/>
      <c r="Q31" s="10"/>
      <c r="R31" s="10"/>
      <c r="S31" s="10"/>
      <c r="T31" s="10"/>
      <c r="U31" s="10"/>
      <c r="V31" s="10"/>
      <c r="W31" s="10"/>
      <c r="X31" s="10"/>
      <c r="Y31" s="9"/>
      <c r="AA31" s="9" t="s">
        <v>31</v>
      </c>
      <c r="AB31" s="10"/>
      <c r="AC31" s="10"/>
      <c r="AD31" s="10"/>
      <c r="AE31" s="10"/>
      <c r="AF31" s="10"/>
      <c r="AG31" s="10"/>
      <c r="AH31" s="10"/>
      <c r="AI31" s="10"/>
      <c r="AJ31" s="10"/>
      <c r="AK31" s="10"/>
      <c r="AL31" s="9"/>
    </row>
    <row r="32" spans="1:38" x14ac:dyDescent="0.25">
      <c r="B32" s="2" t="s">
        <v>1</v>
      </c>
      <c r="C32" s="2">
        <v>3229.5006147960007</v>
      </c>
      <c r="D32" s="2">
        <v>3860.4923624406065</v>
      </c>
      <c r="E32" s="2">
        <v>3951.853826269923</v>
      </c>
      <c r="F32" s="2">
        <v>4090.8579929153339</v>
      </c>
      <c r="G32" s="2">
        <v>4024.741579366083</v>
      </c>
      <c r="H32" s="2">
        <v>3950.0891896019471</v>
      </c>
      <c r="I32" s="2">
        <v>3745.9513461391189</v>
      </c>
      <c r="J32" s="2">
        <v>3601.2337298206667</v>
      </c>
      <c r="K32" s="2">
        <v>3452.8389935186037</v>
      </c>
      <c r="O32" s="2" t="s">
        <v>1</v>
      </c>
      <c r="P32" s="2">
        <v>3229.5006147960007</v>
      </c>
      <c r="Q32" s="2">
        <v>3542.7918180549882</v>
      </c>
      <c r="R32" s="2">
        <v>3312.6503286717966</v>
      </c>
      <c r="S32" s="2">
        <v>3104.7278333119589</v>
      </c>
      <c r="T32" s="2">
        <v>2726.1535282020945</v>
      </c>
      <c r="U32" s="2">
        <v>2347.4462538889275</v>
      </c>
      <c r="V32" s="2">
        <v>2015.2958706535958</v>
      </c>
      <c r="W32" s="2">
        <v>1779.7692835258508</v>
      </c>
      <c r="X32" s="2">
        <v>1603.3639826028264</v>
      </c>
      <c r="AB32" s="2" t="s">
        <v>1</v>
      </c>
      <c r="AC32" s="2">
        <v>3229.5006147960007</v>
      </c>
      <c r="AD32" s="2">
        <v>3311.7394714849129</v>
      </c>
      <c r="AE32" s="2">
        <v>2879.53311609107</v>
      </c>
      <c r="AF32" s="2">
        <v>2511.9108837015046</v>
      </c>
      <c r="AG32" s="2">
        <v>2061.527914093409</v>
      </c>
      <c r="AH32" s="2">
        <v>1661.7500494614524</v>
      </c>
      <c r="AI32" s="2">
        <v>1332.3299424201275</v>
      </c>
      <c r="AJ32" s="2">
        <v>1075.8016004861577</v>
      </c>
      <c r="AK32" s="2">
        <v>906.87562493265068</v>
      </c>
    </row>
    <row r="33" spans="1:38" x14ac:dyDescent="0.25">
      <c r="B33" s="2" t="s">
        <v>0</v>
      </c>
      <c r="C33" s="2">
        <v>167.34865687200005</v>
      </c>
      <c r="D33" s="2">
        <v>126.74005805922145</v>
      </c>
      <c r="E33" s="2">
        <v>106.00272893855426</v>
      </c>
      <c r="F33" s="2">
        <v>106.57604657669764</v>
      </c>
      <c r="G33" s="2">
        <v>92.24705943221943</v>
      </c>
      <c r="H33" s="2">
        <v>110.00499114026267</v>
      </c>
      <c r="I33" s="2">
        <v>94.169529613932411</v>
      </c>
      <c r="J33" s="2">
        <v>87.370815351328673</v>
      </c>
      <c r="K33" s="2">
        <v>82.539507164642899</v>
      </c>
      <c r="O33" s="2" t="s">
        <v>0</v>
      </c>
      <c r="P33" s="2">
        <v>167.34865687200005</v>
      </c>
      <c r="Q33" s="2">
        <v>98.102023847616493</v>
      </c>
      <c r="R33" s="2">
        <v>79.27959164481959</v>
      </c>
      <c r="S33" s="2">
        <v>78.085590000512354</v>
      </c>
      <c r="T33" s="2">
        <v>57.040908534607034</v>
      </c>
      <c r="U33" s="2">
        <v>63.193795538161211</v>
      </c>
      <c r="V33" s="2">
        <v>54.716573286837374</v>
      </c>
      <c r="W33" s="2">
        <v>46.030786677916829</v>
      </c>
      <c r="X33" s="2">
        <v>34.496091350925475</v>
      </c>
      <c r="AB33" s="2" t="s">
        <v>0</v>
      </c>
      <c r="AC33" s="2">
        <v>167.34865687200005</v>
      </c>
      <c r="AD33" s="2">
        <v>110.75181738305285</v>
      </c>
      <c r="AE33" s="2">
        <v>76.672110992331667</v>
      </c>
      <c r="AF33" s="2">
        <v>66.304968155925494</v>
      </c>
      <c r="AG33" s="2">
        <v>51.558486731845328</v>
      </c>
      <c r="AH33" s="2">
        <v>54.309677608456909</v>
      </c>
      <c r="AI33" s="2">
        <v>47.408818125674834</v>
      </c>
      <c r="AJ33" s="2">
        <v>37.620491604515905</v>
      </c>
      <c r="AK33" s="2">
        <v>25.170817171680259</v>
      </c>
    </row>
    <row r="34" spans="1:38" x14ac:dyDescent="0.25">
      <c r="B34" s="2" t="s">
        <v>9</v>
      </c>
      <c r="C34" s="2">
        <v>574.70926626000005</v>
      </c>
      <c r="D34" s="2">
        <v>820.75568746313809</v>
      </c>
      <c r="E34" s="2">
        <v>912.4580576302186</v>
      </c>
      <c r="F34" s="2">
        <v>997.13470303311681</v>
      </c>
      <c r="G34" s="2">
        <v>1076.9837363552481</v>
      </c>
      <c r="H34" s="2">
        <v>1110.4438956662275</v>
      </c>
      <c r="I34" s="2">
        <v>1163.9583564305663</v>
      </c>
      <c r="J34" s="2">
        <v>1187.5549059734421</v>
      </c>
      <c r="K34" s="2">
        <v>1224.8438875436316</v>
      </c>
      <c r="O34" s="2" t="s">
        <v>9</v>
      </c>
      <c r="P34" s="2">
        <v>574.70926626000005</v>
      </c>
      <c r="Q34" s="2">
        <v>715.0963235408027</v>
      </c>
      <c r="R34" s="2">
        <v>730.15040853029177</v>
      </c>
      <c r="S34" s="2">
        <v>764.70622187640799</v>
      </c>
      <c r="T34" s="2">
        <v>797.1473916224254</v>
      </c>
      <c r="U34" s="2">
        <v>773.81305631882287</v>
      </c>
      <c r="V34" s="2">
        <v>754.61560621444607</v>
      </c>
      <c r="W34" s="2">
        <v>728.78272710459862</v>
      </c>
      <c r="X34" s="2">
        <v>701.25129132659924</v>
      </c>
      <c r="AB34" s="2" t="s">
        <v>9</v>
      </c>
      <c r="AC34" s="2">
        <v>574.70926626000005</v>
      </c>
      <c r="AD34" s="2">
        <v>663.68418128860537</v>
      </c>
      <c r="AE34" s="2">
        <v>640.28852416749419</v>
      </c>
      <c r="AF34" s="2">
        <v>653.77136619870419</v>
      </c>
      <c r="AG34" s="2">
        <v>664.20275255654258</v>
      </c>
      <c r="AH34" s="2">
        <v>659.44140011068237</v>
      </c>
      <c r="AI34" s="2">
        <v>663.30885632522256</v>
      </c>
      <c r="AJ34" s="2">
        <v>631.14619833901224</v>
      </c>
      <c r="AK34" s="2">
        <v>619.47895424690228</v>
      </c>
    </row>
    <row r="35" spans="1:38" x14ac:dyDescent="0.25">
      <c r="B35" s="2" t="s">
        <v>5</v>
      </c>
      <c r="C35" s="2">
        <v>908.15543855999999</v>
      </c>
      <c r="D35" s="2">
        <v>1307.1956595983388</v>
      </c>
      <c r="E35" s="2">
        <v>1513.9077257792264</v>
      </c>
      <c r="F35" s="2">
        <v>1717.3759451910237</v>
      </c>
      <c r="G35" s="2">
        <v>1920.1322943660593</v>
      </c>
      <c r="H35" s="2">
        <v>2141.3812789221888</v>
      </c>
      <c r="I35" s="2">
        <v>2371.761934155069</v>
      </c>
      <c r="J35" s="2">
        <v>2595.3053018996825</v>
      </c>
      <c r="K35" s="2">
        <v>2795.3466456068099</v>
      </c>
      <c r="O35" s="2" t="s">
        <v>5</v>
      </c>
      <c r="P35" s="2">
        <v>908.15543855999999</v>
      </c>
      <c r="Q35" s="2">
        <v>1225.9533127908403</v>
      </c>
      <c r="R35" s="2">
        <v>1390.1187660819635</v>
      </c>
      <c r="S35" s="2">
        <v>1547.5368184396839</v>
      </c>
      <c r="T35" s="2">
        <v>1696.18725027395</v>
      </c>
      <c r="U35" s="2">
        <v>1871.0214250335225</v>
      </c>
      <c r="V35" s="2">
        <v>2040.2395015514237</v>
      </c>
      <c r="W35" s="2">
        <v>2214.4493698058591</v>
      </c>
      <c r="X35" s="2">
        <v>2392.2842081280064</v>
      </c>
      <c r="AB35" s="2" t="s">
        <v>5</v>
      </c>
      <c r="AC35" s="2">
        <v>908.15543855999999</v>
      </c>
      <c r="AD35" s="2">
        <v>1240.6202459273097</v>
      </c>
      <c r="AE35" s="2">
        <v>1403.9869318480942</v>
      </c>
      <c r="AF35" s="2">
        <v>1567.662966937567</v>
      </c>
      <c r="AG35" s="2">
        <v>1728.8540727848399</v>
      </c>
      <c r="AH35" s="2">
        <v>1938.4556973164213</v>
      </c>
      <c r="AI35" s="2">
        <v>2111.1957209108732</v>
      </c>
      <c r="AJ35" s="2">
        <v>2336.638060528649</v>
      </c>
      <c r="AK35" s="2">
        <v>2521.3234144272474</v>
      </c>
    </row>
    <row r="36" spans="1:38" x14ac:dyDescent="0.25">
      <c r="B36" s="2" t="s">
        <v>41</v>
      </c>
      <c r="C36" s="2">
        <v>0</v>
      </c>
      <c r="D36" s="2">
        <v>8.1270450213917957</v>
      </c>
      <c r="E36" s="2">
        <v>8.774864253392602</v>
      </c>
      <c r="F36" s="2">
        <v>9.5672698827350509</v>
      </c>
      <c r="G36" s="2">
        <v>11.179979192616852</v>
      </c>
      <c r="H36" s="2">
        <v>21.291985574549134</v>
      </c>
      <c r="I36" s="2">
        <v>27.553531462061471</v>
      </c>
      <c r="J36" s="2">
        <v>33.737182936920021</v>
      </c>
      <c r="K36" s="2">
        <v>34.173855212199499</v>
      </c>
      <c r="O36" s="2" t="s">
        <v>41</v>
      </c>
      <c r="P36" s="2">
        <v>0</v>
      </c>
      <c r="Q36" s="2">
        <v>8.5300193539571278</v>
      </c>
      <c r="R36" s="2">
        <v>9.8273558087189254</v>
      </c>
      <c r="S36" s="2">
        <v>11.099559666517896</v>
      </c>
      <c r="T36" s="2">
        <v>12.599182844157788</v>
      </c>
      <c r="U36" s="2">
        <v>24.416938934826106</v>
      </c>
      <c r="V36" s="2">
        <v>31.783245102170682</v>
      </c>
      <c r="W36" s="2">
        <v>38.695310132020502</v>
      </c>
      <c r="X36" s="2">
        <v>41.666060622303121</v>
      </c>
      <c r="AB36" s="2" t="s">
        <v>41</v>
      </c>
      <c r="AC36" s="2">
        <v>0</v>
      </c>
      <c r="AD36" s="2">
        <v>8.299388901876485</v>
      </c>
      <c r="AE36" s="2">
        <v>9.7628314695317311</v>
      </c>
      <c r="AF36" s="2">
        <v>11.440861109983308</v>
      </c>
      <c r="AG36" s="2">
        <v>12.70673048285939</v>
      </c>
      <c r="AH36" s="2">
        <v>24.785080211666347</v>
      </c>
      <c r="AI36" s="2">
        <v>50.688111413384867</v>
      </c>
      <c r="AJ36" s="2">
        <v>40.185435514145688</v>
      </c>
      <c r="AK36" s="2">
        <v>46.126900931526265</v>
      </c>
    </row>
    <row r="37" spans="1:38" x14ac:dyDescent="0.25">
      <c r="B37" s="2" t="s">
        <v>4</v>
      </c>
      <c r="C37" s="2">
        <v>291.76892290800004</v>
      </c>
      <c r="D37" s="2">
        <v>366.6107930163613</v>
      </c>
      <c r="E37" s="2">
        <v>371.55086362696125</v>
      </c>
      <c r="F37" s="2">
        <v>402.60466558308843</v>
      </c>
      <c r="G37" s="2">
        <v>442.25791087824962</v>
      </c>
      <c r="H37" s="2">
        <v>468.55260276524592</v>
      </c>
      <c r="I37" s="2">
        <v>492.64988421993627</v>
      </c>
      <c r="J37" s="2">
        <v>494.43332777274657</v>
      </c>
      <c r="K37" s="2">
        <v>499.04758308191293</v>
      </c>
      <c r="O37" s="2" t="s">
        <v>4</v>
      </c>
      <c r="P37" s="2">
        <v>291.76892290800004</v>
      </c>
      <c r="Q37" s="2">
        <v>381.5240013412394</v>
      </c>
      <c r="R37" s="2">
        <v>430.12451186232408</v>
      </c>
      <c r="S37" s="2">
        <v>512.30569827478621</v>
      </c>
      <c r="T37" s="2">
        <v>604.30506310147814</v>
      </c>
      <c r="U37" s="2">
        <v>726.28391667493293</v>
      </c>
      <c r="V37" s="2">
        <v>803.67350615307214</v>
      </c>
      <c r="W37" s="2">
        <v>865.87752806655226</v>
      </c>
      <c r="X37" s="2">
        <v>855.73329687679279</v>
      </c>
      <c r="AB37" s="2" t="s">
        <v>4</v>
      </c>
      <c r="AC37" s="2">
        <v>291.76892290800004</v>
      </c>
      <c r="AD37" s="2">
        <v>438.78898450836135</v>
      </c>
      <c r="AE37" s="2">
        <v>488.56167521470621</v>
      </c>
      <c r="AF37" s="2">
        <v>569.28544329074612</v>
      </c>
      <c r="AG37" s="2">
        <v>663.94112549764361</v>
      </c>
      <c r="AH37" s="2">
        <v>744.72044811488331</v>
      </c>
      <c r="AI37" s="2">
        <v>769.93534942447582</v>
      </c>
      <c r="AJ37" s="2">
        <v>778.33045230203925</v>
      </c>
      <c r="AK37" s="2">
        <v>749.71518684301304</v>
      </c>
    </row>
    <row r="38" spans="1:38" x14ac:dyDescent="0.25">
      <c r="B38" s="2" t="s">
        <v>6</v>
      </c>
      <c r="C38" s="2">
        <v>0</v>
      </c>
      <c r="D38" s="2">
        <v>2.2757611879399467E-2</v>
      </c>
      <c r="E38" s="2">
        <v>0.13948112045929867</v>
      </c>
      <c r="F38" s="2">
        <v>0.35986348408652635</v>
      </c>
      <c r="G38" s="2">
        <v>0.6207195087308216</v>
      </c>
      <c r="H38" s="2">
        <v>1.0161185567798481</v>
      </c>
      <c r="I38" s="2">
        <v>1.5205511441014032</v>
      </c>
      <c r="J38" s="2">
        <v>2.0796623706462571</v>
      </c>
      <c r="K38" s="2">
        <v>2.5744526606616738</v>
      </c>
      <c r="O38" s="2" t="s">
        <v>6</v>
      </c>
      <c r="P38" s="2">
        <v>0</v>
      </c>
      <c r="Q38" s="2">
        <v>0.12693719869741621</v>
      </c>
      <c r="R38" s="2">
        <v>1.1759270101374486</v>
      </c>
      <c r="S38" s="2">
        <v>2.8124558474485855</v>
      </c>
      <c r="T38" s="2">
        <v>4.3570626570519275</v>
      </c>
      <c r="U38" s="2">
        <v>5.9031127026180732</v>
      </c>
      <c r="V38" s="2">
        <v>7.1229697041541673</v>
      </c>
      <c r="W38" s="2">
        <v>8.4580743291546483</v>
      </c>
      <c r="X38" s="2">
        <v>9.6879399552230812</v>
      </c>
      <c r="AB38" s="2" t="s">
        <v>6</v>
      </c>
      <c r="AC38" s="2">
        <v>0</v>
      </c>
      <c r="AD38" s="2">
        <v>0.54500278047612039</v>
      </c>
      <c r="AE38" s="2">
        <v>2.3052144932781049</v>
      </c>
      <c r="AF38" s="2">
        <v>4.6684973807456434</v>
      </c>
      <c r="AG38" s="2">
        <v>7.0058676098182264</v>
      </c>
      <c r="AH38" s="2">
        <v>9.7760189260366577</v>
      </c>
      <c r="AI38" s="2">
        <v>12.190894572053127</v>
      </c>
      <c r="AJ38" s="2">
        <v>14.741736614899619</v>
      </c>
      <c r="AK38" s="2">
        <v>16.757139642546498</v>
      </c>
    </row>
    <row r="39" spans="1:38" x14ac:dyDescent="0.25">
      <c r="B39" s="2" t="s">
        <v>40</v>
      </c>
      <c r="C39" s="2">
        <v>8.0624370240000012</v>
      </c>
      <c r="D39" s="2">
        <v>31.281210177928124</v>
      </c>
      <c r="E39" s="2">
        <v>47.880493763622276</v>
      </c>
      <c r="F39" s="2">
        <v>65.636597945124208</v>
      </c>
      <c r="G39" s="2">
        <v>85.896888562606918</v>
      </c>
      <c r="H39" s="2">
        <v>101.50139218229327</v>
      </c>
      <c r="I39" s="2">
        <v>117.93683240885333</v>
      </c>
      <c r="J39" s="2">
        <v>136.45773441445183</v>
      </c>
      <c r="K39" s="2">
        <v>155.23997726724153</v>
      </c>
      <c r="O39" s="2" t="s">
        <v>40</v>
      </c>
      <c r="P39" s="2">
        <v>8.0624370240000012</v>
      </c>
      <c r="Q39" s="2">
        <v>47.229600463517272</v>
      </c>
      <c r="R39" s="2">
        <v>74.666371710394401</v>
      </c>
      <c r="S39" s="2">
        <v>106.73602680669225</v>
      </c>
      <c r="T39" s="2">
        <v>142.57640586943162</v>
      </c>
      <c r="U39" s="2">
        <v>169.30726895120782</v>
      </c>
      <c r="V39" s="2">
        <v>198.66270745161336</v>
      </c>
      <c r="W39" s="2">
        <v>226.84402090831682</v>
      </c>
      <c r="X39" s="2">
        <v>253.9313109444885</v>
      </c>
      <c r="AB39" s="2" t="s">
        <v>40</v>
      </c>
      <c r="AC39" s="2">
        <v>8.0624370240000012</v>
      </c>
      <c r="AD39" s="2">
        <v>63.633516961254102</v>
      </c>
      <c r="AE39" s="2">
        <v>130.55894766749688</v>
      </c>
      <c r="AF39" s="2">
        <v>201.85404024606126</v>
      </c>
      <c r="AG39" s="2">
        <v>255.7555362669253</v>
      </c>
      <c r="AH39" s="2">
        <v>285.41711895573206</v>
      </c>
      <c r="AI39" s="2">
        <v>304.12659014197845</v>
      </c>
      <c r="AJ39" s="2">
        <v>331.52478646574457</v>
      </c>
      <c r="AK39" s="2">
        <v>370.46717381068322</v>
      </c>
    </row>
    <row r="40" spans="1:38" x14ac:dyDescent="0.25">
      <c r="B40" s="5" t="s">
        <v>22</v>
      </c>
      <c r="C40" s="5">
        <v>5179.5453364200011</v>
      </c>
      <c r="D40" s="5">
        <v>6521.2255733888651</v>
      </c>
      <c r="E40" s="5">
        <v>6912.5680413823584</v>
      </c>
      <c r="F40" s="5">
        <v>7390.1130846112064</v>
      </c>
      <c r="G40" s="5">
        <v>7654.0601676618135</v>
      </c>
      <c r="H40" s="5">
        <v>7904.2814544094927</v>
      </c>
      <c r="I40" s="5">
        <v>8015.5019655736396</v>
      </c>
      <c r="J40" s="5">
        <v>8138.1726605398844</v>
      </c>
      <c r="K40" s="5">
        <v>8246.6049020557039</v>
      </c>
      <c r="O40" s="5" t="s">
        <v>22</v>
      </c>
      <c r="P40" s="5">
        <v>5179.5453364200011</v>
      </c>
      <c r="Q40" s="5">
        <v>6019.3540365916597</v>
      </c>
      <c r="R40" s="5">
        <v>6027.9932613204455</v>
      </c>
      <c r="S40" s="5">
        <v>6128.0102042240078</v>
      </c>
      <c r="T40" s="5">
        <v>6040.3667931051959</v>
      </c>
      <c r="U40" s="5">
        <v>5981.3857680430201</v>
      </c>
      <c r="V40" s="5">
        <v>5906.1099801173141</v>
      </c>
      <c r="W40" s="5">
        <v>5908.9071005502692</v>
      </c>
      <c r="X40" s="5">
        <v>5892.4141818071648</v>
      </c>
      <c r="AB40" s="5" t="s">
        <v>22</v>
      </c>
      <c r="AC40" s="5">
        <v>5179.5453364200011</v>
      </c>
      <c r="AD40" s="5">
        <v>5838.062609235848</v>
      </c>
      <c r="AE40" s="5">
        <v>5631.6693519440032</v>
      </c>
      <c r="AF40" s="5">
        <v>5586.899027021238</v>
      </c>
      <c r="AG40" s="5">
        <v>5445.5524860238838</v>
      </c>
      <c r="AH40" s="5">
        <v>5378.6554907053314</v>
      </c>
      <c r="AI40" s="5">
        <v>5291.1842833337905</v>
      </c>
      <c r="AJ40" s="5">
        <v>5245.9887618551647</v>
      </c>
      <c r="AK40" s="5">
        <v>5255.9152120062499</v>
      </c>
    </row>
    <row r="42" spans="1:38" s="12" customFormat="1" x14ac:dyDescent="0.25">
      <c r="A42" s="9" t="s">
        <v>32</v>
      </c>
      <c r="B42" s="10"/>
      <c r="C42" s="10"/>
      <c r="D42" s="10"/>
      <c r="E42" s="10"/>
      <c r="F42" s="10"/>
      <c r="G42" s="10"/>
      <c r="H42" s="10"/>
      <c r="I42" s="10"/>
      <c r="J42" s="10"/>
      <c r="K42" s="10"/>
      <c r="L42" s="9"/>
      <c r="N42" s="9" t="s">
        <v>32</v>
      </c>
      <c r="O42" s="10"/>
      <c r="P42" s="10"/>
      <c r="Q42" s="10"/>
      <c r="R42" s="10"/>
      <c r="S42" s="10"/>
      <c r="T42" s="10"/>
      <c r="U42" s="10"/>
      <c r="V42" s="10"/>
      <c r="W42" s="10"/>
      <c r="X42" s="10"/>
      <c r="Y42" s="9"/>
      <c r="AA42" s="9" t="s">
        <v>32</v>
      </c>
      <c r="AB42" s="10"/>
      <c r="AC42" s="10"/>
      <c r="AD42" s="10"/>
      <c r="AE42" s="10"/>
      <c r="AF42" s="10"/>
      <c r="AG42" s="10"/>
      <c r="AH42" s="10"/>
      <c r="AI42" s="10"/>
      <c r="AJ42" s="10"/>
      <c r="AK42" s="10"/>
      <c r="AL42" s="9"/>
    </row>
    <row r="43" spans="1:38" x14ac:dyDescent="0.25">
      <c r="B43" s="2" t="s">
        <v>1</v>
      </c>
      <c r="C43" s="2">
        <v>240.80380200000002</v>
      </c>
      <c r="D43" s="2">
        <v>250.13528822742128</v>
      </c>
      <c r="E43" s="2">
        <v>260.22424564020537</v>
      </c>
      <c r="F43" s="2">
        <v>261.82529803123003</v>
      </c>
      <c r="G43" s="2">
        <v>256.74912116313118</v>
      </c>
      <c r="H43" s="2">
        <v>244.9523711862588</v>
      </c>
      <c r="I43" s="2">
        <v>238.12429911396421</v>
      </c>
      <c r="J43" s="2">
        <v>218.87031913275356</v>
      </c>
      <c r="K43" s="2">
        <v>206.94112808515538</v>
      </c>
      <c r="O43" s="2" t="s">
        <v>1</v>
      </c>
      <c r="P43" s="2">
        <v>240.80380200000002</v>
      </c>
      <c r="Q43" s="2">
        <v>212.49999800612073</v>
      </c>
      <c r="R43" s="2">
        <v>204.49887954804026</v>
      </c>
      <c r="S43" s="2">
        <v>194.5186057110883</v>
      </c>
      <c r="T43" s="2">
        <v>178.71329651864102</v>
      </c>
      <c r="U43" s="2">
        <v>150.90549894257921</v>
      </c>
      <c r="V43" s="2">
        <v>127.49689245918648</v>
      </c>
      <c r="W43" s="2">
        <v>104.07381049739516</v>
      </c>
      <c r="X43" s="2">
        <v>88.17441101597656</v>
      </c>
      <c r="AB43" s="2" t="s">
        <v>1</v>
      </c>
      <c r="AC43" s="2">
        <v>240.80380200000002</v>
      </c>
      <c r="AD43" s="2">
        <v>212.45941041927145</v>
      </c>
      <c r="AE43" s="2">
        <v>202.06590554306419</v>
      </c>
      <c r="AF43" s="2">
        <v>193.53012684035031</v>
      </c>
      <c r="AG43" s="2">
        <v>174.66995091906583</v>
      </c>
      <c r="AH43" s="2">
        <v>148.89725193826857</v>
      </c>
      <c r="AI43" s="2">
        <v>128.3869541880735</v>
      </c>
      <c r="AJ43" s="2">
        <v>102.69594949454449</v>
      </c>
      <c r="AK43" s="2">
        <v>84.690356426616546</v>
      </c>
    </row>
    <row r="44" spans="1:38" x14ac:dyDescent="0.25">
      <c r="B44" s="2" t="s">
        <v>0</v>
      </c>
      <c r="C44" s="2">
        <v>161.53926253200004</v>
      </c>
      <c r="D44" s="2">
        <v>119.99093645922146</v>
      </c>
      <c r="E44" s="2">
        <v>98.520917338554256</v>
      </c>
      <c r="F44" s="2">
        <v>98.45784137669763</v>
      </c>
      <c r="G44" s="2">
        <v>83.597130632219432</v>
      </c>
      <c r="H44" s="2">
        <v>101.05436918885839</v>
      </c>
      <c r="I44" s="2">
        <v>84.965276024643359</v>
      </c>
      <c r="J44" s="2">
        <v>78.078758417853024</v>
      </c>
      <c r="K44" s="2">
        <v>73.082263238813013</v>
      </c>
      <c r="O44" s="2" t="s">
        <v>0</v>
      </c>
      <c r="P44" s="2">
        <v>161.53926253200004</v>
      </c>
      <c r="Q44" s="2">
        <v>91.331968247616487</v>
      </c>
      <c r="R44" s="2">
        <v>71.785219644819591</v>
      </c>
      <c r="S44" s="2">
        <v>69.954824400512351</v>
      </c>
      <c r="T44" s="2">
        <v>48.38260613460703</v>
      </c>
      <c r="U44" s="2">
        <v>54.495689062066354</v>
      </c>
      <c r="V44" s="2">
        <v>46.045171062499215</v>
      </c>
      <c r="W44" s="2">
        <v>37.495325570430659</v>
      </c>
      <c r="X44" s="2">
        <v>26.067963420996637</v>
      </c>
      <c r="AB44" s="2" t="s">
        <v>0</v>
      </c>
      <c r="AC44" s="2">
        <v>161.53926253200004</v>
      </c>
      <c r="AD44" s="2">
        <v>103.98176178305285</v>
      </c>
      <c r="AE44" s="2">
        <v>69.177738992331669</v>
      </c>
      <c r="AF44" s="2">
        <v>58.17420255592549</v>
      </c>
      <c r="AG44" s="2">
        <v>42.900184331845324</v>
      </c>
      <c r="AH44" s="2">
        <v>45.522813719571246</v>
      </c>
      <c r="AI44" s="2">
        <v>38.647535296274029</v>
      </c>
      <c r="AJ44" s="2">
        <v>29.187531589845666</v>
      </c>
      <c r="AK44" s="2">
        <v>16.791773034463755</v>
      </c>
    </row>
    <row r="45" spans="1:38" x14ac:dyDescent="0.25">
      <c r="B45" s="2" t="s">
        <v>9</v>
      </c>
      <c r="C45" s="2">
        <v>501.19031430000007</v>
      </c>
      <c r="D45" s="2">
        <v>704.17758802281048</v>
      </c>
      <c r="E45" s="2">
        <v>776.53253056082701</v>
      </c>
      <c r="F45" s="2">
        <v>837.89969120583305</v>
      </c>
      <c r="G45" s="2">
        <v>892.53458398347379</v>
      </c>
      <c r="H45" s="2">
        <v>897.0681539665959</v>
      </c>
      <c r="I45" s="2">
        <v>917.52203959288363</v>
      </c>
      <c r="J45" s="2">
        <v>916.78067287900058</v>
      </c>
      <c r="K45" s="2">
        <v>932.53425414625656</v>
      </c>
      <c r="O45" s="2" t="s">
        <v>9</v>
      </c>
      <c r="P45" s="2">
        <v>501.19031430000007</v>
      </c>
      <c r="Q45" s="2">
        <v>616.30066956940607</v>
      </c>
      <c r="R45" s="2">
        <v>628.82289068686384</v>
      </c>
      <c r="S45" s="2">
        <v>660.09377568440357</v>
      </c>
      <c r="T45" s="2">
        <v>690.01281123182594</v>
      </c>
      <c r="U45" s="2">
        <v>663.45139844261485</v>
      </c>
      <c r="V45" s="2">
        <v>640.01076235677033</v>
      </c>
      <c r="W45" s="2">
        <v>613.88158876148373</v>
      </c>
      <c r="X45" s="2">
        <v>590.93925702641548</v>
      </c>
      <c r="AB45" s="2" t="s">
        <v>9</v>
      </c>
      <c r="AC45" s="2">
        <v>501.19031430000007</v>
      </c>
      <c r="AD45" s="2">
        <v>586.75900402765342</v>
      </c>
      <c r="AE45" s="2">
        <v>577.13792789097033</v>
      </c>
      <c r="AF45" s="2">
        <v>598.70200183261068</v>
      </c>
      <c r="AG45" s="2">
        <v>615.60441797938586</v>
      </c>
      <c r="AH45" s="2">
        <v>612.54057878885931</v>
      </c>
      <c r="AI45" s="2">
        <v>616.84703152059842</v>
      </c>
      <c r="AJ45" s="2">
        <v>585.03455137824221</v>
      </c>
      <c r="AK45" s="2">
        <v>573.44404498112783</v>
      </c>
    </row>
    <row r="46" spans="1:38" x14ac:dyDescent="0.25">
      <c r="B46" s="2" t="s">
        <v>5</v>
      </c>
      <c r="C46" s="2">
        <v>239.46582724800012</v>
      </c>
      <c r="D46" s="2">
        <v>323.21180908683004</v>
      </c>
      <c r="E46" s="2">
        <v>362.06387216910889</v>
      </c>
      <c r="F46" s="2">
        <v>389.26329270848061</v>
      </c>
      <c r="G46" s="2">
        <v>419.69811107981889</v>
      </c>
      <c r="H46" s="2">
        <v>460.8598961272142</v>
      </c>
      <c r="I46" s="2">
        <v>508.3521610683411</v>
      </c>
      <c r="J46" s="2">
        <v>545.70628339950395</v>
      </c>
      <c r="K46" s="2">
        <v>580.60499759469008</v>
      </c>
      <c r="O46" s="2" t="s">
        <v>5</v>
      </c>
      <c r="P46" s="2">
        <v>239.46582724800012</v>
      </c>
      <c r="Q46" s="2">
        <v>296.4352564915992</v>
      </c>
      <c r="R46" s="2">
        <v>314.21346669143878</v>
      </c>
      <c r="S46" s="2">
        <v>325.43196266165882</v>
      </c>
      <c r="T46" s="2">
        <v>341.31886885111953</v>
      </c>
      <c r="U46" s="2">
        <v>379.63813423143449</v>
      </c>
      <c r="V46" s="2">
        <v>417.23652492860765</v>
      </c>
      <c r="W46" s="2">
        <v>447.62503825955906</v>
      </c>
      <c r="X46" s="2">
        <v>478.026572590103</v>
      </c>
      <c r="AB46" s="2" t="s">
        <v>5</v>
      </c>
      <c r="AC46" s="2">
        <v>239.46582724800012</v>
      </c>
      <c r="AD46" s="2">
        <v>291.62461874624938</v>
      </c>
      <c r="AE46" s="2">
        <v>307.79076045866884</v>
      </c>
      <c r="AF46" s="2">
        <v>321.65950613773447</v>
      </c>
      <c r="AG46" s="2">
        <v>341.5008944228519</v>
      </c>
      <c r="AH46" s="2">
        <v>392.74489443898744</v>
      </c>
      <c r="AI46" s="2">
        <v>412.10205224555875</v>
      </c>
      <c r="AJ46" s="2">
        <v>468.99160418776916</v>
      </c>
      <c r="AK46" s="2">
        <v>502.64625003047496</v>
      </c>
    </row>
    <row r="47" spans="1:38" x14ac:dyDescent="0.25">
      <c r="B47" s="2" t="s">
        <v>41</v>
      </c>
      <c r="C47" s="2">
        <v>0</v>
      </c>
      <c r="D47" s="2">
        <v>8.1270450213917957</v>
      </c>
      <c r="E47" s="2">
        <v>8.774864253392602</v>
      </c>
      <c r="F47" s="2">
        <v>9.5672698827350509</v>
      </c>
      <c r="G47" s="2">
        <v>11.179979192616852</v>
      </c>
      <c r="H47" s="2">
        <v>21.291985574549134</v>
      </c>
      <c r="I47" s="2">
        <v>27.553531462061471</v>
      </c>
      <c r="J47" s="2">
        <v>33.737182936920021</v>
      </c>
      <c r="K47" s="2">
        <v>34.173855212199499</v>
      </c>
      <c r="O47" s="2" t="s">
        <v>41</v>
      </c>
      <c r="P47" s="2">
        <v>0</v>
      </c>
      <c r="Q47" s="2">
        <v>8.5300193539571278</v>
      </c>
      <c r="R47" s="2">
        <v>9.8273558087189254</v>
      </c>
      <c r="S47" s="2">
        <v>11.099559666517896</v>
      </c>
      <c r="T47" s="2">
        <v>12.599182844157788</v>
      </c>
      <c r="U47" s="2">
        <v>24.416938934826106</v>
      </c>
      <c r="V47" s="2">
        <v>31.783245102170682</v>
      </c>
      <c r="W47" s="2">
        <v>38.695310132020502</v>
      </c>
      <c r="X47" s="2">
        <v>41.666060622303121</v>
      </c>
      <c r="AB47" s="2" t="s">
        <v>41</v>
      </c>
      <c r="AC47" s="2">
        <v>0</v>
      </c>
      <c r="AD47" s="2">
        <v>8.299388901876485</v>
      </c>
      <c r="AE47" s="2">
        <v>9.7628314695317311</v>
      </c>
      <c r="AF47" s="2">
        <v>11.440861109983308</v>
      </c>
      <c r="AG47" s="2">
        <v>12.70673048285939</v>
      </c>
      <c r="AH47" s="2">
        <v>24.785080211666347</v>
      </c>
      <c r="AI47" s="2">
        <v>50.688111413384867</v>
      </c>
      <c r="AJ47" s="2">
        <v>40.185435514145688</v>
      </c>
      <c r="AK47" s="2">
        <v>46.126900931526265</v>
      </c>
    </row>
    <row r="48" spans="1:38" x14ac:dyDescent="0.25">
      <c r="B48" s="2" t="s">
        <v>4</v>
      </c>
      <c r="C48" s="2">
        <v>37.700752356000002</v>
      </c>
      <c r="D48" s="2">
        <v>57.574083350402319</v>
      </c>
      <c r="E48" s="2">
        <v>63.230970546583094</v>
      </c>
      <c r="F48" s="2">
        <v>67.636083896916574</v>
      </c>
      <c r="G48" s="2">
        <v>86.470415207163185</v>
      </c>
      <c r="H48" s="2">
        <v>92.608056711409532</v>
      </c>
      <c r="I48" s="2">
        <v>99.560124893030221</v>
      </c>
      <c r="J48" s="2">
        <v>104.08430299527798</v>
      </c>
      <c r="K48" s="2">
        <v>109.848396532555</v>
      </c>
      <c r="O48" s="2" t="s">
        <v>4</v>
      </c>
      <c r="P48" s="2">
        <v>37.700752356000002</v>
      </c>
      <c r="Q48" s="2">
        <v>57.16203420024889</v>
      </c>
      <c r="R48" s="2">
        <v>65.770582155714806</v>
      </c>
      <c r="S48" s="2">
        <v>75.465137029467314</v>
      </c>
      <c r="T48" s="2">
        <v>80.695133467271376</v>
      </c>
      <c r="U48" s="2">
        <v>89.802717588029324</v>
      </c>
      <c r="V48" s="2">
        <v>101.37301766801062</v>
      </c>
      <c r="W48" s="2">
        <v>102.76417102786532</v>
      </c>
      <c r="X48" s="2">
        <v>106.65894826949069</v>
      </c>
      <c r="AB48" s="2" t="s">
        <v>4</v>
      </c>
      <c r="AC48" s="2">
        <v>37.700752356000002</v>
      </c>
      <c r="AD48" s="2">
        <v>103.21210436011391</v>
      </c>
      <c r="AE48" s="2">
        <v>109.29895265447006</v>
      </c>
      <c r="AF48" s="2">
        <v>120.75988893473367</v>
      </c>
      <c r="AG48" s="2">
        <v>141.12609214207336</v>
      </c>
      <c r="AH48" s="2">
        <v>133.2543485611622</v>
      </c>
      <c r="AI48" s="2">
        <v>123.67741391983611</v>
      </c>
      <c r="AJ48" s="2">
        <v>106.49816570475315</v>
      </c>
      <c r="AK48" s="2">
        <v>110.41137402792454</v>
      </c>
    </row>
    <row r="49" spans="1:38" x14ac:dyDescent="0.25">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5">
      <c r="B50" s="2" t="s">
        <v>40</v>
      </c>
      <c r="C50" s="2">
        <v>0.41491188000000001</v>
      </c>
      <c r="D50" s="2">
        <v>1.2821933894342554</v>
      </c>
      <c r="E50" s="2">
        <v>4.0934178399569463</v>
      </c>
      <c r="F50" s="2">
        <v>8.9292439615731283</v>
      </c>
      <c r="G50" s="2">
        <v>15.556751023857499</v>
      </c>
      <c r="H50" s="2">
        <v>18.812404547573582</v>
      </c>
      <c r="I50" s="2">
        <v>22.021613826921929</v>
      </c>
      <c r="J50" s="2">
        <v>25.218767823731845</v>
      </c>
      <c r="K50" s="2">
        <v>28.486351201040893</v>
      </c>
      <c r="O50" s="2" t="s">
        <v>40</v>
      </c>
      <c r="P50" s="2">
        <v>0.41491188000000001</v>
      </c>
      <c r="Q50" s="2">
        <v>1.79795148</v>
      </c>
      <c r="R50" s="2">
        <v>6.039272920000001</v>
      </c>
      <c r="S50" s="2">
        <v>13.092774879999999</v>
      </c>
      <c r="T50" s="2">
        <v>21.743058923636362</v>
      </c>
      <c r="U50" s="2">
        <v>25.313780764334116</v>
      </c>
      <c r="V50" s="2">
        <v>28.264494834078025</v>
      </c>
      <c r="W50" s="2">
        <v>30.859661012974541</v>
      </c>
      <c r="X50" s="2">
        <v>33.222954897485423</v>
      </c>
      <c r="AB50" s="2" t="s">
        <v>40</v>
      </c>
      <c r="AC50" s="2">
        <v>0.41491188000000001</v>
      </c>
      <c r="AD50" s="2">
        <v>1.8154872304579721</v>
      </c>
      <c r="AE50" s="2">
        <v>12.540368037686402</v>
      </c>
      <c r="AF50" s="2">
        <v>32.212654471512003</v>
      </c>
      <c r="AG50" s="2">
        <v>46.392146963618416</v>
      </c>
      <c r="AH50" s="2">
        <v>48.324521911302021</v>
      </c>
      <c r="AI50" s="2">
        <v>40.484361743424003</v>
      </c>
      <c r="AJ50" s="2">
        <v>32.577212906756522</v>
      </c>
      <c r="AK50" s="2">
        <v>37.72602776615993</v>
      </c>
    </row>
    <row r="51" spans="1:38" x14ac:dyDescent="0.25">
      <c r="B51" s="5" t="s">
        <v>22</v>
      </c>
      <c r="C51" s="5">
        <v>1181.1148703160004</v>
      </c>
      <c r="D51" s="5">
        <v>1464.4989435575117</v>
      </c>
      <c r="E51" s="5">
        <v>1573.4408183486285</v>
      </c>
      <c r="F51" s="5">
        <v>1673.5787210634658</v>
      </c>
      <c r="G51" s="5">
        <v>1765.7860922822806</v>
      </c>
      <c r="H51" s="5">
        <v>1836.6472373024596</v>
      </c>
      <c r="I51" s="5">
        <v>1898.0990459818461</v>
      </c>
      <c r="J51" s="5">
        <v>1922.4762875850411</v>
      </c>
      <c r="K51" s="5">
        <v>1965.6712460107103</v>
      </c>
      <c r="O51" s="5" t="s">
        <v>22</v>
      </c>
      <c r="P51" s="5">
        <v>1181.1148703160004</v>
      </c>
      <c r="Q51" s="5">
        <v>1284.0578973489485</v>
      </c>
      <c r="R51" s="5">
        <v>1300.9576674555963</v>
      </c>
      <c r="S51" s="5">
        <v>1349.6566400336483</v>
      </c>
      <c r="T51" s="5">
        <v>1373.4649579712591</v>
      </c>
      <c r="U51" s="5">
        <v>1388.0241579658841</v>
      </c>
      <c r="V51" s="5">
        <v>1392.2101084113231</v>
      </c>
      <c r="W51" s="5">
        <v>1375.394905261729</v>
      </c>
      <c r="X51" s="5">
        <v>1364.7561678427708</v>
      </c>
      <c r="AB51" s="5" t="s">
        <v>22</v>
      </c>
      <c r="AC51" s="5">
        <v>1181.1148703160004</v>
      </c>
      <c r="AD51" s="5">
        <v>1308.1517754686756</v>
      </c>
      <c r="AE51" s="5">
        <v>1287.7744850467229</v>
      </c>
      <c r="AF51" s="5">
        <v>1336.4792418828501</v>
      </c>
      <c r="AG51" s="5">
        <v>1374.9004172417001</v>
      </c>
      <c r="AH51" s="5">
        <v>1406.0694895698173</v>
      </c>
      <c r="AI51" s="5">
        <v>1410.8334603271496</v>
      </c>
      <c r="AJ51" s="5">
        <v>1365.1704507760569</v>
      </c>
      <c r="AK51" s="5">
        <v>1371.8367271982936</v>
      </c>
    </row>
    <row r="53" spans="1:38" s="12" customFormat="1" x14ac:dyDescent="0.25">
      <c r="A53" s="9" t="s">
        <v>33</v>
      </c>
      <c r="B53" s="10"/>
      <c r="C53" s="10"/>
      <c r="D53" s="10"/>
      <c r="E53" s="10"/>
      <c r="F53" s="10"/>
      <c r="G53" s="10"/>
      <c r="H53" s="10"/>
      <c r="I53" s="10"/>
      <c r="J53" s="10"/>
      <c r="K53" s="10"/>
      <c r="L53" s="9"/>
      <c r="N53" s="9" t="s">
        <v>33</v>
      </c>
      <c r="O53" s="10"/>
      <c r="P53" s="10"/>
      <c r="Q53" s="10"/>
      <c r="R53" s="10"/>
      <c r="S53" s="10"/>
      <c r="T53" s="10"/>
      <c r="U53" s="10"/>
      <c r="V53" s="10"/>
      <c r="W53" s="10"/>
      <c r="X53" s="10"/>
      <c r="Y53" s="9"/>
      <c r="AA53" s="9" t="s">
        <v>33</v>
      </c>
      <c r="AB53" s="10"/>
      <c r="AC53" s="10"/>
      <c r="AD53" s="10"/>
      <c r="AE53" s="10"/>
      <c r="AF53" s="10"/>
      <c r="AG53" s="10"/>
      <c r="AH53" s="10"/>
      <c r="AI53" s="10"/>
      <c r="AJ53" s="10"/>
      <c r="AK53" s="10"/>
      <c r="AL53" s="9"/>
    </row>
    <row r="54" spans="1:38" x14ac:dyDescent="0.25">
      <c r="B54" s="5" t="s">
        <v>22</v>
      </c>
      <c r="C54" s="5">
        <v>265.38400238400004</v>
      </c>
      <c r="D54" s="5">
        <v>363.60975936543878</v>
      </c>
      <c r="E54" s="5">
        <v>390.97440506768982</v>
      </c>
      <c r="F54" s="5">
        <v>413.78246680639774</v>
      </c>
      <c r="G54" s="5">
        <v>431.76647458742337</v>
      </c>
      <c r="H54" s="5">
        <v>446.79507219568507</v>
      </c>
      <c r="I54" s="5">
        <v>459.71907843335259</v>
      </c>
      <c r="J54" s="5">
        <v>464.2631973996202</v>
      </c>
      <c r="K54" s="5">
        <v>472.21420138753251</v>
      </c>
      <c r="O54" s="5" t="s">
        <v>22</v>
      </c>
      <c r="P54" s="5">
        <v>265.38400238400004</v>
      </c>
      <c r="Q54" s="5">
        <v>358.79872304984264</v>
      </c>
      <c r="R54" s="5">
        <v>383.74864839325699</v>
      </c>
      <c r="S54" s="5">
        <v>405.81293893634495</v>
      </c>
      <c r="T54" s="5">
        <v>422.88458589871033</v>
      </c>
      <c r="U54" s="5">
        <v>424.8904411882192</v>
      </c>
      <c r="V54" s="5">
        <v>423.74308646455984</v>
      </c>
      <c r="W54" s="5">
        <v>417.55852383496551</v>
      </c>
      <c r="X54" s="5">
        <v>412.4576062187088</v>
      </c>
      <c r="AB54" s="5" t="s">
        <v>22</v>
      </c>
      <c r="AC54" s="5">
        <v>265.38400238400004</v>
      </c>
      <c r="AD54" s="5">
        <v>359.29079049168121</v>
      </c>
      <c r="AE54" s="5">
        <v>384.64268084089707</v>
      </c>
      <c r="AF54" s="5">
        <v>407.08020373067603</v>
      </c>
      <c r="AG54" s="5">
        <v>424.51610871311686</v>
      </c>
      <c r="AH54" s="5">
        <v>430.80932635025135</v>
      </c>
      <c r="AI54" s="5">
        <v>429.9541257730076</v>
      </c>
      <c r="AJ54" s="5">
        <v>415.25368267944839</v>
      </c>
      <c r="AK54" s="5">
        <v>412.62784442506052</v>
      </c>
    </row>
    <row r="56" spans="1:38" s="12" customFormat="1" x14ac:dyDescent="0.25">
      <c r="A56" s="9" t="s">
        <v>34</v>
      </c>
      <c r="B56" s="10"/>
      <c r="C56" s="10"/>
      <c r="D56" s="10"/>
      <c r="E56" s="10"/>
      <c r="F56" s="10"/>
      <c r="G56" s="10"/>
      <c r="H56" s="10"/>
      <c r="I56" s="10"/>
      <c r="J56" s="10"/>
      <c r="K56" s="10"/>
      <c r="L56" s="9"/>
      <c r="N56" s="9" t="s">
        <v>34</v>
      </c>
      <c r="O56" s="10"/>
      <c r="P56" s="10"/>
      <c r="Q56" s="10"/>
      <c r="R56" s="10"/>
      <c r="S56" s="10"/>
      <c r="T56" s="10"/>
      <c r="U56" s="10"/>
      <c r="V56" s="10"/>
      <c r="W56" s="10"/>
      <c r="X56" s="10"/>
      <c r="Y56" s="9"/>
      <c r="AA56" s="9" t="s">
        <v>34</v>
      </c>
      <c r="AB56" s="10"/>
      <c r="AC56" s="10"/>
      <c r="AD56" s="10"/>
      <c r="AE56" s="10"/>
      <c r="AF56" s="10"/>
      <c r="AG56" s="10"/>
      <c r="AH56" s="10"/>
      <c r="AI56" s="10"/>
      <c r="AJ56" s="10"/>
      <c r="AK56" s="10"/>
      <c r="AL56" s="9"/>
    </row>
    <row r="57" spans="1:38" x14ac:dyDescent="0.25">
      <c r="B57" s="2" t="s">
        <v>1</v>
      </c>
      <c r="C57" s="2">
        <v>2312.8354633680005</v>
      </c>
      <c r="D57" s="2">
        <v>2853.7779122349584</v>
      </c>
      <c r="E57" s="2">
        <v>2921.6218132783406</v>
      </c>
      <c r="F57" s="2">
        <v>3051.5356511562863</v>
      </c>
      <c r="G57" s="2">
        <v>2989.8050364598257</v>
      </c>
      <c r="H57" s="2">
        <v>2926.6267215045427</v>
      </c>
      <c r="I57" s="2">
        <v>2739.8087157459045</v>
      </c>
      <c r="J57" s="2">
        <v>2634.8383625098022</v>
      </c>
      <c r="K57" s="2">
        <v>2514.101816502432</v>
      </c>
      <c r="O57" s="2" t="s">
        <v>1</v>
      </c>
      <c r="P57" s="2">
        <v>2312.8354633680005</v>
      </c>
      <c r="Q57" s="2">
        <v>2609.8236708439376</v>
      </c>
      <c r="R57" s="2">
        <v>2405.4089407546458</v>
      </c>
      <c r="S57" s="2">
        <v>2224.2523466041421</v>
      </c>
      <c r="T57" s="2">
        <v>1882.5798097045995</v>
      </c>
      <c r="U57" s="2">
        <v>1561.369682269295</v>
      </c>
      <c r="V57" s="2">
        <v>1293.6568627712345</v>
      </c>
      <c r="W57" s="2">
        <v>1119.8146987332809</v>
      </c>
      <c r="X57" s="2">
        <v>987.18973852110469</v>
      </c>
      <c r="AB57" s="2" t="s">
        <v>1</v>
      </c>
      <c r="AC57" s="2">
        <v>2312.8354633680005</v>
      </c>
      <c r="AD57" s="2">
        <v>2461.3873526506959</v>
      </c>
      <c r="AE57" s="2">
        <v>2121.041396061974</v>
      </c>
      <c r="AF57" s="2">
        <v>1813.3763269458962</v>
      </c>
      <c r="AG57" s="2">
        <v>1409.9891023170537</v>
      </c>
      <c r="AH57" s="2">
        <v>1058.0575480184482</v>
      </c>
      <c r="AI57" s="2">
        <v>774.52849153058935</v>
      </c>
      <c r="AJ57" s="2">
        <v>570.45278950874524</v>
      </c>
      <c r="AK57" s="2">
        <v>433.08298966935729</v>
      </c>
    </row>
    <row r="58" spans="1:38" x14ac:dyDescent="0.25">
      <c r="B58" s="2" t="s">
        <v>0</v>
      </c>
      <c r="C58" s="2">
        <v>0</v>
      </c>
      <c r="D58" s="2">
        <v>0</v>
      </c>
      <c r="E58" s="2">
        <v>0</v>
      </c>
      <c r="F58" s="2">
        <v>0</v>
      </c>
      <c r="G58" s="2">
        <v>0</v>
      </c>
      <c r="H58" s="2">
        <v>0</v>
      </c>
      <c r="I58" s="2">
        <v>0</v>
      </c>
      <c r="J58" s="2">
        <v>0</v>
      </c>
      <c r="K58" s="2">
        <v>0</v>
      </c>
      <c r="O58" s="2" t="s">
        <v>0</v>
      </c>
      <c r="P58" s="2">
        <v>0</v>
      </c>
      <c r="Q58" s="2">
        <v>0</v>
      </c>
      <c r="R58" s="2">
        <v>0</v>
      </c>
      <c r="S58" s="2">
        <v>0</v>
      </c>
      <c r="T58" s="2">
        <v>0</v>
      </c>
      <c r="U58" s="2">
        <v>0</v>
      </c>
      <c r="V58" s="2">
        <v>0</v>
      </c>
      <c r="W58" s="2">
        <v>0</v>
      </c>
      <c r="X58" s="2">
        <v>0</v>
      </c>
      <c r="AB58" s="2" t="s">
        <v>0</v>
      </c>
      <c r="AC58" s="2">
        <v>0</v>
      </c>
      <c r="AD58" s="2">
        <v>0</v>
      </c>
      <c r="AE58" s="2">
        <v>0</v>
      </c>
      <c r="AF58" s="2">
        <v>0</v>
      </c>
      <c r="AG58" s="2">
        <v>0</v>
      </c>
      <c r="AH58" s="2">
        <v>0</v>
      </c>
      <c r="AI58" s="2">
        <v>0</v>
      </c>
      <c r="AJ58" s="2">
        <v>0</v>
      </c>
      <c r="AK58" s="2">
        <v>0</v>
      </c>
    </row>
    <row r="59" spans="1:38" x14ac:dyDescent="0.25">
      <c r="B59" s="2" t="s">
        <v>9</v>
      </c>
      <c r="C59" s="2">
        <v>0.69551121599999999</v>
      </c>
      <c r="D59" s="2">
        <v>13.922666113872118</v>
      </c>
      <c r="E59" s="2">
        <v>21.484427862490094</v>
      </c>
      <c r="F59" s="2">
        <v>31.16922526280533</v>
      </c>
      <c r="G59" s="2">
        <v>42.965366908636803</v>
      </c>
      <c r="H59" s="2">
        <v>58.342200801722342</v>
      </c>
      <c r="I59" s="2">
        <v>78.430371349786697</v>
      </c>
      <c r="J59" s="2">
        <v>95.507436172520087</v>
      </c>
      <c r="K59" s="2">
        <v>114.39037269390158</v>
      </c>
      <c r="O59" s="2" t="s">
        <v>9</v>
      </c>
      <c r="P59" s="2">
        <v>0.69551121599999999</v>
      </c>
      <c r="Q59" s="2">
        <v>6.9678226843594233</v>
      </c>
      <c r="R59" s="2">
        <v>5.877193618556011</v>
      </c>
      <c r="S59" s="2">
        <v>4.7916505228308255</v>
      </c>
      <c r="T59" s="2">
        <v>2.4867763957222122</v>
      </c>
      <c r="U59" s="2">
        <v>1.1166292662313508</v>
      </c>
      <c r="V59" s="2">
        <v>1.3258244751591179</v>
      </c>
      <c r="W59" s="2">
        <v>0.8436833014913544</v>
      </c>
      <c r="X59" s="2">
        <v>3.5951956906135579E-3</v>
      </c>
      <c r="AB59" s="2" t="s">
        <v>9</v>
      </c>
      <c r="AC59" s="2">
        <v>0.69551121599999999</v>
      </c>
      <c r="AD59" s="2">
        <v>8.2119797775441796</v>
      </c>
      <c r="AE59" s="2">
        <v>6.4857866711190466</v>
      </c>
      <c r="AF59" s="2">
        <v>4.6597845648925356</v>
      </c>
      <c r="AG59" s="2">
        <v>1.6515572337664719</v>
      </c>
      <c r="AH59" s="2">
        <v>0.89352310525337164</v>
      </c>
      <c r="AI59" s="2">
        <v>0.62533412413007838</v>
      </c>
      <c r="AJ59" s="2">
        <v>3.2290303527113408E-2</v>
      </c>
      <c r="AK59" s="2">
        <v>1.411822637341187E-6</v>
      </c>
    </row>
    <row r="60" spans="1:38" x14ac:dyDescent="0.25">
      <c r="B60" s="2" t="s">
        <v>5</v>
      </c>
      <c r="C60" s="2">
        <v>4.0687322400000001</v>
      </c>
      <c r="D60" s="2">
        <v>4.6711501485127735</v>
      </c>
      <c r="E60" s="2">
        <v>10.056115582596444</v>
      </c>
      <c r="F60" s="2">
        <v>20.727792928071427</v>
      </c>
      <c r="G60" s="2">
        <v>34.662415875696489</v>
      </c>
      <c r="H60" s="2">
        <v>57.151371641336873</v>
      </c>
      <c r="I60" s="2">
        <v>87.775011810009531</v>
      </c>
      <c r="J60" s="2">
        <v>121.36477915689818</v>
      </c>
      <c r="K60" s="2">
        <v>151.21191838648474</v>
      </c>
      <c r="O60" s="2" t="s">
        <v>5</v>
      </c>
      <c r="P60" s="2">
        <v>4.0687322400000001</v>
      </c>
      <c r="Q60" s="2">
        <v>8.6551874992003039</v>
      </c>
      <c r="R60" s="2">
        <v>27.706170107722865</v>
      </c>
      <c r="S60" s="2">
        <v>59.694786002893032</v>
      </c>
      <c r="T60" s="2">
        <v>97.792068951440214</v>
      </c>
      <c r="U60" s="2">
        <v>145.20333674295759</v>
      </c>
      <c r="V60" s="2">
        <v>198.70682525265488</v>
      </c>
      <c r="W60" s="2">
        <v>269.15383734369169</v>
      </c>
      <c r="X60" s="2">
        <v>359.15022734285975</v>
      </c>
      <c r="AB60" s="2" t="s">
        <v>5</v>
      </c>
      <c r="AC60" s="2">
        <v>4.0687322400000001</v>
      </c>
      <c r="AD60" s="2">
        <v>17.426121525387376</v>
      </c>
      <c r="AE60" s="2">
        <v>52.266033993424053</v>
      </c>
      <c r="AF60" s="2">
        <v>104.98582143884467</v>
      </c>
      <c r="AG60" s="2">
        <v>172.95882973375103</v>
      </c>
      <c r="AH60" s="2">
        <v>266.55247547184001</v>
      </c>
      <c r="AI60" s="2">
        <v>370.51951913808335</v>
      </c>
      <c r="AJ60" s="2">
        <v>490.38004756585212</v>
      </c>
      <c r="AK60" s="2">
        <v>604.23795964981491</v>
      </c>
    </row>
    <row r="61" spans="1:38" x14ac:dyDescent="0.25">
      <c r="B61" s="2" t="s">
        <v>42</v>
      </c>
      <c r="C61" s="2">
        <v>0</v>
      </c>
      <c r="D61" s="2">
        <v>80.298945734560263</v>
      </c>
      <c r="E61" s="2">
        <v>92.925794312811647</v>
      </c>
      <c r="F61" s="2">
        <v>128.06753176891357</v>
      </c>
      <c r="G61" s="2">
        <v>154.38957417742705</v>
      </c>
      <c r="H61" s="2">
        <v>179.18830393545591</v>
      </c>
      <c r="I61" s="2">
        <v>201.92455090772364</v>
      </c>
      <c r="J61" s="2">
        <v>205.84851022958412</v>
      </c>
      <c r="K61" s="2">
        <v>213.2468892774433</v>
      </c>
      <c r="O61" s="2" t="s">
        <v>42</v>
      </c>
      <c r="P61" s="2">
        <v>0</v>
      </c>
      <c r="Q61" s="2">
        <v>99.801895843996775</v>
      </c>
      <c r="R61" s="2">
        <v>158.58848278559034</v>
      </c>
      <c r="S61" s="2">
        <v>240.58201111643118</v>
      </c>
      <c r="T61" s="2">
        <v>330.48653995951219</v>
      </c>
      <c r="U61" s="2">
        <v>444.07420814119916</v>
      </c>
      <c r="V61" s="2">
        <v>512.31174962600028</v>
      </c>
      <c r="W61" s="2">
        <v>577.42846876183694</v>
      </c>
      <c r="X61" s="2">
        <v>570.10480309117861</v>
      </c>
      <c r="AB61" s="2" t="s">
        <v>42</v>
      </c>
      <c r="AC61" s="2">
        <v>0</v>
      </c>
      <c r="AD61" s="2">
        <v>109.86447386710925</v>
      </c>
      <c r="AE61" s="2">
        <v>171.07607800969413</v>
      </c>
      <c r="AF61" s="2">
        <v>248.80877981573741</v>
      </c>
      <c r="AG61" s="2">
        <v>325.11461065116242</v>
      </c>
      <c r="AH61" s="2">
        <v>413.67356219650884</v>
      </c>
      <c r="AI61" s="2">
        <v>450.37966243212725</v>
      </c>
      <c r="AJ61" s="2">
        <v>479.15111075481121</v>
      </c>
      <c r="AK61" s="2">
        <v>452.54659573970793</v>
      </c>
    </row>
    <row r="62" spans="1:38" x14ac:dyDescent="0.25">
      <c r="B62" s="2" t="s">
        <v>6</v>
      </c>
      <c r="C62" s="2">
        <v>0</v>
      </c>
      <c r="D62" s="2">
        <v>2.2757611879399467E-2</v>
      </c>
      <c r="E62" s="2">
        <v>0.13948112045929867</v>
      </c>
      <c r="F62" s="2">
        <v>0.35986348408652635</v>
      </c>
      <c r="G62" s="2">
        <v>0.6207195087308216</v>
      </c>
      <c r="H62" s="2">
        <v>1.0161185567798481</v>
      </c>
      <c r="I62" s="2">
        <v>1.5205511441014032</v>
      </c>
      <c r="J62" s="2">
        <v>2.0796623706462571</v>
      </c>
      <c r="K62" s="2">
        <v>2.5744526606616738</v>
      </c>
      <c r="O62" s="2" t="s">
        <v>6</v>
      </c>
      <c r="P62" s="2">
        <v>0</v>
      </c>
      <c r="Q62" s="2">
        <v>0.12693719869741621</v>
      </c>
      <c r="R62" s="2">
        <v>1.1759270101374486</v>
      </c>
      <c r="S62" s="2">
        <v>2.8124558474485855</v>
      </c>
      <c r="T62" s="2">
        <v>4.3570626570519275</v>
      </c>
      <c r="U62" s="2">
        <v>5.9031127026180732</v>
      </c>
      <c r="V62" s="2">
        <v>7.1229697041541673</v>
      </c>
      <c r="W62" s="2">
        <v>8.4580743291546483</v>
      </c>
      <c r="X62" s="2">
        <v>9.6879399552230812</v>
      </c>
      <c r="AB62" s="2" t="s">
        <v>6</v>
      </c>
      <c r="AC62" s="2">
        <v>0</v>
      </c>
      <c r="AD62" s="2">
        <v>0.54500278047612039</v>
      </c>
      <c r="AE62" s="2">
        <v>2.3052144932781049</v>
      </c>
      <c r="AF62" s="2">
        <v>4.6684973807456434</v>
      </c>
      <c r="AG62" s="2">
        <v>7.0058676098182264</v>
      </c>
      <c r="AH62" s="2">
        <v>9.7760189260366577</v>
      </c>
      <c r="AI62" s="2">
        <v>12.190894572053127</v>
      </c>
      <c r="AJ62" s="2">
        <v>14.741736614899619</v>
      </c>
      <c r="AK62" s="2">
        <v>16.757139642546498</v>
      </c>
    </row>
    <row r="63" spans="1:38" s="5" customFormat="1" x14ac:dyDescent="0.25">
      <c r="B63" s="5" t="s">
        <v>22</v>
      </c>
      <c r="C63" s="5">
        <v>2317.5997068240004</v>
      </c>
      <c r="D63" s="5">
        <v>2952.6934318437834</v>
      </c>
      <c r="E63" s="5">
        <v>3046.2276321566978</v>
      </c>
      <c r="F63" s="5">
        <v>3231.8600646001632</v>
      </c>
      <c r="G63" s="5">
        <v>3222.4431129303171</v>
      </c>
      <c r="H63" s="5">
        <v>3222.3247164398376</v>
      </c>
      <c r="I63" s="5">
        <v>3109.4592009575254</v>
      </c>
      <c r="J63" s="5">
        <v>3059.6387504394511</v>
      </c>
      <c r="K63" s="5">
        <v>2995.5254495209233</v>
      </c>
      <c r="O63" s="5" t="s">
        <v>22</v>
      </c>
      <c r="P63" s="5">
        <v>2317.5997068240004</v>
      </c>
      <c r="Q63" s="5">
        <v>2725.375514070191</v>
      </c>
      <c r="R63" s="5">
        <v>2598.756714276652</v>
      </c>
      <c r="S63" s="5">
        <v>2532.133250093746</v>
      </c>
      <c r="T63" s="5">
        <v>2317.7022576683257</v>
      </c>
      <c r="U63" s="5">
        <v>2157.6669691223015</v>
      </c>
      <c r="V63" s="5">
        <v>2013.1242318292032</v>
      </c>
      <c r="W63" s="5">
        <v>1975.6987624694557</v>
      </c>
      <c r="X63" s="5">
        <v>1926.1363041060567</v>
      </c>
      <c r="AB63" s="5" t="s">
        <v>22</v>
      </c>
      <c r="AC63" s="5">
        <v>2317.5997068240004</v>
      </c>
      <c r="AD63" s="5">
        <v>2597.4349306012123</v>
      </c>
      <c r="AE63" s="5">
        <v>2353.1745092294896</v>
      </c>
      <c r="AF63" s="5">
        <v>2176.4992101461162</v>
      </c>
      <c r="AG63" s="5">
        <v>1916.7199675455518</v>
      </c>
      <c r="AH63" s="5">
        <v>1748.953127718087</v>
      </c>
      <c r="AI63" s="5">
        <v>1608.243901796983</v>
      </c>
      <c r="AJ63" s="5">
        <v>1554.7579747478353</v>
      </c>
      <c r="AK63" s="5">
        <v>1506.6246861132493</v>
      </c>
    </row>
    <row r="65" spans="1:38" s="12" customFormat="1" x14ac:dyDescent="0.25">
      <c r="A65" s="9" t="s">
        <v>39</v>
      </c>
      <c r="B65" s="10"/>
      <c r="C65" s="10"/>
      <c r="D65" s="10"/>
      <c r="E65" s="10"/>
      <c r="F65" s="10"/>
      <c r="G65" s="10"/>
      <c r="H65" s="10"/>
      <c r="I65" s="10"/>
      <c r="J65" s="10"/>
      <c r="K65" s="10"/>
      <c r="L65" s="9"/>
      <c r="N65" s="9" t="s">
        <v>39</v>
      </c>
      <c r="O65" s="10"/>
      <c r="P65" s="10"/>
      <c r="Q65" s="10"/>
      <c r="R65" s="10"/>
      <c r="S65" s="10"/>
      <c r="T65" s="10"/>
      <c r="U65" s="10"/>
      <c r="V65" s="10"/>
      <c r="W65" s="10"/>
      <c r="X65" s="10"/>
      <c r="Y65" s="9"/>
      <c r="AA65" s="9" t="s">
        <v>39</v>
      </c>
      <c r="AB65" s="10"/>
      <c r="AC65" s="10"/>
      <c r="AD65" s="10"/>
      <c r="AE65" s="10"/>
      <c r="AF65" s="10"/>
      <c r="AG65" s="10"/>
      <c r="AH65" s="10"/>
      <c r="AI65" s="10"/>
      <c r="AJ65" s="10"/>
      <c r="AK65" s="10"/>
      <c r="AL65" s="9"/>
    </row>
    <row r="66" spans="1:38" x14ac:dyDescent="0.25">
      <c r="B66" s="2" t="s">
        <v>1</v>
      </c>
      <c r="C66" s="2">
        <v>255.124081512</v>
      </c>
      <c r="D66" s="2">
        <v>247.86139864247761</v>
      </c>
      <c r="E66" s="2">
        <v>230.42656380976138</v>
      </c>
      <c r="F66" s="2">
        <v>216.69840369168608</v>
      </c>
      <c r="G66" s="2">
        <v>204.35525486237458</v>
      </c>
      <c r="H66" s="2">
        <v>189.06097088367096</v>
      </c>
      <c r="I66" s="2">
        <v>169.10441590271427</v>
      </c>
      <c r="J66" s="2">
        <v>150.3604701599856</v>
      </c>
      <c r="K66" s="2">
        <v>134.13949494532773</v>
      </c>
      <c r="O66" s="2" t="s">
        <v>1</v>
      </c>
      <c r="P66" s="2">
        <v>255.124081512</v>
      </c>
      <c r="Q66" s="2">
        <v>231.13787913186371</v>
      </c>
      <c r="R66" s="2">
        <v>198.04168732997798</v>
      </c>
      <c r="S66" s="2">
        <v>169.3054398792346</v>
      </c>
      <c r="T66" s="2">
        <v>144.67672000911915</v>
      </c>
      <c r="U66" s="2">
        <v>118.8025075018684</v>
      </c>
      <c r="V66" s="2">
        <v>89.482194622722233</v>
      </c>
      <c r="W66" s="2">
        <v>65.986160087119544</v>
      </c>
      <c r="X66" s="2">
        <v>52.046916962139925</v>
      </c>
      <c r="AB66" s="2" t="s">
        <v>1</v>
      </c>
      <c r="AC66" s="2">
        <v>255.124081512</v>
      </c>
      <c r="AD66" s="2">
        <v>176.99621744707312</v>
      </c>
      <c r="AE66" s="2">
        <v>94.707157109779558</v>
      </c>
      <c r="AF66" s="2">
        <v>39.844888648483412</v>
      </c>
      <c r="AG66" s="2">
        <v>16.326452715769385</v>
      </c>
      <c r="AH66" s="2">
        <v>7.9613944543921997</v>
      </c>
      <c r="AI66" s="2">
        <v>4.009747841987596</v>
      </c>
      <c r="AJ66" s="2">
        <v>1.6504273955166799</v>
      </c>
      <c r="AK66" s="2">
        <v>0.46455323477629273</v>
      </c>
    </row>
    <row r="67" spans="1:38" x14ac:dyDescent="0.25">
      <c r="B67" s="2" t="s">
        <v>0</v>
      </c>
      <c r="C67" s="2">
        <v>0</v>
      </c>
      <c r="D67" s="2">
        <v>0</v>
      </c>
      <c r="E67" s="2">
        <v>0</v>
      </c>
      <c r="F67" s="2">
        <v>0</v>
      </c>
      <c r="G67" s="2">
        <v>0</v>
      </c>
      <c r="H67" s="2">
        <v>0</v>
      </c>
      <c r="I67" s="2">
        <v>0</v>
      </c>
      <c r="J67" s="2">
        <v>0</v>
      </c>
      <c r="K67" s="2">
        <v>0</v>
      </c>
      <c r="O67" s="2" t="s">
        <v>0</v>
      </c>
      <c r="P67" s="2">
        <v>0</v>
      </c>
      <c r="Q67" s="2">
        <v>0</v>
      </c>
      <c r="R67" s="2">
        <v>0</v>
      </c>
      <c r="S67" s="2">
        <v>0</v>
      </c>
      <c r="T67" s="2">
        <v>0</v>
      </c>
      <c r="U67" s="2">
        <v>0</v>
      </c>
      <c r="V67" s="2">
        <v>0</v>
      </c>
      <c r="W67" s="2">
        <v>0</v>
      </c>
      <c r="X67" s="2">
        <v>0</v>
      </c>
      <c r="AB67" s="2" t="s">
        <v>0</v>
      </c>
      <c r="AC67" s="2">
        <v>0</v>
      </c>
      <c r="AD67" s="2">
        <v>0</v>
      </c>
      <c r="AE67" s="2">
        <v>0</v>
      </c>
      <c r="AF67" s="2">
        <v>0</v>
      </c>
      <c r="AG67" s="2">
        <v>0</v>
      </c>
      <c r="AH67" s="2">
        <v>0</v>
      </c>
      <c r="AI67" s="2">
        <v>0</v>
      </c>
      <c r="AJ67" s="2">
        <v>0</v>
      </c>
      <c r="AK67" s="2">
        <v>0</v>
      </c>
    </row>
    <row r="68" spans="1:38" x14ac:dyDescent="0.25">
      <c r="B68" s="2" t="s">
        <v>9</v>
      </c>
      <c r="C68" s="2">
        <v>34.916321016000005</v>
      </c>
      <c r="D68" s="2">
        <v>51.323399607770398</v>
      </c>
      <c r="E68" s="2">
        <v>60.711189986326346</v>
      </c>
      <c r="F68" s="2">
        <v>70.418945832427355</v>
      </c>
      <c r="G68" s="2">
        <v>80.007165941715954</v>
      </c>
      <c r="H68" s="2">
        <v>89.074402293144487</v>
      </c>
      <c r="I68" s="2">
        <v>97.658374373186518</v>
      </c>
      <c r="J68" s="2">
        <v>103.26431644105529</v>
      </c>
      <c r="K68" s="2">
        <v>104.40342358854778</v>
      </c>
      <c r="O68" s="2" t="s">
        <v>9</v>
      </c>
      <c r="P68" s="2">
        <v>34.916321016000005</v>
      </c>
      <c r="Q68" s="2">
        <v>47.531435875893436</v>
      </c>
      <c r="R68" s="2">
        <v>51.672358765326621</v>
      </c>
      <c r="S68" s="2">
        <v>55.778266092529485</v>
      </c>
      <c r="T68" s="2">
        <v>60.428962625064287</v>
      </c>
      <c r="U68" s="2">
        <v>64.795892760241415</v>
      </c>
      <c r="V68" s="2">
        <v>68.805892936905622</v>
      </c>
      <c r="W68" s="2">
        <v>70.118134483782484</v>
      </c>
      <c r="X68" s="2">
        <v>67.057622377841795</v>
      </c>
      <c r="AB68" s="2" t="s">
        <v>9</v>
      </c>
      <c r="AC68" s="2">
        <v>34.916321016000005</v>
      </c>
      <c r="AD68" s="2">
        <v>30.739988198822978</v>
      </c>
      <c r="AE68" s="2">
        <v>22.944058951369822</v>
      </c>
      <c r="AF68" s="2">
        <v>17.437664734527385</v>
      </c>
      <c r="AG68" s="2">
        <v>14.79317208564915</v>
      </c>
      <c r="AH68" s="2">
        <v>14.400645001839138</v>
      </c>
      <c r="AI68" s="2">
        <v>14.949597021892531</v>
      </c>
      <c r="AJ68" s="2">
        <v>15.525562599980743</v>
      </c>
      <c r="AK68" s="2">
        <v>15.971214532214011</v>
      </c>
    </row>
    <row r="69" spans="1:38" x14ac:dyDescent="0.25">
      <c r="B69" s="2" t="s">
        <v>5</v>
      </c>
      <c r="C69" s="2">
        <v>272.90031321600003</v>
      </c>
      <c r="D69" s="2">
        <v>407.70083186339269</v>
      </c>
      <c r="E69" s="2">
        <v>493.15938740974127</v>
      </c>
      <c r="F69" s="2">
        <v>573.29978937552403</v>
      </c>
      <c r="G69" s="2">
        <v>646.23684382188731</v>
      </c>
      <c r="H69" s="2">
        <v>716.69493834530601</v>
      </c>
      <c r="I69" s="2">
        <v>782.95665770307232</v>
      </c>
      <c r="J69" s="2">
        <v>842.78279998511573</v>
      </c>
      <c r="K69" s="2">
        <v>895.04067955137282</v>
      </c>
      <c r="O69" s="2" t="s">
        <v>5</v>
      </c>
      <c r="P69" s="2">
        <v>272.90031321600003</v>
      </c>
      <c r="Q69" s="2">
        <v>388.7679219219192</v>
      </c>
      <c r="R69" s="2">
        <v>463.8516171906349</v>
      </c>
      <c r="S69" s="2">
        <v>526.26932275224351</v>
      </c>
      <c r="T69" s="2">
        <v>572.16310170907457</v>
      </c>
      <c r="U69" s="2">
        <v>610.71675463028805</v>
      </c>
      <c r="V69" s="2">
        <v>643.300491309525</v>
      </c>
      <c r="W69" s="2">
        <v>669.16594780203923</v>
      </c>
      <c r="X69" s="2">
        <v>687.7262855973795</v>
      </c>
      <c r="AB69" s="2" t="s">
        <v>5</v>
      </c>
      <c r="AC69" s="2">
        <v>272.90031321600003</v>
      </c>
      <c r="AD69" s="2">
        <v>411.22981366617819</v>
      </c>
      <c r="AE69" s="2">
        <v>484.64006390941103</v>
      </c>
      <c r="AF69" s="2">
        <v>536.18870113104674</v>
      </c>
      <c r="AG69" s="2">
        <v>569.12117737095491</v>
      </c>
      <c r="AH69" s="2">
        <v>590.24986387540025</v>
      </c>
      <c r="AI69" s="2">
        <v>601.88459127539886</v>
      </c>
      <c r="AJ69" s="2">
        <v>608.5252341926506</v>
      </c>
      <c r="AK69" s="2">
        <v>613.50614590854116</v>
      </c>
    </row>
    <row r="70" spans="1:38" x14ac:dyDescent="0.25">
      <c r="B70" s="2" t="s">
        <v>41</v>
      </c>
      <c r="C70" s="2">
        <v>0</v>
      </c>
      <c r="D70" s="2">
        <v>0</v>
      </c>
      <c r="E70" s="2">
        <v>0</v>
      </c>
      <c r="F70" s="2">
        <v>0</v>
      </c>
      <c r="G70" s="2">
        <v>0</v>
      </c>
      <c r="H70" s="2">
        <v>0</v>
      </c>
      <c r="I70" s="2">
        <v>0</v>
      </c>
      <c r="J70" s="2">
        <v>0</v>
      </c>
      <c r="K70" s="2">
        <v>0</v>
      </c>
      <c r="O70" s="2" t="s">
        <v>41</v>
      </c>
      <c r="P70" s="2">
        <v>0</v>
      </c>
      <c r="Q70" s="2">
        <v>0</v>
      </c>
      <c r="R70" s="2">
        <v>0</v>
      </c>
      <c r="S70" s="2">
        <v>0</v>
      </c>
      <c r="T70" s="2">
        <v>0</v>
      </c>
      <c r="U70" s="2">
        <v>0</v>
      </c>
      <c r="V70" s="2">
        <v>0</v>
      </c>
      <c r="W70" s="2">
        <v>0</v>
      </c>
      <c r="X70" s="2">
        <v>0</v>
      </c>
      <c r="AB70" s="2" t="s">
        <v>41</v>
      </c>
      <c r="AC70" s="2">
        <v>0</v>
      </c>
      <c r="AD70" s="2">
        <v>0</v>
      </c>
      <c r="AE70" s="2">
        <v>0</v>
      </c>
      <c r="AF70" s="2">
        <v>0</v>
      </c>
      <c r="AG70" s="2">
        <v>0</v>
      </c>
      <c r="AH70" s="2">
        <v>0</v>
      </c>
      <c r="AI70" s="2">
        <v>0</v>
      </c>
      <c r="AJ70" s="2">
        <v>0</v>
      </c>
      <c r="AK70" s="2">
        <v>0</v>
      </c>
    </row>
    <row r="71" spans="1:38" x14ac:dyDescent="0.25">
      <c r="B71" s="2" t="s">
        <v>4</v>
      </c>
      <c r="C71" s="2">
        <v>254.06817055200003</v>
      </c>
      <c r="D71" s="2">
        <v>226.83208786094181</v>
      </c>
      <c r="E71" s="2">
        <v>212.34915849318693</v>
      </c>
      <c r="F71" s="2">
        <v>202.66032975324231</v>
      </c>
      <c r="G71" s="2">
        <v>195.94083260583088</v>
      </c>
      <c r="H71" s="2">
        <v>190.39398956663837</v>
      </c>
      <c r="I71" s="2">
        <v>183.74049845631842</v>
      </c>
      <c r="J71" s="2">
        <v>176.01883080436812</v>
      </c>
      <c r="K71" s="2">
        <v>166.41793187153561</v>
      </c>
      <c r="O71" s="2" t="s">
        <v>4</v>
      </c>
      <c r="P71" s="2">
        <v>254.06817055200003</v>
      </c>
      <c r="Q71" s="2">
        <v>221.8887377406248</v>
      </c>
      <c r="R71" s="2">
        <v>201.49126610212761</v>
      </c>
      <c r="S71" s="2">
        <v>190.33475098371335</v>
      </c>
      <c r="T71" s="2">
        <v>185.56739169427286</v>
      </c>
      <c r="U71" s="2">
        <v>183.60720622895778</v>
      </c>
      <c r="V71" s="2">
        <v>179.80421624316045</v>
      </c>
      <c r="W71" s="2">
        <v>174.17209357297369</v>
      </c>
      <c r="X71" s="2">
        <v>166.18019963395915</v>
      </c>
      <c r="AB71" s="2" t="s">
        <v>4</v>
      </c>
      <c r="AC71" s="2">
        <v>254.06817055200003</v>
      </c>
      <c r="AD71" s="2">
        <v>221.89909603729336</v>
      </c>
      <c r="AE71" s="2">
        <v>201.80681183326374</v>
      </c>
      <c r="AF71" s="2">
        <v>190.58945038846755</v>
      </c>
      <c r="AG71" s="2">
        <v>185.80148696685023</v>
      </c>
      <c r="AH71" s="2">
        <v>183.82888157172167</v>
      </c>
      <c r="AI71" s="2">
        <v>179.93073885398809</v>
      </c>
      <c r="AJ71" s="2">
        <v>174.26574228165541</v>
      </c>
      <c r="AK71" s="2">
        <v>166.21403242119072</v>
      </c>
    </row>
    <row r="72" spans="1:38" x14ac:dyDescent="0.25">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5">
      <c r="B73" s="2" t="s">
        <v>40</v>
      </c>
      <c r="C73" s="2">
        <v>4.5241304760000007</v>
      </c>
      <c r="D73" s="2">
        <v>9.7936990737823333</v>
      </c>
      <c r="E73" s="2">
        <v>12.248717660372719</v>
      </c>
      <c r="F73" s="2">
        <v>14.725433531894527</v>
      </c>
      <c r="G73" s="2">
        <v>17.547632019415659</v>
      </c>
      <c r="H73" s="2">
        <v>20.46698477716475</v>
      </c>
      <c r="I73" s="2">
        <v>23.370098168048738</v>
      </c>
      <c r="J73" s="2">
        <v>26.472815967889844</v>
      </c>
      <c r="K73" s="2">
        <v>29.708717298216328</v>
      </c>
      <c r="O73" s="2" t="s">
        <v>40</v>
      </c>
      <c r="P73" s="2">
        <v>4.5241304760000007</v>
      </c>
      <c r="Q73" s="2">
        <v>13.680179919443049</v>
      </c>
      <c r="R73" s="2">
        <v>18.573320391160745</v>
      </c>
      <c r="S73" s="2">
        <v>24.30395220419722</v>
      </c>
      <c r="T73" s="2">
        <v>31.788101003266256</v>
      </c>
      <c r="U73" s="2">
        <v>39.952329078134674</v>
      </c>
      <c r="V73" s="2">
        <v>48.795543252980778</v>
      </c>
      <c r="W73" s="2">
        <v>57.157717560062949</v>
      </c>
      <c r="X73" s="2">
        <v>65.232855431335935</v>
      </c>
      <c r="AB73" s="2" t="s">
        <v>40</v>
      </c>
      <c r="AC73" s="2">
        <v>4.5241304760000007</v>
      </c>
      <c r="AD73" s="2">
        <v>23.963477524899155</v>
      </c>
      <c r="AE73" s="2">
        <v>53.98464364276326</v>
      </c>
      <c r="AF73" s="2">
        <v>79.85935628676539</v>
      </c>
      <c r="AG73" s="2">
        <v>94.307255867792691</v>
      </c>
      <c r="AH73" s="2">
        <v>104.15586023991389</v>
      </c>
      <c r="AI73" s="2">
        <v>113.50668769544224</v>
      </c>
      <c r="AJ73" s="2">
        <v>123.79345798193553</v>
      </c>
      <c r="AK73" s="2">
        <v>136.26068923008111</v>
      </c>
    </row>
    <row r="74" spans="1:38" x14ac:dyDescent="0.25">
      <c r="B74" s="5" t="s">
        <v>22</v>
      </c>
      <c r="C74" s="5">
        <v>821.53301677200011</v>
      </c>
      <c r="D74" s="5">
        <v>943.51141704836482</v>
      </c>
      <c r="E74" s="5">
        <v>1008.8950173593886</v>
      </c>
      <c r="F74" s="5">
        <v>1077.8029021847744</v>
      </c>
      <c r="G74" s="5">
        <v>1144.0877292512243</v>
      </c>
      <c r="H74" s="5">
        <v>1205.6912858659246</v>
      </c>
      <c r="I74" s="5">
        <v>1256.8300446033404</v>
      </c>
      <c r="J74" s="5">
        <v>1298.8992333584147</v>
      </c>
      <c r="K74" s="5">
        <v>1329.710247255</v>
      </c>
      <c r="O74" s="5" t="s">
        <v>22</v>
      </c>
      <c r="P74" s="5">
        <v>821.53301677200011</v>
      </c>
      <c r="Q74" s="5">
        <v>903.00615458974426</v>
      </c>
      <c r="R74" s="5">
        <v>933.63024977922794</v>
      </c>
      <c r="S74" s="5">
        <v>965.99173191191812</v>
      </c>
      <c r="T74" s="5">
        <v>994.62427704079698</v>
      </c>
      <c r="U74" s="5">
        <v>1017.8746901994904</v>
      </c>
      <c r="V74" s="5">
        <v>1030.1883383652939</v>
      </c>
      <c r="W74" s="5">
        <v>1036.6000535059779</v>
      </c>
      <c r="X74" s="5">
        <v>1038.2438800026564</v>
      </c>
      <c r="AB74" s="5" t="s">
        <v>22</v>
      </c>
      <c r="AC74" s="5">
        <v>821.53301677200011</v>
      </c>
      <c r="AD74" s="5">
        <v>864.82859287426686</v>
      </c>
      <c r="AE74" s="5">
        <v>858.08273544658732</v>
      </c>
      <c r="AF74" s="5">
        <v>863.92006118929055</v>
      </c>
      <c r="AG74" s="5">
        <v>880.34954500701645</v>
      </c>
      <c r="AH74" s="5">
        <v>900.5966451432671</v>
      </c>
      <c r="AI74" s="5">
        <v>914.28136268870935</v>
      </c>
      <c r="AJ74" s="5">
        <v>923.76042445173891</v>
      </c>
      <c r="AK74" s="5">
        <v>932.41663532680332</v>
      </c>
    </row>
    <row r="75" spans="1:38" x14ac:dyDescent="0.25">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2" customFormat="1" x14ac:dyDescent="0.25">
      <c r="A76" s="9" t="s">
        <v>38</v>
      </c>
      <c r="B76" s="10"/>
      <c r="C76" s="10"/>
      <c r="D76" s="10"/>
      <c r="E76" s="10"/>
      <c r="F76" s="10"/>
      <c r="G76" s="10"/>
      <c r="H76" s="10"/>
      <c r="I76" s="10"/>
      <c r="J76" s="10"/>
      <c r="K76" s="10"/>
      <c r="L76" s="9"/>
      <c r="N76" s="9" t="s">
        <v>38</v>
      </c>
      <c r="O76" s="10"/>
      <c r="P76" s="10"/>
      <c r="Q76" s="10"/>
      <c r="R76" s="10"/>
      <c r="S76" s="10"/>
      <c r="T76" s="10"/>
      <c r="U76" s="10"/>
      <c r="V76" s="10"/>
      <c r="W76" s="10"/>
      <c r="X76" s="10"/>
      <c r="Y76" s="9"/>
      <c r="AA76" s="9" t="s">
        <v>38</v>
      </c>
      <c r="AB76" s="10"/>
      <c r="AC76" s="10"/>
      <c r="AD76" s="10"/>
      <c r="AE76" s="10"/>
      <c r="AF76" s="10"/>
      <c r="AG76" s="10"/>
      <c r="AH76" s="10"/>
      <c r="AI76" s="10"/>
      <c r="AJ76" s="10"/>
      <c r="AK76" s="10"/>
      <c r="AL76" s="9"/>
    </row>
    <row r="77" spans="1:38" x14ac:dyDescent="0.25">
      <c r="B77" s="2" t="s">
        <v>1</v>
      </c>
      <c r="C77" s="2">
        <v>66.771798156000003</v>
      </c>
      <c r="D77" s="2">
        <v>67.44579053574887</v>
      </c>
      <c r="E77" s="2">
        <v>72.945596341615698</v>
      </c>
      <c r="F77" s="2">
        <v>75.787167636131244</v>
      </c>
      <c r="G77" s="2">
        <v>77.470279680751176</v>
      </c>
      <c r="H77" s="2">
        <v>78.055302574243655</v>
      </c>
      <c r="I77" s="2">
        <v>77.593973844320004</v>
      </c>
      <c r="J77" s="2">
        <v>73.274359717512723</v>
      </c>
      <c r="K77" s="2">
        <v>67.763461117706953</v>
      </c>
      <c r="O77" s="2" t="s">
        <v>1</v>
      </c>
      <c r="P77" s="2">
        <v>66.771798156000003</v>
      </c>
      <c r="Q77" s="2">
        <v>52.420942873065634</v>
      </c>
      <c r="R77" s="2">
        <v>46.543483839132861</v>
      </c>
      <c r="S77" s="2">
        <v>43.660271517493975</v>
      </c>
      <c r="T77" s="2">
        <v>39.413457969734644</v>
      </c>
      <c r="U77" s="2">
        <v>33.953186107489401</v>
      </c>
      <c r="V77" s="2">
        <v>27.424835403291553</v>
      </c>
      <c r="W77" s="2">
        <v>22.644395759219975</v>
      </c>
      <c r="X77" s="2">
        <v>17.429299451053616</v>
      </c>
      <c r="AB77" s="2" t="s">
        <v>1</v>
      </c>
      <c r="AC77" s="2">
        <v>66.771798156000003</v>
      </c>
      <c r="AD77" s="2">
        <v>30.113536999557041</v>
      </c>
      <c r="AE77" s="2">
        <v>17.183742504233493</v>
      </c>
      <c r="AF77" s="2">
        <v>13.887697290947427</v>
      </c>
      <c r="AG77" s="2">
        <v>9.5936490175952898</v>
      </c>
      <c r="AH77" s="2">
        <v>5.1763591747695497</v>
      </c>
      <c r="AI77" s="2">
        <v>0</v>
      </c>
      <c r="AJ77" s="2">
        <v>0</v>
      </c>
      <c r="AK77" s="2">
        <v>0</v>
      </c>
    </row>
    <row r="78" spans="1:38" x14ac:dyDescent="0.25">
      <c r="B78" s="2" t="s">
        <v>0</v>
      </c>
      <c r="C78" s="2">
        <v>0</v>
      </c>
      <c r="D78" s="2">
        <v>0</v>
      </c>
      <c r="E78" s="2">
        <v>0</v>
      </c>
      <c r="F78" s="2">
        <v>0</v>
      </c>
      <c r="G78" s="2">
        <v>0</v>
      </c>
      <c r="H78" s="2">
        <v>0</v>
      </c>
      <c r="I78" s="2">
        <v>0</v>
      </c>
      <c r="J78" s="2">
        <v>0</v>
      </c>
      <c r="K78" s="2">
        <v>0</v>
      </c>
      <c r="O78" s="2" t="s">
        <v>0</v>
      </c>
      <c r="P78" s="2">
        <v>0</v>
      </c>
      <c r="Q78" s="2">
        <v>0</v>
      </c>
      <c r="R78" s="2">
        <v>0</v>
      </c>
      <c r="S78" s="2">
        <v>0</v>
      </c>
      <c r="T78" s="2">
        <v>0</v>
      </c>
      <c r="U78" s="2">
        <v>0</v>
      </c>
      <c r="V78" s="2">
        <v>0</v>
      </c>
      <c r="W78" s="2">
        <v>0</v>
      </c>
      <c r="X78" s="2">
        <v>0</v>
      </c>
      <c r="AB78" s="2" t="s">
        <v>0</v>
      </c>
      <c r="AC78" s="2">
        <v>0</v>
      </c>
      <c r="AD78" s="2">
        <v>0</v>
      </c>
      <c r="AE78" s="2">
        <v>0</v>
      </c>
      <c r="AF78" s="2">
        <v>0</v>
      </c>
      <c r="AG78" s="2">
        <v>0</v>
      </c>
      <c r="AH78" s="2">
        <v>0</v>
      </c>
      <c r="AI78" s="2">
        <v>0</v>
      </c>
      <c r="AJ78" s="2">
        <v>0</v>
      </c>
      <c r="AK78" s="2">
        <v>0</v>
      </c>
    </row>
    <row r="79" spans="1:38" x14ac:dyDescent="0.25">
      <c r="B79" s="2" t="s">
        <v>9</v>
      </c>
      <c r="C79" s="2">
        <v>10.930101947999999</v>
      </c>
      <c r="D79" s="2">
        <v>14.615740023703339</v>
      </c>
      <c r="E79" s="2">
        <v>15.862979227265091</v>
      </c>
      <c r="F79" s="2">
        <v>19.130936489669352</v>
      </c>
      <c r="G79" s="2">
        <v>22.370871421826639</v>
      </c>
      <c r="H79" s="2">
        <v>25.526020715672548</v>
      </c>
      <c r="I79" s="2">
        <v>28.552176233927483</v>
      </c>
      <c r="J79" s="2">
        <v>29.697542645037892</v>
      </c>
      <c r="K79" s="2">
        <v>30.800160625756327</v>
      </c>
      <c r="O79" s="2" t="s">
        <v>9</v>
      </c>
      <c r="P79" s="2">
        <v>10.930101947999999</v>
      </c>
      <c r="Q79" s="2">
        <v>11.31041671767</v>
      </c>
      <c r="R79" s="2">
        <v>11.594371085179596</v>
      </c>
      <c r="S79" s="2">
        <v>12.143802185473463</v>
      </c>
      <c r="T79" s="2">
        <v>12.564418651524491</v>
      </c>
      <c r="U79" s="2">
        <v>12.872651337017292</v>
      </c>
      <c r="V79" s="2">
        <v>13.084589147084088</v>
      </c>
      <c r="W79" s="2">
        <v>12.805662425375335</v>
      </c>
      <c r="X79" s="2">
        <v>12.523544928558874</v>
      </c>
      <c r="AB79" s="2" t="s">
        <v>9</v>
      </c>
      <c r="AC79" s="2">
        <v>10.930101947999999</v>
      </c>
      <c r="AD79" s="2">
        <v>5.3306107713288489</v>
      </c>
      <c r="AE79" s="2">
        <v>1.8929491183761769</v>
      </c>
      <c r="AF79" s="2">
        <v>1.4660768878081833</v>
      </c>
      <c r="AG79" s="2">
        <v>0.91293510846290493</v>
      </c>
      <c r="AH79" s="2">
        <v>0.49130468039571973</v>
      </c>
      <c r="AI79" s="2">
        <v>0</v>
      </c>
      <c r="AJ79" s="2">
        <v>0</v>
      </c>
      <c r="AK79" s="2">
        <v>0</v>
      </c>
    </row>
    <row r="80" spans="1:38" x14ac:dyDescent="0.25">
      <c r="B80" s="2" t="s">
        <v>5</v>
      </c>
      <c r="C80" s="2">
        <v>355.61326771199998</v>
      </c>
      <c r="D80" s="2">
        <v>522.04853009960334</v>
      </c>
      <c r="E80" s="2">
        <v>592.93553701778001</v>
      </c>
      <c r="F80" s="2">
        <v>672.88242777894743</v>
      </c>
      <c r="G80" s="2">
        <v>753.41697798865675</v>
      </c>
      <c r="H80" s="2">
        <v>834.09774120459031</v>
      </c>
      <c r="I80" s="2">
        <v>914.2902465914874</v>
      </c>
      <c r="J80" s="2">
        <v>1001.2530569975884</v>
      </c>
      <c r="K80" s="2">
        <v>1078.4801423352692</v>
      </c>
      <c r="O80" s="2" t="s">
        <v>5</v>
      </c>
      <c r="P80" s="2">
        <v>355.61326771199998</v>
      </c>
      <c r="Q80" s="2">
        <v>486.61792527812167</v>
      </c>
      <c r="R80" s="2">
        <v>537.54746169216696</v>
      </c>
      <c r="S80" s="2">
        <v>588.96807142288844</v>
      </c>
      <c r="T80" s="2">
        <v>638.04617156231575</v>
      </c>
      <c r="U80" s="2">
        <v>684.55916031833885</v>
      </c>
      <c r="V80" s="2">
        <v>728.24284754149949</v>
      </c>
      <c r="W80" s="2">
        <v>773.90296047279924</v>
      </c>
      <c r="X80" s="2">
        <v>810.93076326126129</v>
      </c>
      <c r="AB80" s="2" t="s">
        <v>5</v>
      </c>
      <c r="AC80" s="2">
        <v>355.61326771199998</v>
      </c>
      <c r="AD80" s="2">
        <v>472.04217232531971</v>
      </c>
      <c r="AE80" s="2">
        <v>507.78077306836803</v>
      </c>
      <c r="AF80" s="2">
        <v>552.09726105840559</v>
      </c>
      <c r="AG80" s="2">
        <v>592.62038263217619</v>
      </c>
      <c r="AH80" s="2">
        <v>634.27619551785926</v>
      </c>
      <c r="AI80" s="2">
        <v>672.78234182852498</v>
      </c>
      <c r="AJ80" s="2">
        <v>715.3552816651902</v>
      </c>
      <c r="AK80" s="2">
        <v>749.17536124660751</v>
      </c>
    </row>
    <row r="81" spans="1:38" x14ac:dyDescent="0.25">
      <c r="B81" s="2" t="s">
        <v>41</v>
      </c>
      <c r="C81" s="2">
        <v>0</v>
      </c>
      <c r="D81" s="2">
        <v>0</v>
      </c>
      <c r="E81" s="2">
        <v>0</v>
      </c>
      <c r="F81" s="2">
        <v>0</v>
      </c>
      <c r="G81" s="2">
        <v>0</v>
      </c>
      <c r="H81" s="2">
        <v>0</v>
      </c>
      <c r="I81" s="2">
        <v>0</v>
      </c>
      <c r="J81" s="2">
        <v>0</v>
      </c>
      <c r="K81" s="2">
        <v>0</v>
      </c>
      <c r="O81" s="2" t="s">
        <v>41</v>
      </c>
      <c r="P81" s="2">
        <v>0</v>
      </c>
      <c r="Q81" s="2">
        <v>0</v>
      </c>
      <c r="R81" s="2">
        <v>0</v>
      </c>
      <c r="S81" s="2">
        <v>0</v>
      </c>
      <c r="T81" s="2">
        <v>0</v>
      </c>
      <c r="U81" s="2">
        <v>0</v>
      </c>
      <c r="V81" s="2">
        <v>0</v>
      </c>
      <c r="W81" s="2">
        <v>0</v>
      </c>
      <c r="X81" s="2">
        <v>0</v>
      </c>
      <c r="AB81" s="2" t="s">
        <v>41</v>
      </c>
      <c r="AC81" s="2">
        <v>0</v>
      </c>
      <c r="AD81" s="2">
        <v>0</v>
      </c>
      <c r="AE81" s="2">
        <v>0</v>
      </c>
      <c r="AF81" s="2">
        <v>0</v>
      </c>
      <c r="AG81" s="2">
        <v>0</v>
      </c>
      <c r="AH81" s="2">
        <v>0</v>
      </c>
      <c r="AI81" s="2">
        <v>0</v>
      </c>
      <c r="AJ81" s="2">
        <v>0</v>
      </c>
      <c r="AK81" s="2">
        <v>0</v>
      </c>
    </row>
    <row r="82" spans="1:38" x14ac:dyDescent="0.25">
      <c r="B82" s="2" t="s">
        <v>4</v>
      </c>
      <c r="C82" s="2">
        <v>0</v>
      </c>
      <c r="D82" s="2">
        <v>0</v>
      </c>
      <c r="E82" s="2">
        <v>0</v>
      </c>
      <c r="F82" s="2">
        <v>0</v>
      </c>
      <c r="G82" s="2">
        <v>0</v>
      </c>
      <c r="H82" s="2">
        <v>0</v>
      </c>
      <c r="I82" s="2">
        <v>0</v>
      </c>
      <c r="J82" s="2">
        <v>0</v>
      </c>
      <c r="K82" s="2">
        <v>0</v>
      </c>
      <c r="O82" s="2" t="s">
        <v>4</v>
      </c>
      <c r="P82" s="2">
        <v>0</v>
      </c>
      <c r="Q82" s="2">
        <v>0</v>
      </c>
      <c r="R82" s="2">
        <v>0</v>
      </c>
      <c r="S82" s="2">
        <v>0</v>
      </c>
      <c r="T82" s="2">
        <v>0</v>
      </c>
      <c r="U82" s="2">
        <v>0</v>
      </c>
      <c r="V82" s="2">
        <v>0</v>
      </c>
      <c r="W82" s="2">
        <v>0</v>
      </c>
      <c r="X82" s="2">
        <v>0</v>
      </c>
      <c r="AB82" s="2" t="s">
        <v>4</v>
      </c>
      <c r="AC82" s="2">
        <v>0</v>
      </c>
      <c r="AD82" s="2">
        <v>0</v>
      </c>
      <c r="AE82" s="2">
        <v>0</v>
      </c>
      <c r="AF82" s="2">
        <v>0</v>
      </c>
      <c r="AG82" s="2">
        <v>0</v>
      </c>
      <c r="AH82" s="2">
        <v>0</v>
      </c>
      <c r="AI82" s="2">
        <v>0</v>
      </c>
      <c r="AJ82" s="2">
        <v>0</v>
      </c>
      <c r="AK82" s="2">
        <v>0</v>
      </c>
    </row>
    <row r="83" spans="1:38" x14ac:dyDescent="0.25">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5">
      <c r="B84" s="2" t="s">
        <v>40</v>
      </c>
      <c r="C84" s="2">
        <v>3.123394668</v>
      </c>
      <c r="D84" s="2">
        <v>11.291620514711532</v>
      </c>
      <c r="E84" s="2">
        <v>17.24880986329261</v>
      </c>
      <c r="F84" s="2">
        <v>22.027631651656545</v>
      </c>
      <c r="G84" s="2">
        <v>27.077179919333755</v>
      </c>
      <c r="H84" s="2">
        <v>32.297057691511704</v>
      </c>
      <c r="I84" s="2">
        <v>37.594494144242447</v>
      </c>
      <c r="J84" s="2">
        <v>44.789843249592494</v>
      </c>
      <c r="K84" s="2">
        <v>52.042920291149677</v>
      </c>
      <c r="O84" s="2" t="s">
        <v>40</v>
      </c>
      <c r="P84" s="2">
        <v>3.123394668</v>
      </c>
      <c r="Q84" s="2">
        <v>17.101855864074228</v>
      </c>
      <c r="R84" s="2">
        <v>23.706245999233658</v>
      </c>
      <c r="S84" s="2">
        <v>30.745377322495031</v>
      </c>
      <c r="T84" s="2">
        <v>38.058395542528991</v>
      </c>
      <c r="U84" s="2">
        <v>45.464348149026989</v>
      </c>
      <c r="V84" s="2">
        <v>52.802762095490031</v>
      </c>
      <c r="W84" s="2">
        <v>59.803638756862277</v>
      </c>
      <c r="X84" s="2">
        <v>66.229400727897584</v>
      </c>
      <c r="AB84" s="2" t="s">
        <v>40</v>
      </c>
      <c r="AC84" s="2">
        <v>3.123394668</v>
      </c>
      <c r="AD84" s="2">
        <v>18.719071038472482</v>
      </c>
      <c r="AE84" s="2">
        <v>27.020011711106541</v>
      </c>
      <c r="AF84" s="2">
        <v>34.636192622237701</v>
      </c>
      <c r="AG84" s="2">
        <v>42.56152119863976</v>
      </c>
      <c r="AH84" s="2">
        <v>49.331557856126722</v>
      </c>
      <c r="AI84" s="2">
        <v>55.911704027224339</v>
      </c>
      <c r="AJ84" s="2">
        <v>62.750866466207242</v>
      </c>
      <c r="AK84" s="2">
        <v>69.002332778089539</v>
      </c>
    </row>
    <row r="85" spans="1:38" x14ac:dyDescent="0.25">
      <c r="B85" s="5" t="s">
        <v>22</v>
      </c>
      <c r="C85" s="5">
        <v>436.43856248399999</v>
      </c>
      <c r="D85" s="5">
        <v>615.40168117376709</v>
      </c>
      <c r="E85" s="5">
        <v>698.99292244995343</v>
      </c>
      <c r="F85" s="5">
        <v>789.82816355640455</v>
      </c>
      <c r="G85" s="5">
        <v>880.33530901056827</v>
      </c>
      <c r="H85" s="5">
        <v>969.97612218601819</v>
      </c>
      <c r="I85" s="5">
        <v>1058.0308908139773</v>
      </c>
      <c r="J85" s="5">
        <v>1149.0148026097315</v>
      </c>
      <c r="K85" s="5">
        <v>1229.0866843698821</v>
      </c>
      <c r="O85" s="5" t="s">
        <v>22</v>
      </c>
      <c r="P85" s="5">
        <v>436.43856248399999</v>
      </c>
      <c r="Q85" s="5">
        <v>567.45114073293155</v>
      </c>
      <c r="R85" s="5">
        <v>619.39156261571316</v>
      </c>
      <c r="S85" s="5">
        <v>675.51752244835097</v>
      </c>
      <c r="T85" s="5">
        <v>728.08244372610386</v>
      </c>
      <c r="U85" s="5">
        <v>776.84934591187243</v>
      </c>
      <c r="V85" s="5">
        <v>821.55503418736521</v>
      </c>
      <c r="W85" s="5">
        <v>869.15665741425676</v>
      </c>
      <c r="X85" s="5">
        <v>907.11300836877137</v>
      </c>
      <c r="AB85" s="5" t="s">
        <v>22</v>
      </c>
      <c r="AC85" s="5">
        <v>436.43856248399999</v>
      </c>
      <c r="AD85" s="5">
        <v>526.20539113467805</v>
      </c>
      <c r="AE85" s="5">
        <v>553.87747640208431</v>
      </c>
      <c r="AF85" s="5">
        <v>602.08722785939892</v>
      </c>
      <c r="AG85" s="5">
        <v>645.68848795687416</v>
      </c>
      <c r="AH85" s="5">
        <v>689.27541722915134</v>
      </c>
      <c r="AI85" s="5">
        <v>728.69404585574932</v>
      </c>
      <c r="AJ85" s="5">
        <v>778.1061481313975</v>
      </c>
      <c r="AK85" s="5">
        <v>818.17769402469708</v>
      </c>
    </row>
    <row r="86" spans="1:38" x14ac:dyDescent="0.25">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2" customFormat="1" x14ac:dyDescent="0.25">
      <c r="A87" s="9" t="s">
        <v>63</v>
      </c>
      <c r="B87" s="10"/>
      <c r="C87" s="10"/>
      <c r="D87" s="10"/>
      <c r="E87" s="10"/>
      <c r="F87" s="10"/>
      <c r="G87" s="10"/>
      <c r="H87" s="10"/>
      <c r="I87" s="10"/>
      <c r="J87" s="10"/>
      <c r="K87" s="10"/>
      <c r="L87" s="9"/>
      <c r="N87" s="9" t="s">
        <v>63</v>
      </c>
      <c r="O87" s="10"/>
      <c r="P87" s="10"/>
      <c r="Q87" s="10"/>
      <c r="R87" s="10"/>
      <c r="S87" s="10"/>
      <c r="T87" s="10"/>
      <c r="U87" s="10"/>
      <c r="V87" s="10"/>
      <c r="W87" s="10"/>
      <c r="X87" s="10"/>
      <c r="Y87" s="9"/>
      <c r="AA87" s="9" t="s">
        <v>63</v>
      </c>
      <c r="AB87" s="10"/>
      <c r="AC87" s="10"/>
      <c r="AD87" s="10"/>
      <c r="AE87" s="10"/>
      <c r="AF87" s="10"/>
      <c r="AG87" s="10"/>
      <c r="AH87" s="10"/>
      <c r="AI87" s="10"/>
      <c r="AJ87" s="10"/>
      <c r="AK87" s="10"/>
      <c r="AL87" s="9"/>
    </row>
    <row r="88" spans="1:38" x14ac:dyDescent="0.25">
      <c r="B88" s="2" t="s">
        <v>1</v>
      </c>
      <c r="C88" s="2">
        <v>121.36787949599999</v>
      </c>
      <c r="D88" s="2">
        <v>121.249728</v>
      </c>
      <c r="E88" s="2">
        <v>121.1952996</v>
      </c>
      <c r="F88" s="2">
        <v>118.1138148</v>
      </c>
      <c r="G88" s="2">
        <v>112.666788</v>
      </c>
      <c r="H88" s="2">
        <v>114.36052330100722</v>
      </c>
      <c r="I88" s="2">
        <v>113.03600351827333</v>
      </c>
      <c r="J88" s="2">
        <v>111.71148373553956</v>
      </c>
      <c r="K88" s="2">
        <v>110.3869639528058</v>
      </c>
      <c r="O88" s="2" t="s">
        <v>1</v>
      </c>
      <c r="P88" s="2">
        <v>121.36787949599999</v>
      </c>
      <c r="Q88" s="2">
        <v>118.5827364</v>
      </c>
      <c r="R88" s="2">
        <v>115.15793400000001</v>
      </c>
      <c r="S88" s="2">
        <v>108.63071280000001</v>
      </c>
      <c r="T88" s="2">
        <v>99.951476400000018</v>
      </c>
      <c r="U88" s="2">
        <v>99.845905786186904</v>
      </c>
      <c r="V88" s="2">
        <v>95.840147235107906</v>
      </c>
      <c r="W88" s="2">
        <v>91.834388684028681</v>
      </c>
      <c r="X88" s="2">
        <v>87.828630132949456</v>
      </c>
      <c r="AB88" s="2" t="s">
        <v>1</v>
      </c>
      <c r="AC88" s="2">
        <v>121.36787949599999</v>
      </c>
      <c r="AD88" s="2">
        <v>112.45636316831551</v>
      </c>
      <c r="AE88" s="2">
        <v>101.53551167201893</v>
      </c>
      <c r="AF88" s="2">
        <v>86.911387175827443</v>
      </c>
      <c r="AG88" s="2">
        <v>70.129991523924957</v>
      </c>
      <c r="AH88" s="2">
        <v>55.184198611854249</v>
      </c>
      <c r="AI88" s="2">
        <v>40.056585264792226</v>
      </c>
      <c r="AJ88" s="2">
        <v>30.094917620058844</v>
      </c>
      <c r="AK88" s="2">
        <v>20.101595239810862</v>
      </c>
    </row>
    <row r="89" spans="1:38" x14ac:dyDescent="0.25">
      <c r="B89" s="2" t="s">
        <v>0</v>
      </c>
      <c r="C89" s="2">
        <v>0</v>
      </c>
      <c r="D89" s="2">
        <v>0</v>
      </c>
      <c r="E89" s="2">
        <v>0</v>
      </c>
      <c r="F89" s="2">
        <v>0</v>
      </c>
      <c r="G89" s="2">
        <v>0</v>
      </c>
      <c r="H89" s="2">
        <v>0</v>
      </c>
      <c r="I89" s="2">
        <v>0</v>
      </c>
      <c r="J89" s="2">
        <v>0</v>
      </c>
      <c r="K89" s="2">
        <v>0</v>
      </c>
      <c r="O89" s="2" t="s">
        <v>0</v>
      </c>
      <c r="P89" s="2">
        <v>0</v>
      </c>
      <c r="Q89" s="2">
        <v>0</v>
      </c>
      <c r="R89" s="2">
        <v>0</v>
      </c>
      <c r="S89" s="2">
        <v>0</v>
      </c>
      <c r="T89" s="2">
        <v>0</v>
      </c>
      <c r="U89" s="2">
        <v>0</v>
      </c>
      <c r="V89" s="2">
        <v>0</v>
      </c>
      <c r="W89" s="2">
        <v>0</v>
      </c>
      <c r="X89" s="2">
        <v>0</v>
      </c>
      <c r="AB89" s="2" t="s">
        <v>0</v>
      </c>
      <c r="AC89" s="2">
        <v>0</v>
      </c>
      <c r="AD89" s="2">
        <v>0</v>
      </c>
      <c r="AE89" s="2">
        <v>0</v>
      </c>
      <c r="AF89" s="2">
        <v>0</v>
      </c>
      <c r="AG89" s="2">
        <v>0</v>
      </c>
      <c r="AH89" s="2">
        <v>0</v>
      </c>
      <c r="AI89" s="2">
        <v>0</v>
      </c>
      <c r="AJ89" s="2">
        <v>0</v>
      </c>
      <c r="AK89" s="2">
        <v>0</v>
      </c>
    </row>
    <row r="90" spans="1:38" x14ac:dyDescent="0.25">
      <c r="B90" s="2" t="s">
        <v>9</v>
      </c>
      <c r="C90" s="2">
        <v>0</v>
      </c>
      <c r="D90" s="2">
        <v>0</v>
      </c>
      <c r="E90" s="2">
        <v>0</v>
      </c>
      <c r="F90" s="2">
        <v>0</v>
      </c>
      <c r="G90" s="2">
        <v>0</v>
      </c>
      <c r="H90" s="2">
        <v>0</v>
      </c>
      <c r="I90" s="2">
        <v>0</v>
      </c>
      <c r="J90" s="2">
        <v>0</v>
      </c>
      <c r="K90" s="2">
        <v>0</v>
      </c>
      <c r="O90" s="2" t="s">
        <v>9</v>
      </c>
      <c r="P90" s="2">
        <v>0</v>
      </c>
      <c r="Q90" s="2">
        <v>0</v>
      </c>
      <c r="R90" s="2">
        <v>0</v>
      </c>
      <c r="S90" s="2">
        <v>0</v>
      </c>
      <c r="T90" s="2">
        <v>0</v>
      </c>
      <c r="U90" s="2">
        <v>0</v>
      </c>
      <c r="V90" s="2">
        <v>0</v>
      </c>
      <c r="W90" s="2">
        <v>0</v>
      </c>
      <c r="X90" s="2">
        <v>0</v>
      </c>
      <c r="AB90" s="2" t="s">
        <v>9</v>
      </c>
      <c r="AC90" s="2">
        <v>0</v>
      </c>
      <c r="AD90" s="2">
        <v>0</v>
      </c>
      <c r="AE90" s="2">
        <v>0</v>
      </c>
      <c r="AF90" s="2">
        <v>0</v>
      </c>
      <c r="AG90" s="2">
        <v>0</v>
      </c>
      <c r="AH90" s="2">
        <v>0</v>
      </c>
      <c r="AI90" s="2">
        <v>0</v>
      </c>
      <c r="AJ90" s="2">
        <v>0</v>
      </c>
      <c r="AK90" s="2">
        <v>0</v>
      </c>
    </row>
    <row r="91" spans="1:38" x14ac:dyDescent="0.25">
      <c r="B91" s="2" t="s">
        <v>5</v>
      </c>
      <c r="C91" s="2">
        <v>36.107298144000005</v>
      </c>
      <c r="D91" s="2">
        <v>49.563338399999999</v>
      </c>
      <c r="E91" s="2">
        <v>55.692813600000008</v>
      </c>
      <c r="F91" s="2">
        <v>61.202642400000002</v>
      </c>
      <c r="G91" s="2">
        <v>66.117945599999999</v>
      </c>
      <c r="H91" s="2">
        <v>72.577331603741186</v>
      </c>
      <c r="I91" s="2">
        <v>78.38785698215861</v>
      </c>
      <c r="J91" s="2">
        <v>84.198382360576034</v>
      </c>
      <c r="K91" s="2">
        <v>90.008907738993003</v>
      </c>
      <c r="O91" s="2" t="s">
        <v>5</v>
      </c>
      <c r="P91" s="2">
        <v>36.107298144000005</v>
      </c>
      <c r="Q91" s="2">
        <v>45.477021600000008</v>
      </c>
      <c r="R91" s="2">
        <v>46.800050399999996</v>
      </c>
      <c r="S91" s="2">
        <v>47.172675600000012</v>
      </c>
      <c r="T91" s="2">
        <v>46.867039200000001</v>
      </c>
      <c r="U91" s="2">
        <v>50.904039110503618</v>
      </c>
      <c r="V91" s="2">
        <v>52.752812519136803</v>
      </c>
      <c r="W91" s="2">
        <v>54.601585927769861</v>
      </c>
      <c r="X91" s="2">
        <v>56.450359336402926</v>
      </c>
      <c r="AB91" s="2" t="s">
        <v>5</v>
      </c>
      <c r="AC91" s="2">
        <v>36.107298144000005</v>
      </c>
      <c r="AD91" s="2">
        <v>48.29751966417507</v>
      </c>
      <c r="AE91" s="2">
        <v>51.509300418222097</v>
      </c>
      <c r="AF91" s="2">
        <v>52.731677171535488</v>
      </c>
      <c r="AG91" s="2">
        <v>52.652788625105799</v>
      </c>
      <c r="AH91" s="2">
        <v>54.632268012334357</v>
      </c>
      <c r="AI91" s="2">
        <v>53.907216423307609</v>
      </c>
      <c r="AJ91" s="2">
        <v>53.385892917186865</v>
      </c>
      <c r="AK91" s="2">
        <v>51.757697591808991</v>
      </c>
    </row>
    <row r="92" spans="1:38" x14ac:dyDescent="0.25">
      <c r="B92" s="2" t="s">
        <v>41</v>
      </c>
      <c r="C92" s="2">
        <v>0</v>
      </c>
      <c r="D92" s="2">
        <v>0</v>
      </c>
      <c r="E92" s="2">
        <v>0</v>
      </c>
      <c r="F92" s="2">
        <v>0</v>
      </c>
      <c r="G92" s="2">
        <v>0</v>
      </c>
      <c r="H92" s="2">
        <v>0</v>
      </c>
      <c r="I92" s="2">
        <v>0</v>
      </c>
      <c r="J92" s="2">
        <v>0</v>
      </c>
      <c r="K92" s="2">
        <v>0</v>
      </c>
      <c r="O92" s="2" t="s">
        <v>41</v>
      </c>
      <c r="P92" s="2">
        <v>0</v>
      </c>
      <c r="Q92" s="2">
        <v>0</v>
      </c>
      <c r="R92" s="2">
        <v>0</v>
      </c>
      <c r="S92" s="2">
        <v>0</v>
      </c>
      <c r="T92" s="2">
        <v>0</v>
      </c>
      <c r="U92" s="2">
        <v>0</v>
      </c>
      <c r="V92" s="2">
        <v>0</v>
      </c>
      <c r="W92" s="2">
        <v>0</v>
      </c>
      <c r="X92" s="2">
        <v>0</v>
      </c>
      <c r="AB92" s="2" t="s">
        <v>41</v>
      </c>
      <c r="AC92" s="2">
        <v>0</v>
      </c>
      <c r="AD92" s="2">
        <v>0</v>
      </c>
      <c r="AE92" s="2">
        <v>0</v>
      </c>
      <c r="AF92" s="2">
        <v>0</v>
      </c>
      <c r="AG92" s="2">
        <v>0</v>
      </c>
      <c r="AH92" s="2">
        <v>0</v>
      </c>
      <c r="AI92" s="2">
        <v>0</v>
      </c>
      <c r="AJ92" s="2">
        <v>0</v>
      </c>
      <c r="AK92" s="2">
        <v>0</v>
      </c>
    </row>
    <row r="93" spans="1:38" x14ac:dyDescent="0.25">
      <c r="B93" s="2" t="s">
        <v>4</v>
      </c>
      <c r="C93" s="2">
        <v>0</v>
      </c>
      <c r="D93" s="2">
        <v>1.7835768000000001</v>
      </c>
      <c r="E93" s="2">
        <v>2.8595844000000001</v>
      </c>
      <c r="F93" s="2">
        <v>3.9900204000000001</v>
      </c>
      <c r="G93" s="2">
        <v>5.1413904000000006</v>
      </c>
      <c r="H93" s="2">
        <v>5.9842203487770007</v>
      </c>
      <c r="I93" s="2">
        <v>6.9892180135252033</v>
      </c>
      <c r="J93" s="2">
        <v>7.994215678273406</v>
      </c>
      <c r="K93" s="2">
        <v>8.9992133430216086</v>
      </c>
      <c r="O93" s="2" t="s">
        <v>4</v>
      </c>
      <c r="P93" s="2">
        <v>0</v>
      </c>
      <c r="Q93" s="2">
        <v>1.9552356</v>
      </c>
      <c r="R93" s="2">
        <v>3.2029020000000004</v>
      </c>
      <c r="S93" s="2">
        <v>4.5008100000000013</v>
      </c>
      <c r="T93" s="2">
        <v>5.8029048000000003</v>
      </c>
      <c r="U93" s="2">
        <v>6.7534077988489125</v>
      </c>
      <c r="V93" s="2">
        <v>7.8963138362590257</v>
      </c>
      <c r="W93" s="2">
        <v>9.039219873669083</v>
      </c>
      <c r="X93" s="2">
        <v>10.18212591107914</v>
      </c>
      <c r="AB93" s="2" t="s">
        <v>4</v>
      </c>
      <c r="AC93" s="2">
        <v>0</v>
      </c>
      <c r="AD93" s="2">
        <v>2.2617646654195283</v>
      </c>
      <c r="AE93" s="2">
        <v>4.0587286120401265</v>
      </c>
      <c r="AF93" s="2">
        <v>6.0441809999969287</v>
      </c>
      <c r="AG93" s="2">
        <v>8.1005671737190124</v>
      </c>
      <c r="AH93" s="2">
        <v>9.5298391221796166</v>
      </c>
      <c r="AI93" s="2">
        <v>10.989748528204208</v>
      </c>
      <c r="AJ93" s="2">
        <v>13.056021420595814</v>
      </c>
      <c r="AK93" s="2">
        <v>14.894208050173381</v>
      </c>
    </row>
    <row r="94" spans="1:38" x14ac:dyDescent="0.25">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5">
      <c r="B95" s="2" t="s">
        <v>40</v>
      </c>
      <c r="C95" s="2">
        <v>0</v>
      </c>
      <c r="D95" s="2">
        <v>8.9136972000000014</v>
      </c>
      <c r="E95" s="2">
        <v>14.289548400000001</v>
      </c>
      <c r="F95" s="2">
        <v>19.9542888</v>
      </c>
      <c r="G95" s="2">
        <v>25.715325599999996</v>
      </c>
      <c r="H95" s="2">
        <v>29.924945166043248</v>
      </c>
      <c r="I95" s="2">
        <v>34.950626269640225</v>
      </c>
      <c r="J95" s="2">
        <v>39.97630737323766</v>
      </c>
      <c r="K95" s="2">
        <v>45.00198847683464</v>
      </c>
      <c r="O95" s="2" t="s">
        <v>40</v>
      </c>
      <c r="P95" s="2">
        <v>0</v>
      </c>
      <c r="Q95" s="2">
        <v>14.649613200000001</v>
      </c>
      <c r="R95" s="2">
        <v>26.347532399999999</v>
      </c>
      <c r="S95" s="2">
        <v>38.593922399999997</v>
      </c>
      <c r="T95" s="2">
        <v>50.986850400000002</v>
      </c>
      <c r="U95" s="2">
        <v>58.576810959712027</v>
      </c>
      <c r="V95" s="2">
        <v>68.799907269064533</v>
      </c>
      <c r="W95" s="2">
        <v>79.023003578417047</v>
      </c>
      <c r="X95" s="2">
        <v>89.24609988776956</v>
      </c>
      <c r="AB95" s="2" t="s">
        <v>40</v>
      </c>
      <c r="AC95" s="2">
        <v>0</v>
      </c>
      <c r="AD95" s="2">
        <v>19.135481167424498</v>
      </c>
      <c r="AE95" s="2">
        <v>37.013924275940667</v>
      </c>
      <c r="AF95" s="2">
        <v>55.145836865546151</v>
      </c>
      <c r="AG95" s="2">
        <v>72.494612236874445</v>
      </c>
      <c r="AH95" s="2">
        <v>83.605178948389451</v>
      </c>
      <c r="AI95" s="2">
        <v>94.223836675887881</v>
      </c>
      <c r="AJ95" s="2">
        <v>112.40324911084527</v>
      </c>
      <c r="AK95" s="2">
        <v>127.47812403635264</v>
      </c>
    </row>
    <row r="96" spans="1:38" x14ac:dyDescent="0.25">
      <c r="B96" s="5" t="s">
        <v>22</v>
      </c>
      <c r="C96" s="5">
        <v>157.47517764</v>
      </c>
      <c r="D96" s="5">
        <v>181.51034039999999</v>
      </c>
      <c r="E96" s="5">
        <v>194.03724600000001</v>
      </c>
      <c r="F96" s="5">
        <v>203.26076639999999</v>
      </c>
      <c r="G96" s="5">
        <v>209.64144959999999</v>
      </c>
      <c r="H96" s="5">
        <v>222.84702041956865</v>
      </c>
      <c r="I96" s="5">
        <v>233.36370478359737</v>
      </c>
      <c r="J96" s="5">
        <v>243.88038914762666</v>
      </c>
      <c r="K96" s="5">
        <v>254.39707351165504</v>
      </c>
      <c r="O96" s="5" t="s">
        <v>22</v>
      </c>
      <c r="P96" s="5">
        <v>157.47517764</v>
      </c>
      <c r="Q96" s="5">
        <v>180.66460680000003</v>
      </c>
      <c r="R96" s="5">
        <v>191.50841880000002</v>
      </c>
      <c r="S96" s="5">
        <v>198.89812080000002</v>
      </c>
      <c r="T96" s="5">
        <v>203.60827080000001</v>
      </c>
      <c r="U96" s="5">
        <v>216.08016365525145</v>
      </c>
      <c r="V96" s="5">
        <v>225.28918085956826</v>
      </c>
      <c r="W96" s="5">
        <v>234.49819806388467</v>
      </c>
      <c r="X96" s="5">
        <v>243.70721526820108</v>
      </c>
      <c r="AB96" s="5" t="s">
        <v>22</v>
      </c>
      <c r="AC96" s="5">
        <v>157.47517764</v>
      </c>
      <c r="AD96" s="5">
        <v>182.1511286653346</v>
      </c>
      <c r="AE96" s="5">
        <v>194.11746497822179</v>
      </c>
      <c r="AF96" s="5">
        <v>200.83308221290602</v>
      </c>
      <c r="AG96" s="5">
        <v>203.3779595596242</v>
      </c>
      <c r="AH96" s="5">
        <v>202.95148469475765</v>
      </c>
      <c r="AI96" s="5">
        <v>199.17738689219192</v>
      </c>
      <c r="AJ96" s="5">
        <v>208.94008106868677</v>
      </c>
      <c r="AK96" s="5">
        <v>214.23162491814588</v>
      </c>
    </row>
    <row r="97" spans="1:38" ht="18.75" x14ac:dyDescent="0.3">
      <c r="A97" s="1"/>
      <c r="B97" s="1"/>
      <c r="L97" s="1"/>
      <c r="N97" s="1"/>
      <c r="O97" s="1"/>
      <c r="Y97" s="1"/>
      <c r="AA97" s="1"/>
      <c r="AB97" s="1"/>
      <c r="AL97" s="1"/>
    </row>
    <row r="98" spans="1:38" s="12" customFormat="1" x14ac:dyDescent="0.25">
      <c r="A98" s="9" t="s">
        <v>7</v>
      </c>
      <c r="B98" s="10"/>
      <c r="C98" s="10"/>
      <c r="D98" s="10"/>
      <c r="E98" s="10"/>
      <c r="F98" s="10"/>
      <c r="G98" s="10"/>
      <c r="H98" s="10"/>
      <c r="I98" s="10"/>
      <c r="J98" s="10"/>
      <c r="K98" s="10"/>
      <c r="L98" s="9"/>
      <c r="N98" s="9" t="s">
        <v>7</v>
      </c>
      <c r="O98" s="10"/>
      <c r="P98" s="10"/>
      <c r="Q98" s="10"/>
      <c r="R98" s="10"/>
      <c r="S98" s="10"/>
      <c r="T98" s="10"/>
      <c r="U98" s="10"/>
      <c r="V98" s="10"/>
      <c r="W98" s="10"/>
      <c r="X98" s="10"/>
      <c r="Y98" s="9"/>
      <c r="AA98" s="9" t="s">
        <v>7</v>
      </c>
      <c r="AB98" s="10"/>
      <c r="AC98" s="10"/>
      <c r="AD98" s="10"/>
      <c r="AE98" s="10"/>
      <c r="AF98" s="10"/>
      <c r="AG98" s="10"/>
      <c r="AH98" s="10"/>
      <c r="AI98" s="10"/>
      <c r="AJ98" s="10"/>
      <c r="AK98" s="10"/>
      <c r="AL98" s="9"/>
    </row>
    <row r="99" spans="1:38" x14ac:dyDescent="0.25">
      <c r="B99" s="16" t="s">
        <v>1</v>
      </c>
      <c r="C99" s="2">
        <v>33.006</v>
      </c>
      <c r="D99" s="2">
        <v>4.1804639981970633</v>
      </c>
      <c r="E99" s="2">
        <v>2.1555617839091963</v>
      </c>
      <c r="F99" s="2">
        <v>1.6819605307935472</v>
      </c>
      <c r="G99" s="2">
        <v>1.379247521412565</v>
      </c>
      <c r="H99" s="2">
        <v>0.92096346019006758</v>
      </c>
      <c r="I99" s="2">
        <v>0.39595544437484614</v>
      </c>
      <c r="J99" s="2">
        <v>0.17023554462434023</v>
      </c>
      <c r="K99" s="2">
        <v>7.3190434306591931E-2</v>
      </c>
      <c r="O99" s="2" t="s">
        <v>1</v>
      </c>
      <c r="P99" s="2">
        <v>33.006</v>
      </c>
      <c r="Q99" s="2">
        <v>3.7507683538530943</v>
      </c>
      <c r="R99" s="2">
        <v>2.1350295732962361</v>
      </c>
      <c r="S99" s="2">
        <v>1.6244990618577868</v>
      </c>
      <c r="T99" s="2">
        <v>1.2138616338866994</v>
      </c>
      <c r="U99" s="2">
        <v>0.66559861622302552</v>
      </c>
      <c r="V99" s="2">
        <v>0.1842784785563589</v>
      </c>
      <c r="W99" s="2">
        <v>5.103911939665836E-2</v>
      </c>
      <c r="X99" s="2">
        <v>1.4132342780169048E-2</v>
      </c>
      <c r="AB99" s="2" t="s">
        <v>1</v>
      </c>
      <c r="AC99" s="2">
        <v>33.006</v>
      </c>
      <c r="AD99" s="2">
        <v>3.7507872302649536</v>
      </c>
      <c r="AE99" s="2">
        <v>2.1350695118417216</v>
      </c>
      <c r="AF99" s="2">
        <v>1.6230019344009428</v>
      </c>
      <c r="AG99" s="2">
        <v>1.213878643071798</v>
      </c>
      <c r="AH99" s="2">
        <v>0.58483746858175734</v>
      </c>
      <c r="AI99" s="2">
        <v>7.2407667190373046E-2</v>
      </c>
      <c r="AJ99" s="2">
        <v>0</v>
      </c>
      <c r="AK99" s="2">
        <v>0</v>
      </c>
    </row>
    <row r="100" spans="1:38" x14ac:dyDescent="0.25">
      <c r="B100" s="16" t="s">
        <v>0</v>
      </c>
      <c r="C100" s="2">
        <v>33.881</v>
      </c>
      <c r="D100" s="2">
        <v>27.792973621636019</v>
      </c>
      <c r="E100" s="2">
        <v>3.9621603969589749</v>
      </c>
      <c r="F100" s="2">
        <v>11.491669911928005</v>
      </c>
      <c r="G100" s="2">
        <v>3.2507186112247033</v>
      </c>
      <c r="H100" s="2">
        <v>10.45568598387441</v>
      </c>
      <c r="I100" s="2">
        <v>6.9049879298756363</v>
      </c>
      <c r="J100" s="2">
        <v>3.9621548167885412</v>
      </c>
      <c r="K100" s="2">
        <v>3.9008641636893033</v>
      </c>
      <c r="O100" s="2" t="s">
        <v>0</v>
      </c>
      <c r="P100" s="2">
        <v>33.881</v>
      </c>
      <c r="Q100" s="2">
        <v>14.399999145747847</v>
      </c>
      <c r="R100" s="2">
        <v>8.0999992751438086</v>
      </c>
      <c r="S100" s="2">
        <v>0</v>
      </c>
      <c r="T100" s="2">
        <v>0</v>
      </c>
      <c r="U100" s="2">
        <v>0</v>
      </c>
      <c r="V100" s="2">
        <v>0</v>
      </c>
      <c r="W100" s="2">
        <v>0</v>
      </c>
      <c r="X100" s="2">
        <v>0</v>
      </c>
      <c r="AB100" s="2" t="s">
        <v>0</v>
      </c>
      <c r="AC100" s="2">
        <v>33.881</v>
      </c>
      <c r="AD100" s="2">
        <v>13.499999344287938</v>
      </c>
      <c r="AE100" s="2">
        <v>6.2999994322019486</v>
      </c>
      <c r="AF100" s="2">
        <v>2.6999993446652155</v>
      </c>
      <c r="AG100" s="2">
        <v>0</v>
      </c>
      <c r="AH100" s="2">
        <v>0</v>
      </c>
      <c r="AI100" s="2">
        <v>0</v>
      </c>
      <c r="AJ100" s="2">
        <v>0</v>
      </c>
      <c r="AK100" s="2">
        <v>0</v>
      </c>
    </row>
    <row r="101" spans="1:38" x14ac:dyDescent="0.25">
      <c r="B101" s="16" t="s">
        <v>43</v>
      </c>
      <c r="C101" s="2">
        <v>0</v>
      </c>
      <c r="D101" s="2">
        <v>0</v>
      </c>
      <c r="E101" s="2">
        <v>0</v>
      </c>
      <c r="F101" s="2">
        <v>0</v>
      </c>
      <c r="G101" s="2">
        <v>0</v>
      </c>
      <c r="H101" s="2">
        <v>0</v>
      </c>
      <c r="I101" s="2">
        <v>0</v>
      </c>
      <c r="J101" s="2">
        <v>0</v>
      </c>
      <c r="K101" s="2">
        <v>0</v>
      </c>
      <c r="O101" s="2" t="s">
        <v>43</v>
      </c>
      <c r="P101" s="2">
        <v>0</v>
      </c>
      <c r="Q101" s="2">
        <v>0</v>
      </c>
      <c r="R101" s="2">
        <v>0</v>
      </c>
      <c r="S101" s="2">
        <v>2.9948959440979634</v>
      </c>
      <c r="T101" s="2">
        <v>2.9948959913572519</v>
      </c>
      <c r="U101" s="2">
        <v>2.9948960080034372</v>
      </c>
      <c r="V101" s="2">
        <v>2.99489550457628</v>
      </c>
      <c r="W101" s="2">
        <v>2.994895750327963</v>
      </c>
      <c r="X101" s="2">
        <v>0</v>
      </c>
      <c r="AB101" s="2" t="s">
        <v>43</v>
      </c>
      <c r="AC101" s="2">
        <v>0</v>
      </c>
      <c r="AD101" s="2">
        <v>0</v>
      </c>
      <c r="AE101" s="2">
        <v>0</v>
      </c>
      <c r="AF101" s="2">
        <v>0</v>
      </c>
      <c r="AG101" s="2">
        <v>2.9948962588682964</v>
      </c>
      <c r="AH101" s="2">
        <v>2.9948962761534177</v>
      </c>
      <c r="AI101" s="2">
        <v>2.9948960347522542</v>
      </c>
      <c r="AJ101" s="2">
        <v>0</v>
      </c>
      <c r="AK101" s="2">
        <v>0</v>
      </c>
    </row>
    <row r="102" spans="1:38" x14ac:dyDescent="0.25">
      <c r="B102" s="16" t="s">
        <v>9</v>
      </c>
      <c r="C102" s="2">
        <v>171.96200000000002</v>
      </c>
      <c r="D102" s="2">
        <v>290.4941039399518</v>
      </c>
      <c r="E102" s="2">
        <v>342.38477592155544</v>
      </c>
      <c r="F102" s="2">
        <v>378.70686560834412</v>
      </c>
      <c r="G102" s="2">
        <v>426.17330349176819</v>
      </c>
      <c r="H102" s="2">
        <v>470.72441527202682</v>
      </c>
      <c r="I102" s="2">
        <v>514.468554074086</v>
      </c>
      <c r="J102" s="2">
        <v>537.59587568038296</v>
      </c>
      <c r="K102" s="2">
        <v>558.34942151148823</v>
      </c>
      <c r="O102" s="2" t="s">
        <v>9</v>
      </c>
      <c r="P102" s="2">
        <v>171.96200000000002</v>
      </c>
      <c r="Q102" s="2">
        <v>232.9342792245136</v>
      </c>
      <c r="R102" s="2">
        <v>208.53001914133296</v>
      </c>
      <c r="S102" s="2">
        <v>160.12915562924044</v>
      </c>
      <c r="T102" s="2">
        <v>118.68510553917693</v>
      </c>
      <c r="U102" s="2">
        <v>81.903215222865015</v>
      </c>
      <c r="V102" s="2">
        <v>59.700685601094946</v>
      </c>
      <c r="W102" s="2">
        <v>0</v>
      </c>
      <c r="X102" s="2">
        <v>0</v>
      </c>
      <c r="AB102" s="2" t="s">
        <v>9</v>
      </c>
      <c r="AC102" s="2">
        <v>171.96200000000002</v>
      </c>
      <c r="AD102" s="2">
        <v>249.08310149466561</v>
      </c>
      <c r="AE102" s="2">
        <v>228.62632829376327</v>
      </c>
      <c r="AF102" s="2">
        <v>189.73028480033531</v>
      </c>
      <c r="AG102" s="2">
        <v>108.03647682718538</v>
      </c>
      <c r="AH102" s="2">
        <v>64.668849129555625</v>
      </c>
      <c r="AI102" s="2">
        <v>3.0963232540485857</v>
      </c>
      <c r="AJ102" s="2">
        <v>0</v>
      </c>
      <c r="AK102" s="2">
        <v>0</v>
      </c>
    </row>
    <row r="103" spans="1:38" x14ac:dyDescent="0.25">
      <c r="B103" s="16" t="s">
        <v>44</v>
      </c>
      <c r="C103" s="2">
        <v>0</v>
      </c>
      <c r="D103" s="2">
        <v>0</v>
      </c>
      <c r="E103" s="2">
        <v>0</v>
      </c>
      <c r="F103" s="2">
        <v>0</v>
      </c>
      <c r="G103" s="2">
        <v>0</v>
      </c>
      <c r="H103" s="2">
        <v>0</v>
      </c>
      <c r="I103" s="2">
        <v>0</v>
      </c>
      <c r="J103" s="2">
        <v>0</v>
      </c>
      <c r="K103" s="2">
        <v>0</v>
      </c>
      <c r="O103" s="2" t="s">
        <v>44</v>
      </c>
      <c r="P103" s="2">
        <v>0</v>
      </c>
      <c r="Q103" s="2">
        <v>0</v>
      </c>
      <c r="R103" s="2">
        <v>1.4917292244869667</v>
      </c>
      <c r="S103" s="2">
        <v>9.0876800321853626</v>
      </c>
      <c r="T103" s="2">
        <v>17.293029026725723</v>
      </c>
      <c r="U103" s="2">
        <v>26.549624449388244</v>
      </c>
      <c r="V103" s="2">
        <v>36.419354170394485</v>
      </c>
      <c r="W103" s="2">
        <v>46.252159656928832</v>
      </c>
      <c r="X103" s="2">
        <v>45.999987626357729</v>
      </c>
      <c r="AB103" s="2" t="s">
        <v>44</v>
      </c>
      <c r="AC103" s="2">
        <v>0</v>
      </c>
      <c r="AD103" s="2">
        <v>0</v>
      </c>
      <c r="AE103" s="2">
        <v>1.4817351273512556</v>
      </c>
      <c r="AF103" s="2">
        <v>9.0766526465273945</v>
      </c>
      <c r="AG103" s="2">
        <v>17.431084835809916</v>
      </c>
      <c r="AH103" s="2">
        <v>26.620968337991947</v>
      </c>
      <c r="AI103" s="2">
        <v>35.602443922293979</v>
      </c>
      <c r="AJ103" s="2">
        <v>25.690783273618511</v>
      </c>
      <c r="AK103" s="2">
        <v>45.999980355413307</v>
      </c>
    </row>
    <row r="104" spans="1:38" x14ac:dyDescent="0.25">
      <c r="B104" s="16" t="s">
        <v>2</v>
      </c>
      <c r="C104" s="2">
        <v>9.6769999999999996</v>
      </c>
      <c r="D104" s="2">
        <v>9.7514599371143103</v>
      </c>
      <c r="E104" s="2">
        <v>16.75069989373668</v>
      </c>
      <c r="F104" s="2">
        <v>16.750699959100185</v>
      </c>
      <c r="G104" s="2">
        <v>24.64345994806731</v>
      </c>
      <c r="H104" s="2">
        <v>29.316013384283256</v>
      </c>
      <c r="I104" s="2">
        <v>33.420626400683773</v>
      </c>
      <c r="J104" s="2">
        <v>34.102679927785218</v>
      </c>
      <c r="K104" s="2">
        <v>34.10267994257525</v>
      </c>
      <c r="O104" s="2" t="s">
        <v>2</v>
      </c>
      <c r="P104" s="2">
        <v>9.6769999999999996</v>
      </c>
      <c r="Q104" s="2">
        <v>12.516862167406147</v>
      </c>
      <c r="R104" s="2">
        <v>24.643538573232881</v>
      </c>
      <c r="S104" s="2">
        <v>32.536322289827297</v>
      </c>
      <c r="T104" s="2">
        <v>43.854276177421362</v>
      </c>
      <c r="U104" s="2">
        <v>48.303460855079003</v>
      </c>
      <c r="V104" s="2">
        <v>50.915904219596584</v>
      </c>
      <c r="W104" s="2">
        <v>52.866758472713855</v>
      </c>
      <c r="X104" s="2">
        <v>52.866758539046614</v>
      </c>
      <c r="AB104" s="2" t="s">
        <v>2</v>
      </c>
      <c r="AC104" s="2">
        <v>9.6769999999999996</v>
      </c>
      <c r="AD104" s="2">
        <v>12.516862167519744</v>
      </c>
      <c r="AE104" s="2">
        <v>28.217629264483257</v>
      </c>
      <c r="AF104" s="2">
        <v>35.663651660084732</v>
      </c>
      <c r="AG104" s="2">
        <v>43.854276233146898</v>
      </c>
      <c r="AH104" s="2">
        <v>51.281869831967803</v>
      </c>
      <c r="AI104" s="2">
        <v>56.87272220528105</v>
      </c>
      <c r="AJ104" s="2">
        <v>59.568178610146973</v>
      </c>
      <c r="AK104" s="2">
        <v>59.568178608251955</v>
      </c>
    </row>
    <row r="105" spans="1:38" x14ac:dyDescent="0.25">
      <c r="B105" s="16" t="s">
        <v>4</v>
      </c>
      <c r="C105" s="2">
        <v>1.43</v>
      </c>
      <c r="D105" s="2">
        <v>2.4913688369836353</v>
      </c>
      <c r="E105" s="2">
        <v>3.0006430056454958</v>
      </c>
      <c r="F105" s="2">
        <v>3.1480599966235876</v>
      </c>
      <c r="G105" s="2">
        <v>3.6391744775313595</v>
      </c>
      <c r="H105" s="2">
        <v>3.8188471469403753</v>
      </c>
      <c r="I105" s="2">
        <v>3.5380260787220519</v>
      </c>
      <c r="J105" s="2">
        <v>3.6679907132353606</v>
      </c>
      <c r="K105" s="2">
        <v>3.7979676179046868</v>
      </c>
      <c r="O105" s="2" t="s">
        <v>4</v>
      </c>
      <c r="P105" s="2">
        <v>1.43</v>
      </c>
      <c r="Q105" s="2">
        <v>30.467052713892564</v>
      </c>
      <c r="R105" s="2">
        <v>39.929861485298652</v>
      </c>
      <c r="S105" s="2">
        <v>47.34837402591517</v>
      </c>
      <c r="T105" s="2">
        <v>46.716940088653082</v>
      </c>
      <c r="U105" s="2">
        <v>47.101067043992416</v>
      </c>
      <c r="V105" s="2">
        <v>48.32776297724628</v>
      </c>
      <c r="W105" s="2">
        <v>43.550092239808194</v>
      </c>
      <c r="X105" s="2">
        <v>11.659542482931686</v>
      </c>
      <c r="AB105" s="2" t="s">
        <v>4</v>
      </c>
      <c r="AC105" s="2">
        <v>1.43</v>
      </c>
      <c r="AD105" s="2">
        <v>41.285033499920672</v>
      </c>
      <c r="AE105" s="2">
        <v>46.167032385251673</v>
      </c>
      <c r="AF105" s="2">
        <v>53.065639450632553</v>
      </c>
      <c r="AG105" s="2">
        <v>64.168944256111402</v>
      </c>
      <c r="AH105" s="2">
        <v>67.606024091340132</v>
      </c>
      <c r="AI105" s="2">
        <v>70.392770245411853</v>
      </c>
      <c r="AJ105" s="2">
        <v>57.364686093504616</v>
      </c>
      <c r="AK105" s="2">
        <v>11.659537873851855</v>
      </c>
    </row>
    <row r="106" spans="1:38" x14ac:dyDescent="0.25">
      <c r="B106" s="16" t="s">
        <v>45</v>
      </c>
      <c r="C106" s="2">
        <v>0</v>
      </c>
      <c r="D106" s="2">
        <v>0</v>
      </c>
      <c r="E106" s="2">
        <v>0</v>
      </c>
      <c r="F106" s="2">
        <v>0</v>
      </c>
      <c r="G106" s="2">
        <v>0</v>
      </c>
      <c r="H106" s="2">
        <v>0</v>
      </c>
      <c r="I106" s="2">
        <v>0</v>
      </c>
      <c r="J106" s="2">
        <v>0</v>
      </c>
      <c r="K106" s="2">
        <v>0</v>
      </c>
      <c r="O106" s="2" t="s">
        <v>45</v>
      </c>
      <c r="P106" s="2">
        <v>0</v>
      </c>
      <c r="Q106" s="2">
        <v>0</v>
      </c>
      <c r="R106" s="2">
        <v>0</v>
      </c>
      <c r="S106" s="2">
        <v>0.33276614995483067</v>
      </c>
      <c r="T106" s="2">
        <v>0.33276601214841994</v>
      </c>
      <c r="U106" s="2">
        <v>0.33276606595511016</v>
      </c>
      <c r="V106" s="2">
        <v>0.33276591831619795</v>
      </c>
      <c r="W106" s="2">
        <v>0.33276603720362274</v>
      </c>
      <c r="X106" s="2">
        <v>0</v>
      </c>
      <c r="AB106" s="2" t="s">
        <v>45</v>
      </c>
      <c r="AC106" s="2">
        <v>0</v>
      </c>
      <c r="AD106" s="2">
        <v>0</v>
      </c>
      <c r="AE106" s="2">
        <v>0</v>
      </c>
      <c r="AF106" s="2">
        <v>0</v>
      </c>
      <c r="AG106" s="2">
        <v>0.3327661571145426</v>
      </c>
      <c r="AH106" s="2">
        <v>0.33276618337115194</v>
      </c>
      <c r="AI106" s="2">
        <v>0.33276617885640691</v>
      </c>
      <c r="AJ106" s="2">
        <v>0</v>
      </c>
      <c r="AK106" s="2">
        <v>0</v>
      </c>
    </row>
    <row r="107" spans="1:38" x14ac:dyDescent="0.25">
      <c r="B107" s="16" t="s">
        <v>46</v>
      </c>
      <c r="C107" s="2">
        <v>38.893000000000001</v>
      </c>
      <c r="D107" s="2">
        <v>43.63694890570212</v>
      </c>
      <c r="E107" s="2">
        <v>48.865314862241704</v>
      </c>
      <c r="F107" s="2">
        <v>49.139838315019823</v>
      </c>
      <c r="G107" s="2">
        <v>49.06183052619275</v>
      </c>
      <c r="H107" s="2">
        <v>48.947917213957545</v>
      </c>
      <c r="I107" s="2">
        <v>48.886983428334581</v>
      </c>
      <c r="J107" s="2">
        <v>48.820819491538657</v>
      </c>
      <c r="K107" s="2">
        <v>64.274412504468472</v>
      </c>
      <c r="O107" s="2" t="s">
        <v>46</v>
      </c>
      <c r="P107" s="2">
        <v>38.893000000000001</v>
      </c>
      <c r="Q107" s="2">
        <v>43.536200681751701</v>
      </c>
      <c r="R107" s="2">
        <v>50.109332842153499</v>
      </c>
      <c r="S107" s="2">
        <v>52.392166428910187</v>
      </c>
      <c r="T107" s="2">
        <v>56.119527303196747</v>
      </c>
      <c r="U107" s="2">
        <v>59.846888327260558</v>
      </c>
      <c r="V107" s="2">
        <v>60.69908839895826</v>
      </c>
      <c r="W107" s="2">
        <v>64.285456823042097</v>
      </c>
      <c r="X107" s="2">
        <v>71.028999675395994</v>
      </c>
      <c r="AB107" s="2" t="s">
        <v>46</v>
      </c>
      <c r="AC107" s="2">
        <v>38.893000000000001</v>
      </c>
      <c r="AD107" s="2">
        <v>44.976860536732438</v>
      </c>
      <c r="AE107" s="2">
        <v>50.109332868908453</v>
      </c>
      <c r="AF107" s="2">
        <v>52.355497449488574</v>
      </c>
      <c r="AG107" s="2">
        <v>56.119527564320769</v>
      </c>
      <c r="AH107" s="2">
        <v>59.84688858313087</v>
      </c>
      <c r="AI107" s="2">
        <v>63.574248749055442</v>
      </c>
      <c r="AJ107" s="2">
        <v>66.635272332011553</v>
      </c>
      <c r="AK107" s="2">
        <v>70.32575009496567</v>
      </c>
    </row>
    <row r="108" spans="1:38" x14ac:dyDescent="0.25">
      <c r="B108" s="16" t="s">
        <v>14</v>
      </c>
      <c r="C108" s="2">
        <v>6</v>
      </c>
      <c r="D108" s="2">
        <v>6.7049884103727679</v>
      </c>
      <c r="E108" s="2">
        <v>7.0809383091560205</v>
      </c>
      <c r="F108" s="2">
        <v>7.2857014114964009</v>
      </c>
      <c r="G108" s="2">
        <v>7.585533475801534</v>
      </c>
      <c r="H108" s="2">
        <v>8.0831498466589444</v>
      </c>
      <c r="I108" s="2">
        <v>8.6509954117764511</v>
      </c>
      <c r="J108" s="2">
        <v>9.2188178658940476</v>
      </c>
      <c r="K108" s="2">
        <v>9.786637811363244</v>
      </c>
      <c r="O108" s="2" t="s">
        <v>14</v>
      </c>
      <c r="P108" s="2">
        <v>6</v>
      </c>
      <c r="Q108" s="2">
        <v>14.887923153618397</v>
      </c>
      <c r="R108" s="2">
        <v>22.045693782733188</v>
      </c>
      <c r="S108" s="2">
        <v>27.726354531644557</v>
      </c>
      <c r="T108" s="2">
        <v>32.454590028548083</v>
      </c>
      <c r="U108" s="2">
        <v>37.118864714645653</v>
      </c>
      <c r="V108" s="2">
        <v>41.509939259706115</v>
      </c>
      <c r="W108" s="2">
        <v>45.628773688072293</v>
      </c>
      <c r="X108" s="2">
        <v>49.346080989554565</v>
      </c>
      <c r="AB108" s="2" t="s">
        <v>14</v>
      </c>
      <c r="AC108" s="2">
        <v>6</v>
      </c>
      <c r="AD108" s="2">
        <v>14.88792462731227</v>
      </c>
      <c r="AE108" s="2">
        <v>22.045697260729369</v>
      </c>
      <c r="AF108" s="2">
        <v>27.726357978302453</v>
      </c>
      <c r="AG108" s="2">
        <v>32.45444247681224</v>
      </c>
      <c r="AH108" s="2">
        <v>37.578405678909554</v>
      </c>
      <c r="AI108" s="2">
        <v>42.909123953280073</v>
      </c>
      <c r="AJ108" s="2">
        <v>48.20675371648808</v>
      </c>
      <c r="AK108" s="2">
        <v>53.370842562324768</v>
      </c>
    </row>
    <row r="109" spans="1:38" x14ac:dyDescent="0.25">
      <c r="B109" s="16" t="s">
        <v>12</v>
      </c>
      <c r="C109" s="2">
        <v>6.426196</v>
      </c>
      <c r="D109" s="2">
        <v>36.612263583319589</v>
      </c>
      <c r="E109" s="2">
        <v>54.287922429818764</v>
      </c>
      <c r="F109" s="2">
        <v>68.108063859011381</v>
      </c>
      <c r="G109" s="2">
        <v>73.620519289900898</v>
      </c>
      <c r="H109" s="2">
        <v>75.123333241671546</v>
      </c>
      <c r="I109" s="2">
        <v>82.947309282516215</v>
      </c>
      <c r="J109" s="2">
        <v>90.624784686989742</v>
      </c>
      <c r="K109" s="2">
        <v>96.608105545837134</v>
      </c>
      <c r="O109" s="2" t="s">
        <v>12</v>
      </c>
      <c r="P109" s="2">
        <v>6.426196</v>
      </c>
      <c r="Q109" s="2">
        <v>36.252334620043364</v>
      </c>
      <c r="R109" s="2">
        <v>58.824461214459156</v>
      </c>
      <c r="S109" s="2">
        <v>83.017822598045527</v>
      </c>
      <c r="T109" s="2">
        <v>93.108807217238549</v>
      </c>
      <c r="U109" s="2">
        <v>95.585619425975551</v>
      </c>
      <c r="V109" s="2">
        <v>104.60332616369197</v>
      </c>
      <c r="W109" s="2">
        <v>114.67357674367152</v>
      </c>
      <c r="X109" s="2">
        <v>119.45801090629919</v>
      </c>
      <c r="AB109" s="2" t="s">
        <v>12</v>
      </c>
      <c r="AC109" s="2">
        <v>6.426196</v>
      </c>
      <c r="AD109" s="2">
        <v>37.383149958224806</v>
      </c>
      <c r="AE109" s="2">
        <v>58.185635016769062</v>
      </c>
      <c r="AF109" s="2">
        <v>81.867780055190565</v>
      </c>
      <c r="AG109" s="2">
        <v>98.031003491288402</v>
      </c>
      <c r="AH109" s="2">
        <v>103.05690176460008</v>
      </c>
      <c r="AI109" s="2">
        <v>112.15305348253787</v>
      </c>
      <c r="AJ109" s="2">
        <v>116.67061583322253</v>
      </c>
      <c r="AK109" s="2">
        <v>118.58304581002834</v>
      </c>
    </row>
    <row r="110" spans="1:38" x14ac:dyDescent="0.25">
      <c r="B110" s="16" t="s">
        <v>13</v>
      </c>
      <c r="C110" s="2">
        <v>0</v>
      </c>
      <c r="D110" s="2">
        <v>0</v>
      </c>
      <c r="E110" s="2">
        <v>0</v>
      </c>
      <c r="F110" s="2">
        <v>3.4256552943039809E-2</v>
      </c>
      <c r="G110" s="2">
        <v>0.1171570091025629</v>
      </c>
      <c r="H110" s="2">
        <v>1.2841625615324868</v>
      </c>
      <c r="I110" s="2">
        <v>2.0649765538509715</v>
      </c>
      <c r="J110" s="2">
        <v>2.9921705783176944</v>
      </c>
      <c r="K110" s="2">
        <v>5.6135253500001561</v>
      </c>
      <c r="O110" s="2" t="s">
        <v>13</v>
      </c>
      <c r="P110" s="2">
        <v>0</v>
      </c>
      <c r="Q110" s="2">
        <v>0</v>
      </c>
      <c r="R110" s="2">
        <v>0.52161054880767466</v>
      </c>
      <c r="S110" s="2">
        <v>1.6139477850642716</v>
      </c>
      <c r="T110" s="2">
        <v>12.713084126882015</v>
      </c>
      <c r="U110" s="2">
        <v>27.849594935683015</v>
      </c>
      <c r="V110" s="2">
        <v>35.294306694088078</v>
      </c>
      <c r="W110" s="2">
        <v>44.434249026105448</v>
      </c>
      <c r="X110" s="2">
        <v>55.152278387468712</v>
      </c>
      <c r="AB110" s="2" t="s">
        <v>13</v>
      </c>
      <c r="AC110" s="2">
        <v>0</v>
      </c>
      <c r="AD110" s="2">
        <v>0</v>
      </c>
      <c r="AE110" s="2">
        <v>0.52161062434405647</v>
      </c>
      <c r="AF110" s="2">
        <v>1.6139475298910952</v>
      </c>
      <c r="AG110" s="2">
        <v>13.043340779703749</v>
      </c>
      <c r="AH110" s="2">
        <v>28.603617240140146</v>
      </c>
      <c r="AI110" s="2">
        <v>35.671201501024001</v>
      </c>
      <c r="AJ110" s="2">
        <v>44.466673472494513</v>
      </c>
      <c r="AK110" s="2">
        <v>55.089455568274509</v>
      </c>
    </row>
    <row r="111" spans="1:38" x14ac:dyDescent="0.25">
      <c r="B111" s="16" t="s">
        <v>10</v>
      </c>
      <c r="C111" s="2">
        <v>0.221</v>
      </c>
      <c r="D111" s="2">
        <v>22.934946551883449</v>
      </c>
      <c r="E111" s="2">
        <v>32.971264236536385</v>
      </c>
      <c r="F111" s="2">
        <v>42.197206506486332</v>
      </c>
      <c r="G111" s="2">
        <v>51.762275012164601</v>
      </c>
      <c r="H111" s="2">
        <v>61.327346862866996</v>
      </c>
      <c r="I111" s="2">
        <v>77.815743203424276</v>
      </c>
      <c r="J111" s="2">
        <v>111.93625237891888</v>
      </c>
      <c r="K111" s="2">
        <v>123.06901007106833</v>
      </c>
      <c r="O111" s="2" t="s">
        <v>10</v>
      </c>
      <c r="P111" s="2">
        <v>0.221</v>
      </c>
      <c r="Q111" s="2">
        <v>24.964521937315357</v>
      </c>
      <c r="R111" s="2">
        <v>36.466369676166572</v>
      </c>
      <c r="S111" s="2">
        <v>64.227335279758918</v>
      </c>
      <c r="T111" s="2">
        <v>87.31156197167607</v>
      </c>
      <c r="U111" s="2">
        <v>114.20230127214208</v>
      </c>
      <c r="V111" s="2">
        <v>127.21053919704954</v>
      </c>
      <c r="W111" s="2">
        <v>182.42853596798423</v>
      </c>
      <c r="X111" s="2">
        <v>222.80749972275058</v>
      </c>
      <c r="AB111" s="2" t="s">
        <v>10</v>
      </c>
      <c r="AC111" s="2">
        <v>0.221</v>
      </c>
      <c r="AD111" s="2">
        <v>4.2464286378686911</v>
      </c>
      <c r="AE111" s="2">
        <v>15.165552406069313</v>
      </c>
      <c r="AF111" s="2">
        <v>38.866271317153085</v>
      </c>
      <c r="AG111" s="2">
        <v>80.400773968373613</v>
      </c>
      <c r="AH111" s="2">
        <v>114.26560249602974</v>
      </c>
      <c r="AI111" s="2">
        <v>160.16971558532177</v>
      </c>
      <c r="AJ111" s="2">
        <v>206.44389605521818</v>
      </c>
      <c r="AK111" s="2">
        <v>234.61566705124713</v>
      </c>
    </row>
    <row r="112" spans="1:38" x14ac:dyDescent="0.25">
      <c r="B112" s="16" t="s">
        <v>11</v>
      </c>
      <c r="C112" s="2">
        <v>0</v>
      </c>
      <c r="D112" s="2">
        <v>0.31276221695234868</v>
      </c>
      <c r="E112" s="2">
        <v>1.1453088438644969</v>
      </c>
      <c r="F112" s="2">
        <v>2.1820292870745313</v>
      </c>
      <c r="G112" s="2">
        <v>7.4732820608586161</v>
      </c>
      <c r="H112" s="2">
        <v>13.551599791064</v>
      </c>
      <c r="I112" s="2">
        <v>21.659331304261116</v>
      </c>
      <c r="J112" s="2">
        <v>31.092218321781843</v>
      </c>
      <c r="K112" s="2">
        <v>42.13897291888842</v>
      </c>
      <c r="O112" s="2" t="s">
        <v>11</v>
      </c>
      <c r="P112" s="2">
        <v>0</v>
      </c>
      <c r="Q112" s="2">
        <v>1.1387762689435268</v>
      </c>
      <c r="R112" s="2">
        <v>16.158954912795998</v>
      </c>
      <c r="S112" s="2">
        <v>37.129547666904919</v>
      </c>
      <c r="T112" s="2">
        <v>54.873866973895844</v>
      </c>
      <c r="U112" s="2">
        <v>83.430848911138042</v>
      </c>
      <c r="V112" s="2">
        <v>115.61082287462065</v>
      </c>
      <c r="W112" s="2">
        <v>149.98122706723848</v>
      </c>
      <c r="X112" s="2">
        <v>187.29653949769391</v>
      </c>
      <c r="AB112" s="2" t="s">
        <v>11</v>
      </c>
      <c r="AC112" s="2">
        <v>0</v>
      </c>
      <c r="AD112" s="2">
        <v>1.4414909485277543</v>
      </c>
      <c r="AE112" s="2">
        <v>16.15894231065128</v>
      </c>
      <c r="AF112" s="2">
        <v>34.725034038742272</v>
      </c>
      <c r="AG112" s="2">
        <v>61.05870054814811</v>
      </c>
      <c r="AH112" s="2">
        <v>90.430035717110314</v>
      </c>
      <c r="AI112" s="2">
        <v>128.07630666869764</v>
      </c>
      <c r="AJ112" s="2">
        <v>170.72909840784823</v>
      </c>
      <c r="AK112" s="2">
        <v>213.44112788934817</v>
      </c>
    </row>
    <row r="113" spans="1:38" x14ac:dyDescent="0.25">
      <c r="B113" s="16" t="s">
        <v>15</v>
      </c>
      <c r="C113" s="2">
        <v>0</v>
      </c>
      <c r="D113" s="2">
        <v>0</v>
      </c>
      <c r="E113" s="2">
        <v>0</v>
      </c>
      <c r="F113" s="2">
        <v>0</v>
      </c>
      <c r="G113" s="2">
        <v>0</v>
      </c>
      <c r="H113" s="2">
        <v>0</v>
      </c>
      <c r="I113" s="2">
        <v>0</v>
      </c>
      <c r="J113" s="2">
        <v>0</v>
      </c>
      <c r="K113" s="2">
        <v>0</v>
      </c>
      <c r="O113" s="2" t="s">
        <v>15</v>
      </c>
      <c r="P113" s="2">
        <v>0</v>
      </c>
      <c r="Q113" s="2">
        <v>0</v>
      </c>
      <c r="R113" s="2">
        <v>0</v>
      </c>
      <c r="S113" s="2">
        <v>0</v>
      </c>
      <c r="T113" s="2">
        <v>0</v>
      </c>
      <c r="U113" s="2">
        <v>0</v>
      </c>
      <c r="V113" s="2">
        <v>0</v>
      </c>
      <c r="W113" s="2">
        <v>0</v>
      </c>
      <c r="X113" s="2">
        <v>0</v>
      </c>
      <c r="AB113" s="2" t="s">
        <v>15</v>
      </c>
      <c r="AC113" s="2">
        <v>0</v>
      </c>
      <c r="AD113" s="2">
        <v>0</v>
      </c>
      <c r="AE113" s="2">
        <v>0</v>
      </c>
      <c r="AF113" s="2">
        <v>0</v>
      </c>
      <c r="AG113" s="2">
        <v>0</v>
      </c>
      <c r="AH113" s="2">
        <v>0</v>
      </c>
      <c r="AI113" s="2">
        <v>0</v>
      </c>
      <c r="AJ113" s="2">
        <v>0</v>
      </c>
      <c r="AK113" s="2">
        <v>0</v>
      </c>
    </row>
    <row r="114" spans="1:38" x14ac:dyDescent="0.25">
      <c r="B114" s="16" t="s">
        <v>40</v>
      </c>
      <c r="C114" s="2">
        <v>0</v>
      </c>
      <c r="D114" s="2">
        <v>0</v>
      </c>
      <c r="E114" s="2">
        <v>0</v>
      </c>
      <c r="F114" s="2">
        <v>0</v>
      </c>
      <c r="G114" s="2">
        <v>0</v>
      </c>
      <c r="H114" s="2">
        <v>0</v>
      </c>
      <c r="I114" s="2">
        <v>0</v>
      </c>
      <c r="J114" s="2">
        <v>0</v>
      </c>
      <c r="K114" s="2">
        <v>0</v>
      </c>
      <c r="O114" s="2" t="s">
        <v>40</v>
      </c>
      <c r="P114" s="2">
        <v>0</v>
      </c>
      <c r="Q114" s="2">
        <v>0</v>
      </c>
      <c r="R114" s="2">
        <v>0</v>
      </c>
      <c r="S114" s="2">
        <v>0</v>
      </c>
      <c r="T114" s="2">
        <v>0</v>
      </c>
      <c r="U114" s="2">
        <v>0</v>
      </c>
      <c r="V114" s="2">
        <v>0</v>
      </c>
      <c r="W114" s="2">
        <v>0</v>
      </c>
      <c r="X114" s="2">
        <v>0</v>
      </c>
      <c r="AB114" s="2" t="s">
        <v>40</v>
      </c>
      <c r="AC114" s="6">
        <v>0</v>
      </c>
      <c r="AD114" s="6">
        <v>0</v>
      </c>
      <c r="AE114" s="6">
        <v>0</v>
      </c>
      <c r="AF114" s="6">
        <v>0</v>
      </c>
      <c r="AG114" s="6">
        <v>0</v>
      </c>
      <c r="AH114" s="6">
        <v>0</v>
      </c>
      <c r="AI114" s="6">
        <v>0</v>
      </c>
      <c r="AJ114" s="6">
        <v>0</v>
      </c>
      <c r="AK114" s="6">
        <v>0</v>
      </c>
    </row>
    <row r="115" spans="1:38" s="5" customFormat="1" x14ac:dyDescent="0.25">
      <c r="B115" s="19" t="s">
        <v>22</v>
      </c>
      <c r="C115" s="5">
        <v>301.49619600000005</v>
      </c>
      <c r="D115" s="5">
        <v>444.91228000211311</v>
      </c>
      <c r="E115" s="5">
        <v>512.60458968342311</v>
      </c>
      <c r="F115" s="5">
        <v>580.72635193882093</v>
      </c>
      <c r="G115" s="5">
        <v>648.70650142402519</v>
      </c>
      <c r="H115" s="5">
        <v>723.55343476506641</v>
      </c>
      <c r="I115" s="5">
        <v>800.75348911190599</v>
      </c>
      <c r="J115" s="5">
        <v>874.18400000625718</v>
      </c>
      <c r="K115" s="5">
        <v>941.71478787158969</v>
      </c>
      <c r="O115" s="5" t="s">
        <v>22</v>
      </c>
      <c r="P115" s="5">
        <v>301.49619600000005</v>
      </c>
      <c r="Q115" s="5">
        <v>414.84871826708553</v>
      </c>
      <c r="R115" s="5">
        <v>468.95660024990758</v>
      </c>
      <c r="S115" s="5">
        <v>520.16086742340724</v>
      </c>
      <c r="T115" s="5">
        <v>567.67231209080671</v>
      </c>
      <c r="U115" s="5">
        <v>625.88474584835114</v>
      </c>
      <c r="V115" s="5">
        <v>683.80366945789581</v>
      </c>
      <c r="W115" s="5">
        <v>747.47953059249312</v>
      </c>
      <c r="X115" s="5">
        <v>815.62983017027909</v>
      </c>
      <c r="AB115" s="5" t="s">
        <v>22</v>
      </c>
      <c r="AC115" s="5">
        <v>301.49619600000005</v>
      </c>
      <c r="AD115" s="5">
        <v>423.07163844532488</v>
      </c>
      <c r="AE115" s="5">
        <v>475.11456450236466</v>
      </c>
      <c r="AF115" s="5">
        <v>529.01411820541421</v>
      </c>
      <c r="AG115" s="5">
        <v>579.14011203995506</v>
      </c>
      <c r="AH115" s="5">
        <v>647.87166279888254</v>
      </c>
      <c r="AI115" s="5">
        <v>711.91797944775135</v>
      </c>
      <c r="AJ115" s="5">
        <v>795.77595779455316</v>
      </c>
      <c r="AK115" s="5">
        <v>862.65358581370572</v>
      </c>
    </row>
    <row r="116" spans="1:38" x14ac:dyDescent="0.25">
      <c r="B116" s="7"/>
      <c r="O116" s="7"/>
      <c r="AB116" s="7"/>
    </row>
    <row r="117" spans="1:38" s="12" customFormat="1" x14ac:dyDescent="0.25">
      <c r="A117" s="9" t="s">
        <v>35</v>
      </c>
      <c r="B117" s="10"/>
      <c r="C117" s="10"/>
      <c r="D117" s="10"/>
      <c r="E117" s="10"/>
      <c r="F117" s="10"/>
      <c r="G117" s="10"/>
      <c r="H117" s="10"/>
      <c r="I117" s="10"/>
      <c r="J117" s="10"/>
      <c r="K117" s="10"/>
      <c r="L117" s="9"/>
      <c r="N117" s="9" t="s">
        <v>35</v>
      </c>
      <c r="O117" s="10"/>
      <c r="P117" s="10"/>
      <c r="Q117" s="10"/>
      <c r="R117" s="10"/>
      <c r="S117" s="10"/>
      <c r="T117" s="10"/>
      <c r="U117" s="10"/>
      <c r="V117" s="10"/>
      <c r="W117" s="10"/>
      <c r="X117" s="10"/>
      <c r="Y117" s="9"/>
      <c r="AA117" s="9" t="s">
        <v>35</v>
      </c>
      <c r="AB117" s="10"/>
      <c r="AC117" s="10"/>
      <c r="AD117" s="10"/>
      <c r="AE117" s="10"/>
      <c r="AF117" s="10"/>
      <c r="AG117" s="10"/>
      <c r="AH117" s="10"/>
      <c r="AI117" s="10"/>
      <c r="AJ117" s="10"/>
      <c r="AK117" s="10"/>
      <c r="AL117" s="9"/>
    </row>
    <row r="118" spans="1:38" x14ac:dyDescent="0.25">
      <c r="B118" s="2" t="s">
        <v>1</v>
      </c>
      <c r="C118" s="2">
        <v>15.2910958018301</v>
      </c>
      <c r="D118" s="2">
        <v>14.222187310496627</v>
      </c>
      <c r="E118" s="2">
        <v>9.8742949496486272</v>
      </c>
      <c r="F118" s="2">
        <v>6.9692977865735264</v>
      </c>
      <c r="G118" s="2">
        <v>4.4272238252556377</v>
      </c>
      <c r="H118" s="2">
        <v>2.2247864001161659</v>
      </c>
      <c r="I118" s="2">
        <v>0.66275222207558593</v>
      </c>
      <c r="J118" s="2">
        <v>0.240407390119137</v>
      </c>
      <c r="K118" s="2">
        <v>0.24040771362765501</v>
      </c>
      <c r="O118" s="2" t="s">
        <v>1</v>
      </c>
      <c r="P118" s="2">
        <v>15.2910958018301</v>
      </c>
      <c r="Q118" s="2">
        <v>14.222187310496627</v>
      </c>
      <c r="R118" s="2">
        <v>9.8742949496486272</v>
      </c>
      <c r="S118" s="2">
        <v>6.9692977954122863</v>
      </c>
      <c r="T118" s="2">
        <v>4.4272238540960771</v>
      </c>
      <c r="U118" s="2">
        <v>2.530495927935597</v>
      </c>
      <c r="V118" s="2">
        <v>0.85268305462485205</v>
      </c>
      <c r="W118" s="2">
        <v>2.2580295709501845</v>
      </c>
      <c r="X118" s="2">
        <v>2.7269713598896717</v>
      </c>
      <c r="AB118" s="2" t="s">
        <v>1</v>
      </c>
      <c r="AC118" s="2">
        <v>15.2910958018301</v>
      </c>
      <c r="AD118" s="2">
        <v>14.481423219847542</v>
      </c>
      <c r="AE118" s="2">
        <v>10.133530867354859</v>
      </c>
      <c r="AF118" s="2">
        <v>7.2285337042797586</v>
      </c>
      <c r="AG118" s="2">
        <v>4.6864597472223632</v>
      </c>
      <c r="AH118" s="2">
        <v>2.6290589994458289</v>
      </c>
      <c r="AI118" s="2">
        <v>1.9146168872138045</v>
      </c>
      <c r="AJ118" s="2">
        <v>9.7637973881811462</v>
      </c>
      <c r="AK118" s="2">
        <v>11.716174961279844</v>
      </c>
    </row>
    <row r="119" spans="1:38" x14ac:dyDescent="0.25">
      <c r="B119" s="2" t="s">
        <v>0</v>
      </c>
      <c r="C119" s="2">
        <v>5.752031477800057</v>
      </c>
      <c r="D119" s="2">
        <v>5.7521496082770271</v>
      </c>
      <c r="E119" s="2">
        <v>5.7521497806609361</v>
      </c>
      <c r="F119" s="2">
        <v>5.4436468709965729</v>
      </c>
      <c r="G119" s="2">
        <v>3.6701181577121607</v>
      </c>
      <c r="H119" s="2">
        <v>1.8897947597037272</v>
      </c>
      <c r="I119" s="2">
        <v>1.343647550777517</v>
      </c>
      <c r="J119" s="2">
        <v>0.82364752646194206</v>
      </c>
      <c r="K119" s="2">
        <v>0.82353090532635398</v>
      </c>
      <c r="O119" s="2" t="s">
        <v>0</v>
      </c>
      <c r="P119" s="2">
        <v>5.752031477800057</v>
      </c>
      <c r="Q119" s="2">
        <v>4.7500000113338521</v>
      </c>
      <c r="R119" s="2">
        <v>4.7500000118840262</v>
      </c>
      <c r="S119" s="2">
        <v>4.6199999999999992</v>
      </c>
      <c r="T119" s="2">
        <v>4.0199999999999996</v>
      </c>
      <c r="U119" s="2">
        <v>1.22</v>
      </c>
      <c r="V119" s="2">
        <v>0.52</v>
      </c>
      <c r="W119" s="2">
        <v>0</v>
      </c>
      <c r="X119" s="2">
        <v>0</v>
      </c>
      <c r="AB119" s="2" t="s">
        <v>0</v>
      </c>
      <c r="AC119" s="2">
        <v>5.752031477800057</v>
      </c>
      <c r="AD119" s="2">
        <v>4.750000008970801</v>
      </c>
      <c r="AE119" s="2">
        <v>4.7500000130836693</v>
      </c>
      <c r="AF119" s="2">
        <v>4.2100000398355579</v>
      </c>
      <c r="AG119" s="2">
        <v>4.0199999999999996</v>
      </c>
      <c r="AH119" s="2">
        <v>1.22</v>
      </c>
      <c r="AI119" s="2">
        <v>0.52</v>
      </c>
      <c r="AJ119" s="2">
        <v>0</v>
      </c>
      <c r="AK119" s="2">
        <v>0</v>
      </c>
    </row>
    <row r="120" spans="1:38" x14ac:dyDescent="0.25">
      <c r="B120" s="2" t="s">
        <v>43</v>
      </c>
      <c r="C120" s="2">
        <v>0</v>
      </c>
      <c r="D120" s="2">
        <v>0</v>
      </c>
      <c r="E120" s="2">
        <v>0</v>
      </c>
      <c r="F120" s="2">
        <v>0</v>
      </c>
      <c r="G120" s="2">
        <v>0</v>
      </c>
      <c r="H120" s="2">
        <v>0</v>
      </c>
      <c r="I120" s="2">
        <v>0</v>
      </c>
      <c r="J120" s="2">
        <v>0</v>
      </c>
      <c r="K120" s="2">
        <v>0</v>
      </c>
      <c r="O120" s="2" t="s">
        <v>43</v>
      </c>
      <c r="P120" s="2">
        <v>0</v>
      </c>
      <c r="Q120" s="2">
        <v>0</v>
      </c>
      <c r="R120" s="2">
        <v>0</v>
      </c>
      <c r="S120" s="2">
        <v>0.40221541982523845</v>
      </c>
      <c r="T120" s="2">
        <v>0.40221546895094412</v>
      </c>
      <c r="U120" s="2">
        <v>0.40221550327298139</v>
      </c>
      <c r="V120" s="2">
        <v>0.40221555454521779</v>
      </c>
      <c r="W120" s="2">
        <v>0.40221559529875966</v>
      </c>
      <c r="X120" s="2">
        <v>0</v>
      </c>
      <c r="AB120" s="2" t="s">
        <v>43</v>
      </c>
      <c r="AC120" s="2">
        <v>0</v>
      </c>
      <c r="AD120" s="2">
        <v>0</v>
      </c>
      <c r="AE120" s="2">
        <v>0</v>
      </c>
      <c r="AF120" s="2">
        <v>0</v>
      </c>
      <c r="AG120" s="2">
        <v>0.40221547110514888</v>
      </c>
      <c r="AH120" s="2">
        <v>0.40221550498678299</v>
      </c>
      <c r="AI120" s="2">
        <v>0.40221553045975966</v>
      </c>
      <c r="AJ120" s="2">
        <v>0</v>
      </c>
      <c r="AK120" s="2">
        <v>0</v>
      </c>
    </row>
    <row r="121" spans="1:38" x14ac:dyDescent="0.25">
      <c r="B121" s="2" t="s">
        <v>9</v>
      </c>
      <c r="C121" s="2">
        <v>29.591908663461087</v>
      </c>
      <c r="D121" s="2">
        <v>49.688613737023992</v>
      </c>
      <c r="E121" s="2">
        <v>54.647270661901402</v>
      </c>
      <c r="F121" s="2">
        <v>58.269337580393092</v>
      </c>
      <c r="G121" s="2">
        <v>61.132769579579872</v>
      </c>
      <c r="H121" s="2">
        <v>76.404227321285632</v>
      </c>
      <c r="I121" s="2">
        <v>86.939018896547253</v>
      </c>
      <c r="J121" s="2">
        <v>95.426409849466751</v>
      </c>
      <c r="K121" s="2">
        <v>99.737223150634392</v>
      </c>
      <c r="O121" s="2" t="s">
        <v>9</v>
      </c>
      <c r="P121" s="2">
        <v>29.591908663461087</v>
      </c>
      <c r="Q121" s="2">
        <v>43.754240450142525</v>
      </c>
      <c r="R121" s="2">
        <v>42.279254813871432</v>
      </c>
      <c r="S121" s="2">
        <v>40.336834053336752</v>
      </c>
      <c r="T121" s="2">
        <v>25.782140367338709</v>
      </c>
      <c r="U121" s="2">
        <v>18.548347396484864</v>
      </c>
      <c r="V121" s="2">
        <v>12.853816009735421</v>
      </c>
      <c r="W121" s="2">
        <v>0.15587999999999999</v>
      </c>
      <c r="X121" s="2">
        <v>0.1202</v>
      </c>
      <c r="AB121" s="2" t="s">
        <v>9</v>
      </c>
      <c r="AC121" s="2">
        <v>29.591908663461087</v>
      </c>
      <c r="AD121" s="2">
        <v>43.754240434954028</v>
      </c>
      <c r="AE121" s="2">
        <v>42.279254777687832</v>
      </c>
      <c r="AF121" s="2">
        <v>40.336833945891925</v>
      </c>
      <c r="AG121" s="2">
        <v>25.782136751019106</v>
      </c>
      <c r="AH121" s="2">
        <v>18.685113777074882</v>
      </c>
      <c r="AI121" s="2">
        <v>12.990582248811277</v>
      </c>
      <c r="AJ121" s="2">
        <v>0.29265249762638096</v>
      </c>
      <c r="AK121" s="2">
        <v>0.25697252772350998</v>
      </c>
    </row>
    <row r="122" spans="1:38" x14ac:dyDescent="0.25">
      <c r="B122" s="2" t="s">
        <v>44</v>
      </c>
      <c r="C122" s="2">
        <v>0</v>
      </c>
      <c r="D122" s="2">
        <v>0</v>
      </c>
      <c r="E122" s="2">
        <v>0</v>
      </c>
      <c r="F122" s="2">
        <v>0</v>
      </c>
      <c r="G122" s="2">
        <v>0</v>
      </c>
      <c r="H122" s="2">
        <v>0</v>
      </c>
      <c r="I122" s="2">
        <v>0</v>
      </c>
      <c r="J122" s="2">
        <v>0</v>
      </c>
      <c r="K122" s="2">
        <v>0</v>
      </c>
      <c r="O122" s="2" t="s">
        <v>44</v>
      </c>
      <c r="P122" s="2">
        <v>0</v>
      </c>
      <c r="Q122" s="2">
        <v>0</v>
      </c>
      <c r="R122" s="2">
        <v>0.20033968826416501</v>
      </c>
      <c r="S122" s="2">
        <v>1.2204781900667536</v>
      </c>
      <c r="T122" s="2">
        <v>2.3426287507019645</v>
      </c>
      <c r="U122" s="2">
        <v>3.5769946381338285</v>
      </c>
      <c r="V122" s="2">
        <v>4.9347970883502041</v>
      </c>
      <c r="W122" s="2">
        <v>6.4283798359624598</v>
      </c>
      <c r="X122" s="2">
        <v>7.5440481380077902</v>
      </c>
      <c r="AB122" s="2" t="s">
        <v>44</v>
      </c>
      <c r="AC122" s="2">
        <v>0</v>
      </c>
      <c r="AD122" s="2">
        <v>0</v>
      </c>
      <c r="AE122" s="2">
        <v>0.19899746612219199</v>
      </c>
      <c r="AF122" s="2">
        <v>1.21899713827274</v>
      </c>
      <c r="AG122" s="2">
        <v>2.34099985850861</v>
      </c>
      <c r="AH122" s="2">
        <v>3.5752040441596109</v>
      </c>
      <c r="AI122" s="2">
        <v>4.9328273849249298</v>
      </c>
      <c r="AJ122" s="2">
        <v>5.0777357791824898</v>
      </c>
      <c r="AK122" s="2">
        <v>6.58561248161437</v>
      </c>
    </row>
    <row r="123" spans="1:38" x14ac:dyDescent="0.25">
      <c r="B123" s="2" t="s">
        <v>2</v>
      </c>
      <c r="C123" s="2">
        <v>1.51</v>
      </c>
      <c r="D123" s="2">
        <v>1.5199999886554574</v>
      </c>
      <c r="E123" s="2">
        <v>2.459999983301242</v>
      </c>
      <c r="F123" s="2">
        <v>2.459999983301242</v>
      </c>
      <c r="G123" s="2">
        <v>3.5199999822265298</v>
      </c>
      <c r="H123" s="2">
        <v>4.0499999740735602</v>
      </c>
      <c r="I123" s="2">
        <v>4.4883999900503699</v>
      </c>
      <c r="J123" s="2">
        <v>4.5799999790669803</v>
      </c>
      <c r="K123" s="2">
        <v>4.5799999790669803</v>
      </c>
      <c r="O123" s="2" t="s">
        <v>2</v>
      </c>
      <c r="P123" s="2">
        <v>1.51</v>
      </c>
      <c r="Q123" s="2">
        <v>1.8913943299885381</v>
      </c>
      <c r="R123" s="2">
        <v>3.5200105554386498</v>
      </c>
      <c r="S123" s="2">
        <v>4.5800137411035502</v>
      </c>
      <c r="T123" s="2">
        <v>6.1000182957475495</v>
      </c>
      <c r="U123" s="2">
        <v>6.6000197965764293</v>
      </c>
      <c r="V123" s="2">
        <v>6.8380209880588696</v>
      </c>
      <c r="W123" s="2">
        <v>7.1000212903285798</v>
      </c>
      <c r="X123" s="2">
        <v>7.1000212931471802</v>
      </c>
      <c r="AB123" s="2" t="s">
        <v>2</v>
      </c>
      <c r="AC123" s="2">
        <v>1.51</v>
      </c>
      <c r="AD123" s="2">
        <v>1.891394329475256</v>
      </c>
      <c r="AE123" s="2">
        <v>4.0000119902656603</v>
      </c>
      <c r="AF123" s="2">
        <v>5.0000149985421904</v>
      </c>
      <c r="AG123" s="2">
        <v>6.1000183000719002</v>
      </c>
      <c r="AH123" s="2">
        <v>7.0000209992414995</v>
      </c>
      <c r="AI123" s="2">
        <v>7.6380234004278602</v>
      </c>
      <c r="AJ123" s="2">
        <v>8.0000239893474792</v>
      </c>
      <c r="AK123" s="2">
        <v>8.0000239893474792</v>
      </c>
    </row>
    <row r="124" spans="1:38" x14ac:dyDescent="0.25">
      <c r="B124" s="2" t="s">
        <v>4</v>
      </c>
      <c r="C124" s="2">
        <v>0.50026899999999996</v>
      </c>
      <c r="D124" s="2">
        <v>0.96206461812277966</v>
      </c>
      <c r="E124" s="2">
        <v>1.0409374659291153</v>
      </c>
      <c r="F124" s="2">
        <v>1.0605958692652024</v>
      </c>
      <c r="G124" s="2">
        <v>1.3997948799153457</v>
      </c>
      <c r="H124" s="2">
        <v>0.78230108395359088</v>
      </c>
      <c r="I124" s="2">
        <v>0.72485729083211936</v>
      </c>
      <c r="J124" s="2">
        <v>0.71188101376381718</v>
      </c>
      <c r="K124" s="2">
        <v>0.62588250884630525</v>
      </c>
      <c r="O124" s="2" t="s">
        <v>4</v>
      </c>
      <c r="P124" s="2">
        <v>0.50026899999999996</v>
      </c>
      <c r="Q124" s="2">
        <v>4.8388613974953385</v>
      </c>
      <c r="R124" s="2">
        <v>7.2990163498140817</v>
      </c>
      <c r="S124" s="2">
        <v>8.3325744423440291</v>
      </c>
      <c r="T124" s="2">
        <v>9.5988172313390479</v>
      </c>
      <c r="U124" s="2">
        <v>13.409486412136275</v>
      </c>
      <c r="V124" s="2">
        <v>18.788417922684978</v>
      </c>
      <c r="W124" s="2">
        <v>30.251334810557893</v>
      </c>
      <c r="X124" s="2">
        <v>42.329056029508394</v>
      </c>
      <c r="AB124" s="2" t="s">
        <v>4</v>
      </c>
      <c r="AC124" s="2">
        <v>0.50026899999999996</v>
      </c>
      <c r="AD124" s="2">
        <v>6.6547974424951768</v>
      </c>
      <c r="AE124" s="2">
        <v>9.0150224549937708</v>
      </c>
      <c r="AF124" s="2">
        <v>10.405449387309515</v>
      </c>
      <c r="AG124" s="2">
        <v>12.522190355872489</v>
      </c>
      <c r="AH124" s="2">
        <v>15.024881183482284</v>
      </c>
      <c r="AI124" s="2">
        <v>19.226979481989748</v>
      </c>
      <c r="AJ124" s="2">
        <v>23.765254455929362</v>
      </c>
      <c r="AK124" s="2">
        <v>22.626844995862832</v>
      </c>
    </row>
    <row r="125" spans="1:38" x14ac:dyDescent="0.25">
      <c r="B125" s="2" t="s">
        <v>45</v>
      </c>
      <c r="C125" s="2">
        <v>0</v>
      </c>
      <c r="D125" s="2">
        <v>0</v>
      </c>
      <c r="E125" s="2">
        <v>0</v>
      </c>
      <c r="F125" s="2">
        <v>0</v>
      </c>
      <c r="G125" s="2">
        <v>0</v>
      </c>
      <c r="H125" s="2">
        <v>0</v>
      </c>
      <c r="I125" s="2">
        <v>0</v>
      </c>
      <c r="J125" s="2">
        <v>0</v>
      </c>
      <c r="K125" s="2">
        <v>0</v>
      </c>
      <c r="O125" s="2" t="s">
        <v>45</v>
      </c>
      <c r="P125" s="2">
        <v>0</v>
      </c>
      <c r="Q125" s="2">
        <v>0</v>
      </c>
      <c r="R125" s="2">
        <v>0</v>
      </c>
      <c r="S125" s="2">
        <v>4.469059333145653E-2</v>
      </c>
      <c r="T125" s="2">
        <v>4.4690579577207901E-2</v>
      </c>
      <c r="U125" s="2">
        <v>4.4690590368622607E-2</v>
      </c>
      <c r="V125" s="2">
        <v>4.4690583749844193E-2</v>
      </c>
      <c r="W125" s="2">
        <v>4.469060057746832E-2</v>
      </c>
      <c r="X125" s="2">
        <v>0.44690622484622999</v>
      </c>
      <c r="AB125" s="2" t="s">
        <v>45</v>
      </c>
      <c r="AC125" s="2">
        <v>0</v>
      </c>
      <c r="AD125" s="2">
        <v>0</v>
      </c>
      <c r="AE125" s="2">
        <v>0</v>
      </c>
      <c r="AF125" s="2">
        <v>0</v>
      </c>
      <c r="AG125" s="2">
        <v>4.4690595293692126E-2</v>
      </c>
      <c r="AH125" s="2">
        <v>4.4690602326655005E-2</v>
      </c>
      <c r="AI125" s="2">
        <v>4.4690608152903322E-2</v>
      </c>
      <c r="AJ125" s="2">
        <v>0.44690615367750902</v>
      </c>
      <c r="AK125" s="2">
        <v>0.44690617506117702</v>
      </c>
    </row>
    <row r="126" spans="1:38" x14ac:dyDescent="0.25">
      <c r="B126" s="2" t="s">
        <v>46</v>
      </c>
      <c r="C126" s="2">
        <v>12.463999999999999</v>
      </c>
      <c r="D126" s="2">
        <v>13.973321194238</v>
      </c>
      <c r="E126" s="2">
        <v>15.892694467762595</v>
      </c>
      <c r="F126" s="2">
        <v>16.014793515712249</v>
      </c>
      <c r="G126" s="2">
        <v>15.98979351571225</v>
      </c>
      <c r="H126" s="2">
        <v>15.953260653512249</v>
      </c>
      <c r="I126" s="2">
        <v>15.93368967591225</v>
      </c>
      <c r="J126" s="2">
        <v>15.912453546112252</v>
      </c>
      <c r="K126" s="2">
        <v>21.265014336946944</v>
      </c>
      <c r="O126" s="2" t="s">
        <v>46</v>
      </c>
      <c r="P126" s="2">
        <v>12.463999999999999</v>
      </c>
      <c r="Q126" s="2">
        <v>13.936475733944878</v>
      </c>
      <c r="R126" s="2">
        <v>16.309835213794372</v>
      </c>
      <c r="S126" s="2">
        <v>16.993026288208487</v>
      </c>
      <c r="T126" s="2">
        <v>18.271317491682911</v>
      </c>
      <c r="U126" s="2">
        <v>19.639614166921447</v>
      </c>
      <c r="V126" s="2">
        <v>19.953994247097469</v>
      </c>
      <c r="W126" s="2">
        <v>21.268560939171362</v>
      </c>
      <c r="X126" s="2">
        <v>23.412099726493867</v>
      </c>
      <c r="AB126" s="2" t="s">
        <v>46</v>
      </c>
      <c r="AC126" s="2">
        <v>12.463999999999999</v>
      </c>
      <c r="AD126" s="2">
        <v>14.463353236006432</v>
      </c>
      <c r="AE126" s="2">
        <v>16.311216535655362</v>
      </c>
      <c r="AF126" s="2">
        <v>16.985141355351633</v>
      </c>
      <c r="AG126" s="2">
        <v>18.271317511292189</v>
      </c>
      <c r="AH126" s="2">
        <v>19.639614197829918</v>
      </c>
      <c r="AI126" s="2">
        <v>21.005496861704447</v>
      </c>
      <c r="AJ126" s="2">
        <v>22.127934606039318</v>
      </c>
      <c r="AK126" s="2">
        <v>23.248397041406928</v>
      </c>
    </row>
    <row r="127" spans="1:38" x14ac:dyDescent="0.25">
      <c r="B127" s="2" t="s">
        <v>14</v>
      </c>
      <c r="C127" s="2">
        <v>0.8589</v>
      </c>
      <c r="D127" s="2">
        <v>1.1527633550928686</v>
      </c>
      <c r="E127" s="2">
        <v>1.1527633550928686</v>
      </c>
      <c r="F127" s="2">
        <v>1.0894512080713254</v>
      </c>
      <c r="G127" s="2">
        <v>1.1006008768403115</v>
      </c>
      <c r="H127" s="2">
        <v>1.1779729110018606</v>
      </c>
      <c r="I127" s="2">
        <v>1.2616155831490361</v>
      </c>
      <c r="J127" s="2">
        <v>1.3270165498948479</v>
      </c>
      <c r="K127" s="2">
        <v>1.3972845808381369</v>
      </c>
      <c r="O127" s="2" t="s">
        <v>14</v>
      </c>
      <c r="P127" s="2">
        <v>0.8589</v>
      </c>
      <c r="Q127" s="2">
        <v>2.0690536886811559</v>
      </c>
      <c r="R127" s="2">
        <v>3.0234231023780338</v>
      </c>
      <c r="S127" s="2">
        <v>3.7702152393170718</v>
      </c>
      <c r="T127" s="2">
        <v>4.3860703839071675</v>
      </c>
      <c r="U127" s="2">
        <v>5.2007126836836139</v>
      </c>
      <c r="V127" s="2">
        <v>5.8443265799295947</v>
      </c>
      <c r="W127" s="2">
        <v>6.1919703870471938</v>
      </c>
      <c r="X127" s="2">
        <v>6.6856130893733594</v>
      </c>
      <c r="AB127" s="2" t="s">
        <v>14</v>
      </c>
      <c r="AC127" s="2">
        <v>0.8589</v>
      </c>
      <c r="AD127" s="2">
        <v>2.0690538852239921</v>
      </c>
      <c r="AE127" s="2">
        <v>3.0234235671596772</v>
      </c>
      <c r="AF127" s="2">
        <v>3.7702156999062937</v>
      </c>
      <c r="AG127" s="2">
        <v>4.375469362182673</v>
      </c>
      <c r="AH127" s="2">
        <v>5.2042489766483504</v>
      </c>
      <c r="AI127" s="2">
        <v>5.9781854459347636</v>
      </c>
      <c r="AJ127" s="2">
        <v>6.5357016791386897</v>
      </c>
      <c r="AK127" s="2">
        <v>7.5037867118813049</v>
      </c>
    </row>
    <row r="128" spans="1:38" x14ac:dyDescent="0.25">
      <c r="B128" s="2" t="s">
        <v>12</v>
      </c>
      <c r="C128" s="2">
        <v>2.569</v>
      </c>
      <c r="D128" s="2">
        <v>14.605831387548454</v>
      </c>
      <c r="E128" s="2">
        <v>21.676230247106911</v>
      </c>
      <c r="F128" s="2">
        <v>27.243691860060881</v>
      </c>
      <c r="G128" s="2">
        <v>29.407990667271491</v>
      </c>
      <c r="H128" s="2">
        <v>30.045439109245859</v>
      </c>
      <c r="I128" s="2">
        <v>33.408963057762193</v>
      </c>
      <c r="J128" s="2">
        <v>36.740155079043262</v>
      </c>
      <c r="K128" s="2">
        <v>39.386908447880444</v>
      </c>
      <c r="O128" s="2" t="s">
        <v>12</v>
      </c>
      <c r="P128" s="2">
        <v>2.569</v>
      </c>
      <c r="Q128" s="2">
        <v>14.416113347996861</v>
      </c>
      <c r="R128" s="2">
        <v>23.406409585718777</v>
      </c>
      <c r="S128" s="2">
        <v>33.128781379744716</v>
      </c>
      <c r="T128" s="2">
        <v>37.219900431755136</v>
      </c>
      <c r="U128" s="2">
        <v>38.443433204498184</v>
      </c>
      <c r="V128" s="2">
        <v>42.344483134351357</v>
      </c>
      <c r="W128" s="2">
        <v>46.866870291502316</v>
      </c>
      <c r="X128" s="2">
        <v>49.279999919708274</v>
      </c>
      <c r="AB128" s="2" t="s">
        <v>12</v>
      </c>
      <c r="AC128" s="2">
        <v>2.569</v>
      </c>
      <c r="AD128" s="2">
        <v>14.875017986249619</v>
      </c>
      <c r="AE128" s="2">
        <v>23.168008501394084</v>
      </c>
      <c r="AF128" s="2">
        <v>32.66824280310712</v>
      </c>
      <c r="AG128" s="2">
        <v>39.37455206909334</v>
      </c>
      <c r="AH128" s="2">
        <v>41.542491507791638</v>
      </c>
      <c r="AI128" s="2">
        <v>45.532171509174063</v>
      </c>
      <c r="AJ128" s="2">
        <v>47.732717650999064</v>
      </c>
      <c r="AK128" s="2">
        <v>49.279999877298458</v>
      </c>
    </row>
    <row r="129" spans="1:38" x14ac:dyDescent="0.25">
      <c r="B129" s="2" t="s">
        <v>13</v>
      </c>
      <c r="C129" s="2">
        <v>0</v>
      </c>
      <c r="D129" s="2">
        <v>0</v>
      </c>
      <c r="E129" s="2">
        <v>0</v>
      </c>
      <c r="F129" s="2">
        <v>8.0873454662114402E-3</v>
      </c>
      <c r="G129" s="2">
        <v>2.72473271020802E-2</v>
      </c>
      <c r="H129" s="2">
        <v>0.29421835139110097</v>
      </c>
      <c r="I129" s="2">
        <v>0.46607970305896401</v>
      </c>
      <c r="J129" s="2">
        <v>0.66531410107910904</v>
      </c>
      <c r="K129" s="2">
        <v>1.2712901926588822</v>
      </c>
      <c r="O129" s="2" t="s">
        <v>13</v>
      </c>
      <c r="P129" s="2">
        <v>0</v>
      </c>
      <c r="Q129" s="2">
        <v>0</v>
      </c>
      <c r="R129" s="2">
        <v>0.12500004334784501</v>
      </c>
      <c r="S129" s="2">
        <v>0.394909566969318</v>
      </c>
      <c r="T129" s="2">
        <v>3.1116757771638897</v>
      </c>
      <c r="U129" s="2">
        <v>6.7585734105584807</v>
      </c>
      <c r="V129" s="2">
        <v>8.4600397200134374</v>
      </c>
      <c r="W129" s="2">
        <v>10.557505717382575</v>
      </c>
      <c r="X129" s="2">
        <v>12.989042620916194</v>
      </c>
      <c r="AB129" s="2" t="s">
        <v>13</v>
      </c>
      <c r="AC129" s="2">
        <v>0</v>
      </c>
      <c r="AD129" s="2">
        <v>0</v>
      </c>
      <c r="AE129" s="2">
        <v>0.125000043704108</v>
      </c>
      <c r="AF129" s="2">
        <v>0.39490949008884402</v>
      </c>
      <c r="AG129" s="2">
        <v>3.1884833569833462</v>
      </c>
      <c r="AH129" s="2">
        <v>6.9267690276006455</v>
      </c>
      <c r="AI129" s="2">
        <v>8.530023712409724</v>
      </c>
      <c r="AJ129" s="2">
        <v>10.513634904481805</v>
      </c>
      <c r="AK129" s="2">
        <v>12.938185501066625</v>
      </c>
    </row>
    <row r="130" spans="1:38" x14ac:dyDescent="0.25">
      <c r="B130" s="2" t="s">
        <v>10</v>
      </c>
      <c r="C130" s="2">
        <v>0.29044909592220003</v>
      </c>
      <c r="D130" s="2">
        <v>15.46479881142101</v>
      </c>
      <c r="E130" s="2">
        <v>22.033112294927218</v>
      </c>
      <c r="F130" s="2">
        <v>27.968811650100108</v>
      </c>
      <c r="G130" s="2">
        <v>33.938987765397904</v>
      </c>
      <c r="H130" s="2">
        <v>40.335965910381901</v>
      </c>
      <c r="I130" s="2">
        <v>51.302477169749167</v>
      </c>
      <c r="J130" s="2">
        <v>73.900016989427456</v>
      </c>
      <c r="K130" s="2">
        <v>81.842564814981898</v>
      </c>
      <c r="O130" s="2" t="s">
        <v>10</v>
      </c>
      <c r="P130" s="2">
        <v>0.29044909592220003</v>
      </c>
      <c r="Q130" s="2">
        <v>16.829842448687042</v>
      </c>
      <c r="R130" s="2">
        <v>24.360424322360025</v>
      </c>
      <c r="S130" s="2">
        <v>42.947562604850845</v>
      </c>
      <c r="T130" s="2">
        <v>58.245077089732064</v>
      </c>
      <c r="U130" s="2">
        <v>76.816677621611106</v>
      </c>
      <c r="V130" s="2">
        <v>86.674183021369146</v>
      </c>
      <c r="W130" s="2">
        <v>124.51068224697778</v>
      </c>
      <c r="X130" s="2">
        <v>153.32658003964107</v>
      </c>
      <c r="AB130" s="2" t="s">
        <v>10</v>
      </c>
      <c r="AC130" s="2">
        <v>0.29044909592220003</v>
      </c>
      <c r="AD130" s="2">
        <v>2.8069770813723198</v>
      </c>
      <c r="AE130" s="2">
        <v>10.110217062013902</v>
      </c>
      <c r="AF130" s="2">
        <v>26.283764686369651</v>
      </c>
      <c r="AG130" s="2">
        <v>54.774197951898024</v>
      </c>
      <c r="AH130" s="2">
        <v>78.176735258488634</v>
      </c>
      <c r="AI130" s="2">
        <v>110.09055499650147</v>
      </c>
      <c r="AJ130" s="2">
        <v>141.16318590277032</v>
      </c>
      <c r="AK130" s="2">
        <v>165.15204562480335</v>
      </c>
    </row>
    <row r="131" spans="1:38" x14ac:dyDescent="0.25">
      <c r="B131" s="2" t="s">
        <v>11</v>
      </c>
      <c r="C131" s="2">
        <v>1.99985521769033E-2</v>
      </c>
      <c r="D131" s="2">
        <v>7.9174307839216307E-2</v>
      </c>
      <c r="E131" s="2">
        <v>0.30551623529054101</v>
      </c>
      <c r="F131" s="2">
        <v>0.63465710413806498</v>
      </c>
      <c r="G131" s="2">
        <v>1.9857936266545329</v>
      </c>
      <c r="H131" s="2">
        <v>3.5520790477413602</v>
      </c>
      <c r="I131" s="2">
        <v>5.3678331306551197</v>
      </c>
      <c r="J131" s="2">
        <v>7.4727897535642098</v>
      </c>
      <c r="K131" s="2">
        <v>9.9130113563335893</v>
      </c>
      <c r="O131" s="2" t="s">
        <v>11</v>
      </c>
      <c r="P131" s="2">
        <v>1.99985521769033E-2</v>
      </c>
      <c r="Q131" s="2">
        <v>1.9951647517722624</v>
      </c>
      <c r="R131" s="2">
        <v>5.4732839546740557</v>
      </c>
      <c r="S131" s="2">
        <v>9.23545142726854</v>
      </c>
      <c r="T131" s="2">
        <v>14.037036403458441</v>
      </c>
      <c r="U131" s="2">
        <v>20.915251375058105</v>
      </c>
      <c r="V131" s="2">
        <v>28.446601273255553</v>
      </c>
      <c r="W131" s="2">
        <v>34.407346351063858</v>
      </c>
      <c r="X131" s="2">
        <v>40.988490520534619</v>
      </c>
      <c r="AB131" s="2" t="s">
        <v>11</v>
      </c>
      <c r="AC131" s="2">
        <v>1.99985521769033E-2</v>
      </c>
      <c r="AD131" s="2">
        <v>2.5255250048828399</v>
      </c>
      <c r="AE131" s="2">
        <v>5.4732833379348591</v>
      </c>
      <c r="AF131" s="2">
        <v>9.2354506438616291</v>
      </c>
      <c r="AG131" s="2">
        <v>14.787053942762961</v>
      </c>
      <c r="AH131" s="2">
        <v>21.63464184946324</v>
      </c>
      <c r="AI131" s="2">
        <v>29.602340614316621</v>
      </c>
      <c r="AJ131" s="2">
        <v>39.58459885248125</v>
      </c>
      <c r="AK131" s="2">
        <v>50.496640551547529</v>
      </c>
    </row>
    <row r="132" spans="1:38" x14ac:dyDescent="0.25">
      <c r="B132" s="2" t="s">
        <v>15</v>
      </c>
      <c r="C132" s="2">
        <v>0</v>
      </c>
      <c r="D132" s="2">
        <v>0</v>
      </c>
      <c r="E132" s="2">
        <v>0</v>
      </c>
      <c r="F132" s="2">
        <v>0</v>
      </c>
      <c r="G132" s="2">
        <v>0</v>
      </c>
      <c r="H132" s="2">
        <v>0</v>
      </c>
      <c r="I132" s="2">
        <v>0</v>
      </c>
      <c r="J132" s="2">
        <v>0</v>
      </c>
      <c r="K132" s="2">
        <v>0</v>
      </c>
      <c r="O132" s="2" t="s">
        <v>15</v>
      </c>
      <c r="P132" s="2">
        <v>0</v>
      </c>
      <c r="Q132" s="2">
        <v>0</v>
      </c>
      <c r="R132" s="2">
        <v>0</v>
      </c>
      <c r="S132" s="2">
        <v>0</v>
      </c>
      <c r="T132" s="2">
        <v>0</v>
      </c>
      <c r="U132" s="2">
        <v>0</v>
      </c>
      <c r="V132" s="2">
        <v>0</v>
      </c>
      <c r="W132" s="2">
        <v>0</v>
      </c>
      <c r="X132" s="2">
        <v>0</v>
      </c>
      <c r="AB132" s="2" t="s">
        <v>15</v>
      </c>
      <c r="AC132" s="2">
        <v>0</v>
      </c>
      <c r="AD132" s="2">
        <v>0</v>
      </c>
      <c r="AE132" s="2">
        <v>0</v>
      </c>
      <c r="AF132" s="2">
        <v>0</v>
      </c>
      <c r="AG132" s="2">
        <v>0</v>
      </c>
      <c r="AH132" s="2">
        <v>0</v>
      </c>
      <c r="AI132" s="2">
        <v>0</v>
      </c>
      <c r="AJ132" s="2">
        <v>0</v>
      </c>
      <c r="AK132" s="2">
        <v>0</v>
      </c>
    </row>
    <row r="133" spans="1:38" x14ac:dyDescent="0.25">
      <c r="B133" s="6"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5">
      <c r="B134" s="5" t="s">
        <v>22</v>
      </c>
      <c r="C134" s="5">
        <v>68.847652591190354</v>
      </c>
      <c r="D134" s="5">
        <v>117.42090431871542</v>
      </c>
      <c r="E134" s="5">
        <v>134.83496944162147</v>
      </c>
      <c r="F134" s="5">
        <v>147.16237077407845</v>
      </c>
      <c r="G134" s="5">
        <v>156.6003202036681</v>
      </c>
      <c r="H134" s="5">
        <v>176.71004552240697</v>
      </c>
      <c r="I134" s="5">
        <v>201.89933427056957</v>
      </c>
      <c r="J134" s="5">
        <v>237.80009177799974</v>
      </c>
      <c r="K134" s="5">
        <v>261.08311798714158</v>
      </c>
      <c r="O134" s="5" t="s">
        <v>22</v>
      </c>
      <c r="P134" s="5">
        <v>68.847652591190354</v>
      </c>
      <c r="Q134" s="5">
        <v>118.70333347053908</v>
      </c>
      <c r="R134" s="5">
        <v>140.62129259119411</v>
      </c>
      <c r="S134" s="5">
        <v>172.97605074177903</v>
      </c>
      <c r="T134" s="5">
        <v>187.98881212545112</v>
      </c>
      <c r="U134" s="5">
        <v>214.10651272723959</v>
      </c>
      <c r="V134" s="5">
        <v>236.95826917776594</v>
      </c>
      <c r="W134" s="5">
        <v>290.44348763682041</v>
      </c>
      <c r="X134" s="5">
        <v>346.94902896206668</v>
      </c>
      <c r="AB134" s="5" t="s">
        <v>22</v>
      </c>
      <c r="AC134" s="5">
        <v>68.847652591190354</v>
      </c>
      <c r="AD134" s="5">
        <v>108.27178262947801</v>
      </c>
      <c r="AE134" s="5">
        <v>128.58796661737</v>
      </c>
      <c r="AF134" s="5">
        <v>157.73755389281686</v>
      </c>
      <c r="AG134" s="5">
        <v>190.66978527330582</v>
      </c>
      <c r="AH134" s="5">
        <v>221.70568592853996</v>
      </c>
      <c r="AI134" s="5">
        <v>268.40870868202137</v>
      </c>
      <c r="AJ134" s="5">
        <v>315.00414385985482</v>
      </c>
      <c r="AK134" s="5">
        <v>358.25159043889346</v>
      </c>
    </row>
    <row r="135" spans="1:38" x14ac:dyDescent="0.25">
      <c r="B135" s="7"/>
      <c r="O135" s="7"/>
      <c r="AB135" s="7"/>
    </row>
    <row r="136" spans="1:38" s="12" customFormat="1" x14ac:dyDescent="0.25">
      <c r="A136" s="9" t="s">
        <v>36</v>
      </c>
      <c r="B136" s="10"/>
      <c r="C136" s="10"/>
      <c r="D136" s="10"/>
      <c r="E136" s="10"/>
      <c r="F136" s="10"/>
      <c r="G136" s="10"/>
      <c r="H136" s="10"/>
      <c r="I136" s="10"/>
      <c r="J136" s="10"/>
      <c r="K136" s="10"/>
      <c r="L136" s="9"/>
      <c r="N136" s="9" t="s">
        <v>36</v>
      </c>
      <c r="O136" s="9"/>
      <c r="P136" s="10"/>
      <c r="Q136" s="10"/>
      <c r="R136" s="10"/>
      <c r="S136" s="10"/>
      <c r="T136" s="10"/>
      <c r="U136" s="10"/>
      <c r="V136" s="10"/>
      <c r="W136" s="10"/>
      <c r="X136" s="10"/>
      <c r="Y136" s="9"/>
      <c r="AA136" s="9" t="s">
        <v>36</v>
      </c>
      <c r="AB136" s="10"/>
      <c r="AC136" s="10"/>
      <c r="AD136" s="10"/>
      <c r="AE136" s="10"/>
      <c r="AF136" s="10"/>
      <c r="AG136" s="10"/>
      <c r="AH136" s="10"/>
      <c r="AI136" s="10"/>
      <c r="AJ136" s="10"/>
      <c r="AK136" s="10"/>
      <c r="AL136" s="9"/>
    </row>
    <row r="137" spans="1:38" x14ac:dyDescent="0.25">
      <c r="B137" s="2" t="s">
        <v>8</v>
      </c>
      <c r="C137" s="2">
        <v>77.797933107106999</v>
      </c>
      <c r="D137" s="2">
        <v>93.031168675949203</v>
      </c>
      <c r="E137" s="2">
        <v>99.755572898344212</v>
      </c>
      <c r="F137" s="2">
        <v>105.89936103232436</v>
      </c>
      <c r="G137" s="2">
        <v>107.44242281850968</v>
      </c>
      <c r="H137" s="2">
        <v>109.30755551874594</v>
      </c>
      <c r="I137" s="2">
        <v>108.05515386854218</v>
      </c>
      <c r="J137" s="2">
        <v>106.57091776665337</v>
      </c>
      <c r="K137" s="2">
        <v>105.49535763160505</v>
      </c>
      <c r="O137" s="17" t="s">
        <v>8</v>
      </c>
      <c r="P137" s="2">
        <v>77.797933107106999</v>
      </c>
      <c r="Q137" s="2">
        <v>82.99921533159231</v>
      </c>
      <c r="R137" s="2">
        <v>82.746031889758214</v>
      </c>
      <c r="S137" s="2">
        <v>83.752790505807127</v>
      </c>
      <c r="T137" s="2">
        <v>81.118734898335106</v>
      </c>
      <c r="U137" s="2">
        <v>77.792884290194493</v>
      </c>
      <c r="V137" s="2">
        <v>72.809590408773275</v>
      </c>
      <c r="W137" s="2">
        <v>68.786029655996003</v>
      </c>
      <c r="X137" s="2">
        <v>65.247803316130501</v>
      </c>
      <c r="AB137" s="17" t="s">
        <v>8</v>
      </c>
      <c r="AC137" s="2">
        <v>77.797933107106999</v>
      </c>
      <c r="AD137" s="2">
        <v>78.093037223848611</v>
      </c>
      <c r="AE137" s="2">
        <v>73.22846485349001</v>
      </c>
      <c r="AF137" s="2">
        <v>68.676019893637871</v>
      </c>
      <c r="AG137" s="2">
        <v>62.198094664992098</v>
      </c>
      <c r="AH137" s="2">
        <v>55.958601905746654</v>
      </c>
      <c r="AI137" s="2">
        <v>46.665614566764901</v>
      </c>
      <c r="AJ137" s="2">
        <v>38.513051148151291</v>
      </c>
      <c r="AK137" s="2">
        <v>29.189983046548893</v>
      </c>
    </row>
    <row r="138" spans="1:38" ht="30" x14ac:dyDescent="0.25">
      <c r="B138" s="17" t="s">
        <v>23</v>
      </c>
      <c r="C138" s="2">
        <v>31.861814000000003</v>
      </c>
      <c r="D138" s="2">
        <v>32.620538712566642</v>
      </c>
      <c r="E138" s="2">
        <v>32.464428513180053</v>
      </c>
      <c r="F138" s="2">
        <v>32.27952503341055</v>
      </c>
      <c r="G138" s="2">
        <v>31.924499718328672</v>
      </c>
      <c r="H138" s="2">
        <v>31.808422299718181</v>
      </c>
      <c r="I138" s="2">
        <v>31.073521087622154</v>
      </c>
      <c r="J138" s="2">
        <v>29.896329920877594</v>
      </c>
      <c r="K138" s="2">
        <v>28.549251210893807</v>
      </c>
      <c r="O138" s="17" t="s">
        <v>23</v>
      </c>
      <c r="P138" s="2">
        <v>31.861814000000003</v>
      </c>
      <c r="Q138" s="2">
        <v>30.01130783966725</v>
      </c>
      <c r="R138" s="2">
        <v>27.543336335889872</v>
      </c>
      <c r="S138" s="2">
        <v>25.324437716106523</v>
      </c>
      <c r="T138" s="2">
        <v>23.141483752470581</v>
      </c>
      <c r="U138" s="2">
        <v>21.415634700971474</v>
      </c>
      <c r="V138" s="2">
        <v>19.089853759166989</v>
      </c>
      <c r="W138" s="2">
        <v>17.064046807172165</v>
      </c>
      <c r="X138" s="2">
        <v>15.36776471822974</v>
      </c>
      <c r="AB138" s="17" t="s">
        <v>23</v>
      </c>
      <c r="AC138" s="2">
        <v>31.861814000000003</v>
      </c>
      <c r="AD138" s="2">
        <v>23.441651114641942</v>
      </c>
      <c r="AE138" s="2">
        <v>15.987034737291552</v>
      </c>
      <c r="AF138" s="2">
        <v>10.899910300040624</v>
      </c>
      <c r="AG138" s="2">
        <v>7.7196708006403041</v>
      </c>
      <c r="AH138" s="2">
        <v>5.7570714735893223</v>
      </c>
      <c r="AI138" s="2">
        <v>4.0598460237830647</v>
      </c>
      <c r="AJ138" s="2">
        <v>3.2051930547355258</v>
      </c>
      <c r="AK138" s="2">
        <v>2.4148952831664099</v>
      </c>
    </row>
    <row r="139" spans="1:38" x14ac:dyDescent="0.25">
      <c r="B139" s="2" t="s">
        <v>47</v>
      </c>
      <c r="C139" s="2">
        <v>163.49354400000001</v>
      </c>
      <c r="D139" s="2">
        <v>203.27197571564545</v>
      </c>
      <c r="E139" s="2">
        <v>208.85512407670146</v>
      </c>
      <c r="F139" s="2">
        <v>218.81159939395681</v>
      </c>
      <c r="G139" s="2">
        <v>215.41838777193021</v>
      </c>
      <c r="H139" s="2">
        <v>212.05977722110021</v>
      </c>
      <c r="I139" s="2">
        <v>200.30631000214777</v>
      </c>
      <c r="J139" s="2">
        <v>194.00132907402912</v>
      </c>
      <c r="K139" s="2">
        <v>186.64781533800715</v>
      </c>
      <c r="O139" s="17" t="s">
        <v>47</v>
      </c>
      <c r="P139" s="2">
        <v>163.49354400000001</v>
      </c>
      <c r="Q139" s="2">
        <v>185.51317936462431</v>
      </c>
      <c r="R139" s="2">
        <v>171.21336675977329</v>
      </c>
      <c r="S139" s="2">
        <v>158.50065427738639</v>
      </c>
      <c r="T139" s="2">
        <v>134.46032262133997</v>
      </c>
      <c r="U139" s="2">
        <v>111.7693387735716</v>
      </c>
      <c r="V139" s="2">
        <v>92.881596237642839</v>
      </c>
      <c r="W139" s="2">
        <v>80.419487329663525</v>
      </c>
      <c r="X139" s="2">
        <v>70.850187505637777</v>
      </c>
      <c r="AB139" s="17" t="s">
        <v>47</v>
      </c>
      <c r="AC139" s="2">
        <v>163.49354400000001</v>
      </c>
      <c r="AD139" s="2">
        <v>175.01126525699476</v>
      </c>
      <c r="AE139" s="2">
        <v>151.06384849419487</v>
      </c>
      <c r="AF139" s="2">
        <v>129.35540175214601</v>
      </c>
      <c r="AG139" s="2">
        <v>100.80170363591947</v>
      </c>
      <c r="AH139" s="2">
        <v>75.796314488065832</v>
      </c>
      <c r="AI139" s="2">
        <v>55.600276798337852</v>
      </c>
      <c r="AJ139" s="2">
        <v>40.90555366375726</v>
      </c>
      <c r="AK139" s="2">
        <v>31.04817276748194</v>
      </c>
    </row>
    <row r="140" spans="1:38" x14ac:dyDescent="0.25">
      <c r="B140" s="11" t="s">
        <v>17</v>
      </c>
      <c r="C140" s="2">
        <v>137.804261</v>
      </c>
      <c r="D140" s="2">
        <v>142.24219128231104</v>
      </c>
      <c r="E140" s="2">
        <v>139.69962130723243</v>
      </c>
      <c r="F140" s="2">
        <v>160.12988271182775</v>
      </c>
      <c r="G140" s="2">
        <v>168.73110533294167</v>
      </c>
      <c r="H140" s="2">
        <v>189.06829416663089</v>
      </c>
      <c r="I140" s="2">
        <v>198.70847460588914</v>
      </c>
      <c r="J140" s="2">
        <v>204.68447537683119</v>
      </c>
      <c r="K140" s="2">
        <v>212.6950862529965</v>
      </c>
      <c r="O140" s="17" t="s">
        <v>17</v>
      </c>
      <c r="P140" s="2">
        <v>137.804261</v>
      </c>
      <c r="Q140" s="2">
        <v>111.54981131941133</v>
      </c>
      <c r="R140" s="2">
        <v>92.627202615106597</v>
      </c>
      <c r="S140" s="2">
        <v>65.613225199102487</v>
      </c>
      <c r="T140" s="2">
        <v>50.7270126597165</v>
      </c>
      <c r="U140" s="2">
        <v>35.297683927890077</v>
      </c>
      <c r="V140" s="2">
        <v>27.008866098102345</v>
      </c>
      <c r="W140" s="2">
        <v>2.4187498323653767</v>
      </c>
      <c r="X140" s="2">
        <v>2.1296235355265356</v>
      </c>
      <c r="AB140" s="17" t="s">
        <v>17</v>
      </c>
      <c r="AC140" s="2">
        <v>137.804261</v>
      </c>
      <c r="AD140" s="2">
        <v>114.18385809825703</v>
      </c>
      <c r="AE140" s="2">
        <v>96.851569214235255</v>
      </c>
      <c r="AF140" s="2">
        <v>77.316689419894843</v>
      </c>
      <c r="AG140" s="2">
        <v>43.086551199928621</v>
      </c>
      <c r="AH140" s="2">
        <v>25.844241843226477</v>
      </c>
      <c r="AI140" s="2">
        <v>3.2465994636171578</v>
      </c>
      <c r="AJ140" s="2">
        <v>1.212908420638847</v>
      </c>
      <c r="AK140" s="2">
        <v>2.1351509168140828</v>
      </c>
    </row>
    <row r="141" spans="1:38" x14ac:dyDescent="0.25">
      <c r="B141" s="15" t="s">
        <v>18</v>
      </c>
      <c r="C141" s="2">
        <v>47.715165999999996</v>
      </c>
      <c r="D141" s="2">
        <v>60.203545143002387</v>
      </c>
      <c r="E141" s="2">
        <v>42.24659279670648</v>
      </c>
      <c r="F141" s="2">
        <v>41.251856758794169</v>
      </c>
      <c r="G141" s="2">
        <v>40.534544332108545</v>
      </c>
      <c r="H141" s="2">
        <v>44.647331153125506</v>
      </c>
      <c r="I141" s="2">
        <v>49.99987793396415</v>
      </c>
      <c r="J141" s="2">
        <v>56.974130814419802</v>
      </c>
      <c r="K141" s="2">
        <v>64.341161354997439</v>
      </c>
      <c r="O141" s="17" t="s">
        <v>18</v>
      </c>
      <c r="P141" s="2">
        <v>47.715165999999996</v>
      </c>
      <c r="Q141" s="2">
        <v>54.361535953551034</v>
      </c>
      <c r="R141" s="2">
        <v>27.223682838361512</v>
      </c>
      <c r="S141" s="2">
        <v>19.084670251111085</v>
      </c>
      <c r="T141" s="2">
        <v>12.084777361184653</v>
      </c>
      <c r="U141" s="2">
        <v>9.0003430696416675</v>
      </c>
      <c r="V141" s="2">
        <v>7.9443223770505575</v>
      </c>
      <c r="W141" s="2">
        <v>5.5788863350326912</v>
      </c>
      <c r="X141" s="2">
        <v>3.0066938708158824</v>
      </c>
      <c r="AB141" s="17" t="s">
        <v>18</v>
      </c>
      <c r="AC141" s="2">
        <v>47.715165999999996</v>
      </c>
      <c r="AD141" s="2">
        <v>54.516711215012307</v>
      </c>
      <c r="AE141" s="2">
        <v>26.012977328040865</v>
      </c>
      <c r="AF141" s="2">
        <v>18.81489644305859</v>
      </c>
      <c r="AG141" s="2">
        <v>8.808178159096629</v>
      </c>
      <c r="AH141" s="2">
        <v>2.2845321257882847</v>
      </c>
      <c r="AI141" s="2">
        <v>4.2785619772957046</v>
      </c>
      <c r="AJ141" s="2">
        <v>0.58205884165896038</v>
      </c>
      <c r="AK141" s="2">
        <v>0.20948370897155025</v>
      </c>
    </row>
    <row r="142" spans="1:38" x14ac:dyDescent="0.25">
      <c r="B142" s="5" t="s">
        <v>22</v>
      </c>
      <c r="C142" s="5">
        <v>458.67271810710702</v>
      </c>
      <c r="D142" s="5">
        <v>531.36941952947473</v>
      </c>
      <c r="E142" s="5">
        <v>523.02133959216462</v>
      </c>
      <c r="F142" s="5">
        <v>558.37222493031356</v>
      </c>
      <c r="G142" s="5">
        <v>564.05095997381875</v>
      </c>
      <c r="H142" s="5">
        <v>586.89138035932081</v>
      </c>
      <c r="I142" s="5">
        <v>588.14333749816547</v>
      </c>
      <c r="J142" s="5">
        <v>592.12718295281115</v>
      </c>
      <c r="K142" s="5">
        <v>597.72867178849992</v>
      </c>
      <c r="O142" s="18" t="s">
        <v>22</v>
      </c>
      <c r="P142" s="5">
        <v>458.67271810710702</v>
      </c>
      <c r="Q142" s="5">
        <v>464.4350498088462</v>
      </c>
      <c r="R142" s="5">
        <v>401.35362043888955</v>
      </c>
      <c r="S142" s="5">
        <v>352.27577794951361</v>
      </c>
      <c r="T142" s="5">
        <v>301.53233129304681</v>
      </c>
      <c r="U142" s="5">
        <v>255.27588476226933</v>
      </c>
      <c r="V142" s="5">
        <v>219.734228880736</v>
      </c>
      <c r="W142" s="5">
        <v>174.26719996022973</v>
      </c>
      <c r="X142" s="5">
        <v>156.60207294634046</v>
      </c>
      <c r="AB142" s="18" t="s">
        <v>22</v>
      </c>
      <c r="AC142" s="5">
        <v>458.67271810710702</v>
      </c>
      <c r="AD142" s="5">
        <v>445.24652290875468</v>
      </c>
      <c r="AE142" s="5">
        <v>363.14389462725256</v>
      </c>
      <c r="AF142" s="5">
        <v>305.06291780877797</v>
      </c>
      <c r="AG142" s="5">
        <v>222.61419846057711</v>
      </c>
      <c r="AH142" s="5">
        <v>165.64076183641657</v>
      </c>
      <c r="AI142" s="5">
        <v>113.85089882979868</v>
      </c>
      <c r="AJ142" s="5">
        <v>84.418765128941899</v>
      </c>
      <c r="AK142" s="5">
        <v>64.997685722982865</v>
      </c>
    </row>
    <row r="144" spans="1:38" s="12" customFormat="1" x14ac:dyDescent="0.25">
      <c r="A144" s="9" t="s">
        <v>16</v>
      </c>
      <c r="B144" s="10"/>
      <c r="C144" s="10"/>
      <c r="D144" s="10"/>
      <c r="E144" s="10"/>
      <c r="F144" s="10"/>
      <c r="G144" s="10"/>
      <c r="H144" s="10"/>
      <c r="I144" s="10"/>
      <c r="J144" s="10"/>
      <c r="K144" s="10"/>
      <c r="L144" s="9"/>
      <c r="N144" s="9" t="s">
        <v>16</v>
      </c>
      <c r="O144" s="10"/>
      <c r="P144" s="10"/>
      <c r="Q144" s="10"/>
      <c r="R144" s="10"/>
      <c r="S144" s="10"/>
      <c r="T144" s="10"/>
      <c r="U144" s="10"/>
      <c r="V144" s="10"/>
      <c r="W144" s="10"/>
      <c r="X144" s="10"/>
      <c r="Y144" s="9"/>
      <c r="AA144" s="9" t="s">
        <v>16</v>
      </c>
      <c r="AB144" s="10"/>
      <c r="AC144" s="10"/>
      <c r="AD144" s="10"/>
      <c r="AE144" s="10"/>
      <c r="AF144" s="10"/>
      <c r="AG144" s="10"/>
      <c r="AH144" s="10"/>
      <c r="AI144" s="10"/>
      <c r="AJ144" s="10"/>
      <c r="AK144" s="10"/>
      <c r="AL144" s="9"/>
    </row>
    <row r="145" spans="1:38" x14ac:dyDescent="0.25">
      <c r="B145" s="2" t="s">
        <v>8</v>
      </c>
      <c r="C145" s="2">
        <v>0</v>
      </c>
      <c r="D145" s="2">
        <v>0</v>
      </c>
      <c r="E145" s="2">
        <v>0</v>
      </c>
      <c r="F145" s="2">
        <v>0.97451463793573789</v>
      </c>
      <c r="G145" s="2">
        <v>3.37293492230638</v>
      </c>
      <c r="H145" s="2">
        <v>3.36701281580731</v>
      </c>
      <c r="I145" s="2">
        <v>5.9677659811828301</v>
      </c>
      <c r="J145" s="2">
        <v>4.2222636268771501</v>
      </c>
      <c r="K145" s="2">
        <v>4.1161051429285376</v>
      </c>
      <c r="O145" s="17" t="s">
        <v>8</v>
      </c>
      <c r="P145" s="2">
        <v>0</v>
      </c>
      <c r="Q145" s="2">
        <v>0</v>
      </c>
      <c r="R145" s="2">
        <v>0.83361833929228624</v>
      </c>
      <c r="S145" s="2">
        <v>3.0152236835316462</v>
      </c>
      <c r="T145" s="2">
        <v>6.0870039042783626</v>
      </c>
      <c r="U145" s="2">
        <v>7.1325446876607934</v>
      </c>
      <c r="V145" s="2">
        <v>10.767439050507587</v>
      </c>
      <c r="W145" s="2">
        <v>9.4868479585715502</v>
      </c>
      <c r="X145" s="2">
        <v>9.5883975429769688</v>
      </c>
      <c r="AB145" s="17" t="s">
        <v>8</v>
      </c>
      <c r="AC145" s="2">
        <v>0</v>
      </c>
      <c r="AD145" s="2">
        <v>2.3387038559204356</v>
      </c>
      <c r="AE145" s="2">
        <v>6.3060054796122191</v>
      </c>
      <c r="AF145" s="2">
        <v>13.65465286913545</v>
      </c>
      <c r="AG145" s="2">
        <v>20.367853823656045</v>
      </c>
      <c r="AH145" s="2">
        <v>25.190161834698525</v>
      </c>
      <c r="AI145" s="2">
        <v>34.263806257003431</v>
      </c>
      <c r="AJ145" s="2">
        <v>36.29499252781995</v>
      </c>
      <c r="AK145" s="2">
        <v>42.510471746605347</v>
      </c>
    </row>
    <row r="146" spans="1:38" x14ac:dyDescent="0.25">
      <c r="B146" s="2" t="s">
        <v>17</v>
      </c>
      <c r="C146" s="2">
        <v>0</v>
      </c>
      <c r="D146" s="2">
        <v>0</v>
      </c>
      <c r="E146" s="2">
        <v>0</v>
      </c>
      <c r="F146" s="2">
        <v>5.0252148640424697E-7</v>
      </c>
      <c r="G146" s="2">
        <v>7.0246427937110098E-7</v>
      </c>
      <c r="H146" s="2">
        <v>8.5176434939768504E-7</v>
      </c>
      <c r="I146" s="2">
        <v>1.123532981692795E-6</v>
      </c>
      <c r="J146" s="2">
        <v>1.666930163627825E-6</v>
      </c>
      <c r="K146" s="2">
        <v>1.3184544687881664E-5</v>
      </c>
      <c r="O146" s="17" t="s">
        <v>17</v>
      </c>
      <c r="P146" s="2">
        <v>0</v>
      </c>
      <c r="Q146" s="2">
        <v>0</v>
      </c>
      <c r="R146" s="2">
        <v>0.56805585074704656</v>
      </c>
      <c r="S146" s="2">
        <v>6.4824566278403433</v>
      </c>
      <c r="T146" s="2">
        <v>9.8454479188409856</v>
      </c>
      <c r="U146" s="2">
        <v>13.369501026906695</v>
      </c>
      <c r="V146" s="2">
        <v>17.102687724843225</v>
      </c>
      <c r="W146" s="2">
        <v>21.473975369349809</v>
      </c>
      <c r="X146" s="2">
        <v>19.081887096707067</v>
      </c>
      <c r="AB146" s="17" t="s">
        <v>17</v>
      </c>
      <c r="AC146" s="2">
        <v>0</v>
      </c>
      <c r="AD146" s="2">
        <v>0</v>
      </c>
      <c r="AE146" s="2">
        <v>0.6180388815160951</v>
      </c>
      <c r="AF146" s="2">
        <v>3.7429049388547395</v>
      </c>
      <c r="AG146" s="2">
        <v>10.107940992720398</v>
      </c>
      <c r="AH146" s="2">
        <v>13.627131833858728</v>
      </c>
      <c r="AI146" s="2">
        <v>17.373977843316606</v>
      </c>
      <c r="AJ146" s="2">
        <v>10.90137421597284</v>
      </c>
      <c r="AK146" s="2">
        <v>19.216357453057029</v>
      </c>
    </row>
    <row r="147" spans="1:38" x14ac:dyDescent="0.25">
      <c r="B147" s="2" t="s">
        <v>18</v>
      </c>
      <c r="C147" s="2">
        <v>0</v>
      </c>
      <c r="D147" s="2">
        <v>0.21731596818798443</v>
      </c>
      <c r="E147" s="2">
        <v>0.492761981694122</v>
      </c>
      <c r="F147" s="2">
        <v>0.96823558149454902</v>
      </c>
      <c r="G147" s="2">
        <v>1.2089517879384828</v>
      </c>
      <c r="H147" s="2">
        <v>1.5472842306998713</v>
      </c>
      <c r="I147" s="2">
        <v>1.7939002636394659</v>
      </c>
      <c r="J147" s="2">
        <v>2.3841842372817608</v>
      </c>
      <c r="K147" s="2">
        <v>2.8104154417370286</v>
      </c>
      <c r="O147" s="17" t="s">
        <v>18</v>
      </c>
      <c r="P147" s="2">
        <v>0</v>
      </c>
      <c r="Q147" s="2">
        <v>7.0620940702615598E-2</v>
      </c>
      <c r="R147" s="2">
        <v>0.51963637444521804</v>
      </c>
      <c r="S147" s="2">
        <v>1.0642651720447709</v>
      </c>
      <c r="T147" s="2">
        <v>2.0809207937690921</v>
      </c>
      <c r="U147" s="2">
        <v>2.7463217207792501</v>
      </c>
      <c r="V147" s="2">
        <v>3.3491726154024239</v>
      </c>
      <c r="W147" s="2">
        <v>3.2031951367257898</v>
      </c>
      <c r="X147" s="2">
        <v>2.3941294094838783</v>
      </c>
      <c r="AB147" s="17" t="s">
        <v>18</v>
      </c>
      <c r="AC147" s="2">
        <v>0</v>
      </c>
      <c r="AD147" s="2">
        <v>7.2221081815235094E-2</v>
      </c>
      <c r="AE147" s="2">
        <v>0.529688391960349</v>
      </c>
      <c r="AF147" s="2">
        <v>1.1097974606993579</v>
      </c>
      <c r="AG147" s="2">
        <v>2.2470213971741599</v>
      </c>
      <c r="AH147" s="2">
        <v>1.952807123960536</v>
      </c>
      <c r="AI147" s="2">
        <v>3.28933611460777</v>
      </c>
      <c r="AJ147" s="2">
        <v>2.4563689762996375</v>
      </c>
      <c r="AK147" s="2">
        <v>2.7041738531911896</v>
      </c>
    </row>
    <row r="148" spans="1:38" x14ac:dyDescent="0.25">
      <c r="B148" s="5" t="s">
        <v>22</v>
      </c>
      <c r="C148" s="5">
        <v>0</v>
      </c>
      <c r="D148" s="5">
        <v>0.21731596818798443</v>
      </c>
      <c r="E148" s="5">
        <v>0.492761981694122</v>
      </c>
      <c r="F148" s="5">
        <v>1.9427507219517732</v>
      </c>
      <c r="G148" s="5">
        <v>4.5818874127091416</v>
      </c>
      <c r="H148" s="5">
        <v>4.9142978982715304</v>
      </c>
      <c r="I148" s="5">
        <v>7.761667368355277</v>
      </c>
      <c r="J148" s="5">
        <v>6.6064495310890745</v>
      </c>
      <c r="K148" s="5">
        <v>6.9265337692102538</v>
      </c>
      <c r="O148" s="18" t="s">
        <v>22</v>
      </c>
      <c r="P148" s="5">
        <v>0</v>
      </c>
      <c r="Q148" s="5">
        <v>7.0620940702615598E-2</v>
      </c>
      <c r="R148" s="5">
        <v>1.9213105644845507</v>
      </c>
      <c r="S148" s="5">
        <v>10.561945483416761</v>
      </c>
      <c r="T148" s="5">
        <v>18.013372616888439</v>
      </c>
      <c r="U148" s="5">
        <v>23.248367435346736</v>
      </c>
      <c r="V148" s="5">
        <v>31.219299390753235</v>
      </c>
      <c r="W148" s="5">
        <v>34.16401846464715</v>
      </c>
      <c r="X148" s="5">
        <v>31.064414049167912</v>
      </c>
      <c r="AB148" s="18" t="s">
        <v>22</v>
      </c>
      <c r="AC148" s="5">
        <v>0</v>
      </c>
      <c r="AD148" s="5">
        <v>2.4109249377356705</v>
      </c>
      <c r="AE148" s="5">
        <v>7.453732753088663</v>
      </c>
      <c r="AF148" s="5">
        <v>18.507355268689548</v>
      </c>
      <c r="AG148" s="5">
        <v>32.722816213550601</v>
      </c>
      <c r="AH148" s="5">
        <v>40.770100792517795</v>
      </c>
      <c r="AI148" s="5">
        <v>54.927120214927804</v>
      </c>
      <c r="AJ148" s="5">
        <v>49.65273572009243</v>
      </c>
      <c r="AK148" s="5">
        <v>64.431003052853569</v>
      </c>
    </row>
    <row r="150" spans="1:38" x14ac:dyDescent="0.25">
      <c r="A150" s="9" t="s">
        <v>76</v>
      </c>
      <c r="B150" s="10"/>
      <c r="C150" s="10"/>
      <c r="D150" s="10"/>
      <c r="E150" s="10"/>
      <c r="F150" s="10"/>
      <c r="G150" s="10"/>
      <c r="H150" s="10"/>
      <c r="I150" s="10"/>
      <c r="J150" s="10"/>
      <c r="K150" s="10"/>
      <c r="L150" s="9"/>
      <c r="N150" s="9" t="s">
        <v>76</v>
      </c>
      <c r="O150" s="10"/>
      <c r="P150" s="10"/>
      <c r="Q150" s="10"/>
      <c r="R150" s="10"/>
      <c r="S150" s="10"/>
      <c r="T150" s="10"/>
      <c r="U150" s="10"/>
      <c r="V150" s="10"/>
      <c r="W150" s="10"/>
      <c r="X150" s="10"/>
      <c r="Y150" s="9"/>
      <c r="AA150" s="9" t="s">
        <v>76</v>
      </c>
      <c r="AB150" s="10"/>
      <c r="AC150" s="10"/>
      <c r="AD150" s="10"/>
      <c r="AE150" s="10"/>
      <c r="AF150" s="10"/>
      <c r="AG150" s="10"/>
      <c r="AH150" s="10"/>
      <c r="AI150" s="10"/>
      <c r="AJ150" s="10"/>
      <c r="AK150" s="10"/>
      <c r="AL150" s="9"/>
    </row>
    <row r="151" spans="1:38" x14ac:dyDescent="0.25">
      <c r="B151" s="20" t="s">
        <v>8</v>
      </c>
      <c r="C151" s="2">
        <v>0</v>
      </c>
      <c r="D151" s="2">
        <v>0</v>
      </c>
      <c r="E151" s="2">
        <v>0</v>
      </c>
      <c r="F151" s="2">
        <v>2.4731662738432837E-2</v>
      </c>
      <c r="G151" s="2">
        <v>0.10637271478127759</v>
      </c>
      <c r="H151" s="2">
        <v>0.12465499761208121</v>
      </c>
      <c r="I151" s="2">
        <v>0.19056823106547213</v>
      </c>
      <c r="J151" s="2">
        <v>0.12082004644334909</v>
      </c>
      <c r="K151" s="2">
        <v>0.14473439799243223</v>
      </c>
      <c r="O151" s="2" t="s">
        <v>8</v>
      </c>
      <c r="P151" s="2">
        <v>0</v>
      </c>
      <c r="Q151" s="2">
        <v>0</v>
      </c>
      <c r="R151" s="2">
        <v>4.1116789256395697E-2</v>
      </c>
      <c r="S151" s="2">
        <v>0.17115811777543627</v>
      </c>
      <c r="T151" s="2">
        <v>0.34321075103616733</v>
      </c>
      <c r="U151" s="2">
        <v>0.45316536790582368</v>
      </c>
      <c r="V151" s="2">
        <v>0.72406722079303154</v>
      </c>
      <c r="W151" s="2">
        <v>0.52786496677813366</v>
      </c>
      <c r="X151" s="2">
        <v>0.53977782266088337</v>
      </c>
      <c r="AB151" s="2" t="s">
        <v>8</v>
      </c>
      <c r="AC151" s="2">
        <v>0</v>
      </c>
      <c r="AD151" s="2">
        <v>0.11435293861278664</v>
      </c>
      <c r="AE151" s="2">
        <v>0.39611898993080741</v>
      </c>
      <c r="AF151" s="2">
        <v>0.82982830979099642</v>
      </c>
      <c r="AG151" s="2">
        <v>1.2528554403155472</v>
      </c>
      <c r="AH151" s="2">
        <v>1.3264517132022291</v>
      </c>
      <c r="AI151" s="2">
        <v>1.8822113760109402</v>
      </c>
      <c r="AJ151" s="2">
        <v>1.9170832681611694</v>
      </c>
      <c r="AK151" s="2">
        <v>2.200738595852652</v>
      </c>
    </row>
    <row r="152" spans="1:38" x14ac:dyDescent="0.25">
      <c r="B152" s="20" t="s">
        <v>17</v>
      </c>
      <c r="C152" s="2">
        <v>0</v>
      </c>
      <c r="D152" s="2">
        <v>0</v>
      </c>
      <c r="E152" s="2">
        <v>0</v>
      </c>
      <c r="F152" s="2">
        <v>0</v>
      </c>
      <c r="G152" s="2">
        <v>0</v>
      </c>
      <c r="H152" s="2">
        <v>0</v>
      </c>
      <c r="I152" s="2">
        <v>0</v>
      </c>
      <c r="J152" s="2">
        <v>0</v>
      </c>
      <c r="K152" s="2">
        <v>0</v>
      </c>
      <c r="O152" s="2" t="s">
        <v>17</v>
      </c>
      <c r="P152" s="2">
        <v>0</v>
      </c>
      <c r="Q152" s="2">
        <v>0</v>
      </c>
      <c r="R152" s="2">
        <v>0</v>
      </c>
      <c r="S152" s="2">
        <v>0</v>
      </c>
      <c r="T152" s="2">
        <v>0</v>
      </c>
      <c r="U152" s="2">
        <v>0</v>
      </c>
      <c r="V152" s="2">
        <v>0</v>
      </c>
      <c r="W152" s="2">
        <v>0</v>
      </c>
      <c r="X152" s="2">
        <v>0</v>
      </c>
      <c r="AB152" s="2" t="s">
        <v>17</v>
      </c>
      <c r="AC152" s="2">
        <v>0</v>
      </c>
      <c r="AD152" s="2">
        <v>0</v>
      </c>
      <c r="AE152" s="2">
        <v>0</v>
      </c>
      <c r="AF152" s="2">
        <v>0</v>
      </c>
      <c r="AG152" s="2">
        <v>0</v>
      </c>
      <c r="AH152" s="2">
        <v>0</v>
      </c>
      <c r="AI152" s="2">
        <v>0</v>
      </c>
      <c r="AJ152" s="2">
        <v>0</v>
      </c>
      <c r="AK152" s="2">
        <v>0</v>
      </c>
    </row>
    <row r="153" spans="1:38" x14ac:dyDescent="0.25">
      <c r="B153" s="20" t="s">
        <v>18</v>
      </c>
      <c r="C153" s="2">
        <v>0</v>
      </c>
      <c r="D153" s="2">
        <v>0.14999998221368901</v>
      </c>
      <c r="E153" s="2">
        <v>0.187499980342065</v>
      </c>
      <c r="F153" s="2">
        <v>0.32270736768933594</v>
      </c>
      <c r="G153" s="2">
        <v>0.35298882647742796</v>
      </c>
      <c r="H153" s="2">
        <v>0.34961285148762128</v>
      </c>
      <c r="I153" s="2">
        <v>0.20713956060867589</v>
      </c>
      <c r="J153" s="2">
        <v>0.71174004888462095</v>
      </c>
      <c r="K153" s="2">
        <v>1.0177701846782483</v>
      </c>
      <c r="O153" s="2" t="s">
        <v>18</v>
      </c>
      <c r="P153" s="2">
        <v>0</v>
      </c>
      <c r="Q153" s="2">
        <v>0</v>
      </c>
      <c r="R153" s="2">
        <v>0</v>
      </c>
      <c r="S153" s="2">
        <v>0.13520699679179402</v>
      </c>
      <c r="T153" s="2">
        <v>0.58007490081844193</v>
      </c>
      <c r="U153" s="2">
        <v>0.77205770207405999</v>
      </c>
      <c r="V153" s="2">
        <v>0.80026293160553408</v>
      </c>
      <c r="W153" s="2">
        <v>1.2402829995437701</v>
      </c>
      <c r="X153" s="2">
        <v>1.2440271202819699</v>
      </c>
      <c r="AB153" s="2" t="s">
        <v>18</v>
      </c>
      <c r="AC153" s="2">
        <v>0</v>
      </c>
      <c r="AD153" s="2">
        <v>0</v>
      </c>
      <c r="AE153" s="2">
        <v>0</v>
      </c>
      <c r="AF153" s="2">
        <v>0.13520700136782199</v>
      </c>
      <c r="AG153" s="2">
        <v>0.93778312491687998</v>
      </c>
      <c r="AH153" s="2">
        <v>1.28092058019908</v>
      </c>
      <c r="AI153" s="2">
        <v>1.55520818038667</v>
      </c>
      <c r="AJ153" s="2">
        <v>1.8926400484880301</v>
      </c>
      <c r="AK153" s="2">
        <v>2.1511526305093498</v>
      </c>
    </row>
    <row r="154" spans="1:38" x14ac:dyDescent="0.25">
      <c r="B154" s="19" t="s">
        <v>22</v>
      </c>
      <c r="C154" s="31">
        <v>0</v>
      </c>
      <c r="D154" s="31">
        <v>0.14999998221368901</v>
      </c>
      <c r="E154" s="31">
        <v>0.187499980342065</v>
      </c>
      <c r="F154" s="31">
        <v>0.3474390304277688</v>
      </c>
      <c r="G154" s="31">
        <v>0.45936154125870554</v>
      </c>
      <c r="H154" s="31">
        <v>0.47426784909970249</v>
      </c>
      <c r="I154" s="31">
        <v>0.39770779167414805</v>
      </c>
      <c r="J154" s="31">
        <v>0.83256009532797004</v>
      </c>
      <c r="K154" s="31">
        <v>1.1625045826706806</v>
      </c>
      <c r="O154" s="31" t="s">
        <v>22</v>
      </c>
      <c r="P154" s="31">
        <v>0</v>
      </c>
      <c r="Q154" s="31">
        <v>0</v>
      </c>
      <c r="R154" s="31">
        <v>4.1116789256395697E-2</v>
      </c>
      <c r="S154" s="31">
        <v>0.30636511456723026</v>
      </c>
      <c r="T154" s="31">
        <v>0.92328565185460931</v>
      </c>
      <c r="U154" s="31">
        <v>1.2252230699798836</v>
      </c>
      <c r="V154" s="31">
        <v>1.5243301523985657</v>
      </c>
      <c r="W154" s="31">
        <v>1.7681479663219037</v>
      </c>
      <c r="X154" s="31">
        <v>1.7838049429428533</v>
      </c>
      <c r="AB154" s="31" t="s">
        <v>22</v>
      </c>
      <c r="AC154" s="31">
        <v>0</v>
      </c>
      <c r="AD154" s="31">
        <v>0.11435293861278664</v>
      </c>
      <c r="AE154" s="31">
        <v>0.39611898993080741</v>
      </c>
      <c r="AF154" s="31">
        <v>0.96503531115881835</v>
      </c>
      <c r="AG154" s="31">
        <v>2.1906385652324269</v>
      </c>
      <c r="AH154" s="31">
        <v>2.6073722934013093</v>
      </c>
      <c r="AI154" s="31">
        <v>3.43741955639761</v>
      </c>
      <c r="AJ154" s="31">
        <v>3.8097233166491993</v>
      </c>
      <c r="AK154" s="31">
        <v>4.3518912263620013</v>
      </c>
    </row>
  </sheetData>
  <pageMargins left="0.7" right="0.7" top="0.75" bottom="0.75" header="0.3" footer="0.3"/>
  <pageSetup orientation="portrait" horizontalDpi="30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8"/>
  </sheetPr>
  <dimension ref="A1:AL154"/>
  <sheetViews>
    <sheetView workbookViewId="0">
      <pane xSplit="2" ySplit="2" topLeftCell="C129" activePane="bottomRight" state="frozen"/>
      <selection activeCell="B7" sqref="B6:B7"/>
      <selection pane="topRight" activeCell="B7" sqref="B6:B7"/>
      <selection pane="bottomLeft" activeCell="B7" sqref="B6:B7"/>
      <selection pane="bottomRight" activeCell="B7" sqref="B6:B7"/>
    </sheetView>
  </sheetViews>
  <sheetFormatPr defaultRowHeight="15" x14ac:dyDescent="0.25"/>
  <cols>
    <col min="1" max="1" width="4" style="2" customWidth="1"/>
    <col min="2" max="2" width="27" style="2" customWidth="1"/>
    <col min="3" max="3" width="9.7109375" style="2" bestFit="1" customWidth="1"/>
    <col min="4" max="6" width="10.7109375" style="2" bestFit="1" customWidth="1"/>
    <col min="7" max="11" width="9.7109375" style="2" bestFit="1" customWidth="1"/>
    <col min="12" max="12" width="4" style="2" customWidth="1"/>
    <col min="13" max="13" width="12.28515625" style="2" customWidth="1"/>
    <col min="14" max="14" width="4" style="2" customWidth="1"/>
    <col min="15" max="15" width="27" style="2" customWidth="1"/>
    <col min="16" max="16" width="8.85546875" style="2" bestFit="1" customWidth="1"/>
    <col min="17" max="17" width="13.140625" style="2" bestFit="1" customWidth="1"/>
    <col min="18" max="19" width="10.7109375" style="2" bestFit="1" customWidth="1"/>
    <col min="20" max="24" width="9.7109375" style="2" bestFit="1" customWidth="1"/>
    <col min="25" max="25" width="4" style="2" customWidth="1"/>
    <col min="26" max="26" width="12.28515625" style="2" customWidth="1"/>
    <col min="27" max="27" width="4" style="2" customWidth="1"/>
    <col min="28" max="28" width="27" style="2" customWidth="1"/>
    <col min="29" max="29" width="8.85546875" style="2" bestFit="1" customWidth="1"/>
    <col min="30" max="37" width="9.7109375" style="2" bestFit="1" customWidth="1"/>
    <col min="38" max="38" width="4" style="2" customWidth="1"/>
    <col min="39" max="16384" width="9.140625" style="2"/>
  </cols>
  <sheetData>
    <row r="1" spans="1:38" s="8" customFormat="1" ht="45.75" customHeight="1" x14ac:dyDescent="0.25">
      <c r="D1" s="8" t="s">
        <v>105</v>
      </c>
      <c r="Q1" s="8" t="s">
        <v>106</v>
      </c>
      <c r="AD1" s="8" t="s">
        <v>107</v>
      </c>
    </row>
    <row r="2" spans="1:38" s="13" customFormat="1" ht="29.25" customHeight="1" x14ac:dyDescent="0.25">
      <c r="C2" s="14">
        <v>2014</v>
      </c>
      <c r="D2" s="14">
        <v>2025</v>
      </c>
      <c r="E2" s="14">
        <v>2030</v>
      </c>
      <c r="F2" s="14">
        <v>2035</v>
      </c>
      <c r="G2" s="14">
        <v>2040</v>
      </c>
      <c r="H2" s="14">
        <v>2045</v>
      </c>
      <c r="I2" s="14">
        <v>2050</v>
      </c>
      <c r="J2" s="14">
        <v>2055</v>
      </c>
      <c r="K2" s="14">
        <v>2060</v>
      </c>
      <c r="P2" s="14">
        <v>2014</v>
      </c>
      <c r="Q2" s="14">
        <v>2025</v>
      </c>
      <c r="R2" s="14">
        <v>2030</v>
      </c>
      <c r="S2" s="14">
        <v>2035</v>
      </c>
      <c r="T2" s="14">
        <v>2040</v>
      </c>
      <c r="U2" s="14">
        <v>2045</v>
      </c>
      <c r="V2" s="14">
        <v>2050</v>
      </c>
      <c r="W2" s="14">
        <v>2055</v>
      </c>
      <c r="X2" s="14">
        <v>2060</v>
      </c>
      <c r="AC2" s="14">
        <v>2014</v>
      </c>
      <c r="AD2" s="14">
        <v>2025</v>
      </c>
      <c r="AE2" s="14">
        <v>2030</v>
      </c>
      <c r="AF2" s="14">
        <v>2035</v>
      </c>
      <c r="AG2" s="14">
        <v>2040</v>
      </c>
      <c r="AH2" s="14">
        <v>2045</v>
      </c>
      <c r="AI2" s="14">
        <v>2050</v>
      </c>
      <c r="AJ2" s="14">
        <v>2055</v>
      </c>
      <c r="AK2" s="14">
        <v>2060</v>
      </c>
    </row>
    <row r="3" spans="1:38" s="3" customFormat="1" x14ac:dyDescent="0.25">
      <c r="C3" s="4"/>
      <c r="D3" s="4"/>
      <c r="E3" s="4"/>
      <c r="F3" s="4"/>
      <c r="G3" s="4"/>
      <c r="H3" s="4"/>
      <c r="I3" s="4"/>
      <c r="J3" s="4"/>
      <c r="K3" s="4"/>
      <c r="P3" s="4"/>
      <c r="Q3" s="4"/>
      <c r="R3" s="4"/>
      <c r="S3" s="4"/>
      <c r="T3" s="4"/>
      <c r="U3" s="4"/>
      <c r="V3" s="4"/>
      <c r="W3" s="4"/>
      <c r="X3" s="4"/>
      <c r="AC3" s="4"/>
      <c r="AD3" s="4"/>
      <c r="AE3" s="4"/>
      <c r="AF3" s="4"/>
      <c r="AG3" s="4"/>
      <c r="AH3" s="4"/>
      <c r="AI3" s="4"/>
      <c r="AJ3" s="4"/>
      <c r="AK3" s="4"/>
    </row>
    <row r="4" spans="1:38" s="12" customFormat="1" x14ac:dyDescent="0.25">
      <c r="A4" s="9" t="s">
        <v>30</v>
      </c>
      <c r="B4" s="10"/>
      <c r="C4" s="10"/>
      <c r="D4" s="10"/>
      <c r="E4" s="10"/>
      <c r="F4" s="10"/>
      <c r="G4" s="10"/>
      <c r="H4" s="10"/>
      <c r="I4" s="10"/>
      <c r="J4" s="10"/>
      <c r="K4" s="10"/>
      <c r="L4" s="9"/>
      <c r="N4" s="9" t="s">
        <v>30</v>
      </c>
      <c r="O4" s="10"/>
      <c r="P4" s="10"/>
      <c r="Q4" s="10"/>
      <c r="R4" s="10"/>
      <c r="S4" s="10"/>
      <c r="T4" s="10"/>
      <c r="U4" s="10"/>
      <c r="V4" s="10"/>
      <c r="W4" s="10"/>
      <c r="X4" s="10"/>
      <c r="Y4" s="9"/>
      <c r="AA4" s="9" t="s">
        <v>30</v>
      </c>
      <c r="AB4" s="10"/>
      <c r="AC4" s="10"/>
      <c r="AD4" s="10"/>
      <c r="AE4" s="10"/>
      <c r="AF4" s="10"/>
      <c r="AG4" s="10"/>
      <c r="AH4" s="10"/>
      <c r="AI4" s="10"/>
      <c r="AJ4" s="10"/>
      <c r="AK4" s="10"/>
      <c r="AL4" s="9"/>
    </row>
    <row r="5" spans="1:38" x14ac:dyDescent="0.25">
      <c r="B5" s="16" t="s">
        <v>1</v>
      </c>
      <c r="C5" s="2">
        <v>7820.4557263679999</v>
      </c>
      <c r="D5" s="2">
        <v>6803.1483344057997</v>
      </c>
      <c r="E5" s="2">
        <v>6901.5719168902724</v>
      </c>
      <c r="F5" s="2">
        <v>6776.915854861305</v>
      </c>
      <c r="G5" s="2">
        <v>6556.5980336504363</v>
      </c>
      <c r="H5" s="2">
        <v>6383.1233352233139</v>
      </c>
      <c r="I5" s="2">
        <v>6202.504447834137</v>
      </c>
      <c r="J5" s="2">
        <v>6023.5782203485433</v>
      </c>
      <c r="K5" s="2">
        <v>5905.7527911544057</v>
      </c>
      <c r="O5" s="2" t="s">
        <v>1</v>
      </c>
      <c r="P5" s="2">
        <v>7820.4557263679999</v>
      </c>
      <c r="Q5" s="2">
        <v>5534.5131132195675</v>
      </c>
      <c r="R5" s="2">
        <v>5080.9730748178372</v>
      </c>
      <c r="S5" s="2">
        <v>4619.0909914122567</v>
      </c>
      <c r="T5" s="2">
        <v>4139.3505802901782</v>
      </c>
      <c r="U5" s="2">
        <v>3688.8340854723501</v>
      </c>
      <c r="V5" s="2">
        <v>3238.3381690372807</v>
      </c>
      <c r="W5" s="2">
        <v>3062.4395711319994</v>
      </c>
      <c r="X5" s="2">
        <v>2800.9385728792695</v>
      </c>
      <c r="AB5" s="2" t="s">
        <v>1</v>
      </c>
      <c r="AC5" s="2">
        <v>7820.4557263679999</v>
      </c>
      <c r="AD5" s="2">
        <v>5487.5907613301533</v>
      </c>
      <c r="AE5" s="2">
        <v>4677.3060110020961</v>
      </c>
      <c r="AF5" s="2">
        <v>4134.3780248893891</v>
      </c>
      <c r="AG5" s="2">
        <v>3463.4182385170934</v>
      </c>
      <c r="AH5" s="2">
        <v>3024.1472248705759</v>
      </c>
      <c r="AI5" s="2">
        <v>2707.8542133065021</v>
      </c>
      <c r="AJ5" s="2">
        <v>2343.8621907418164</v>
      </c>
      <c r="AK5" s="2">
        <v>1974.925834538044</v>
      </c>
    </row>
    <row r="6" spans="1:38" x14ac:dyDescent="0.25">
      <c r="B6" s="16" t="s">
        <v>0</v>
      </c>
      <c r="C6" s="2">
        <v>4352.0823873359996</v>
      </c>
      <c r="D6" s="2">
        <v>3942.7123837703084</v>
      </c>
      <c r="E6" s="2">
        <v>3656.5897704022377</v>
      </c>
      <c r="F6" s="2">
        <v>3597.5694986283333</v>
      </c>
      <c r="G6" s="2">
        <v>3359.2627380597282</v>
      </c>
      <c r="H6" s="2">
        <v>3587.6239325467227</v>
      </c>
      <c r="I6" s="2">
        <v>3658.8970341227205</v>
      </c>
      <c r="J6" s="2">
        <v>3706.7688820766007</v>
      </c>
      <c r="K6" s="2">
        <v>3808.3666481551136</v>
      </c>
      <c r="O6" s="2" t="s">
        <v>0</v>
      </c>
      <c r="P6" s="2">
        <v>4352.0823873359996</v>
      </c>
      <c r="Q6" s="2">
        <v>2775.2294380111571</v>
      </c>
      <c r="R6" s="2">
        <v>1682.3843942968481</v>
      </c>
      <c r="S6" s="2">
        <v>1499.4258712800543</v>
      </c>
      <c r="T6" s="2">
        <v>1233.0232028887608</v>
      </c>
      <c r="U6" s="2">
        <v>925.78226688552627</v>
      </c>
      <c r="V6" s="2">
        <v>632.74926534374981</v>
      </c>
      <c r="W6" s="2">
        <v>529.03099580398964</v>
      </c>
      <c r="X6" s="2">
        <v>401.92960442689809</v>
      </c>
      <c r="AB6" s="2" t="s">
        <v>0</v>
      </c>
      <c r="AC6" s="2">
        <v>4352.0823873359996</v>
      </c>
      <c r="AD6" s="2">
        <v>2291.6251027303847</v>
      </c>
      <c r="AE6" s="2">
        <v>1439.4130307680421</v>
      </c>
      <c r="AF6" s="2">
        <v>1226.7695269628493</v>
      </c>
      <c r="AG6" s="2">
        <v>945.81245847787352</v>
      </c>
      <c r="AH6" s="2">
        <v>709.19406495812541</v>
      </c>
      <c r="AI6" s="2">
        <v>421.41955616543191</v>
      </c>
      <c r="AJ6" s="2">
        <v>300.09925260121418</v>
      </c>
      <c r="AK6" s="2">
        <v>306.5422105254479</v>
      </c>
    </row>
    <row r="7" spans="1:38" x14ac:dyDescent="0.25">
      <c r="B7" s="16" t="s">
        <v>9</v>
      </c>
      <c r="C7" s="2">
        <v>15561.150693732001</v>
      </c>
      <c r="D7" s="2">
        <v>14252.344924611498</v>
      </c>
      <c r="E7" s="2">
        <v>14932.62667784388</v>
      </c>
      <c r="F7" s="2">
        <v>15068.634907391232</v>
      </c>
      <c r="G7" s="2">
        <v>15313.93026993439</v>
      </c>
      <c r="H7" s="2">
        <v>14971.662816810258</v>
      </c>
      <c r="I7" s="2">
        <v>14583.367513920351</v>
      </c>
      <c r="J7" s="2">
        <v>14346.410641864211</v>
      </c>
      <c r="K7" s="2">
        <v>13978.023085466401</v>
      </c>
      <c r="O7" s="2" t="s">
        <v>9</v>
      </c>
      <c r="P7" s="2">
        <v>15561.150693732001</v>
      </c>
      <c r="Q7" s="2">
        <v>13415.362016926159</v>
      </c>
      <c r="R7" s="2">
        <v>11457.195728706956</v>
      </c>
      <c r="S7" s="2">
        <v>9567.1321685307557</v>
      </c>
      <c r="T7" s="2">
        <v>8666.6417581367677</v>
      </c>
      <c r="U7" s="2">
        <v>6969.8648665544752</v>
      </c>
      <c r="V7" s="2">
        <v>5629.856970162884</v>
      </c>
      <c r="W7" s="2">
        <v>5338.9910498224508</v>
      </c>
      <c r="X7" s="2">
        <v>4215.2324598694177</v>
      </c>
      <c r="AB7" s="2" t="s">
        <v>9</v>
      </c>
      <c r="AC7" s="2">
        <v>15561.150693732001</v>
      </c>
      <c r="AD7" s="2">
        <v>13528.624525988442</v>
      </c>
      <c r="AE7" s="2">
        <v>12308.459845425203</v>
      </c>
      <c r="AF7" s="2">
        <v>10626.414468605399</v>
      </c>
      <c r="AG7" s="2">
        <v>8278.0762200578138</v>
      </c>
      <c r="AH7" s="2">
        <v>5071.7493086311933</v>
      </c>
      <c r="AI7" s="2">
        <v>3652.0496400986176</v>
      </c>
      <c r="AJ7" s="2">
        <v>3185.7480852561439</v>
      </c>
      <c r="AK7" s="2">
        <v>2856.5593668142792</v>
      </c>
    </row>
    <row r="8" spans="1:38" x14ac:dyDescent="0.25">
      <c r="B8" s="16" t="s">
        <v>2</v>
      </c>
      <c r="C8" s="2">
        <v>1987.2286135200002</v>
      </c>
      <c r="D8" s="2">
        <v>2704.21391209277</v>
      </c>
      <c r="E8" s="2">
        <v>2865.0841132966498</v>
      </c>
      <c r="F8" s="2">
        <v>3161.0829189475398</v>
      </c>
      <c r="G8" s="2">
        <v>3442.8621896624099</v>
      </c>
      <c r="H8" s="2">
        <v>3318.5530981179099</v>
      </c>
      <c r="I8" s="2">
        <v>3621.48475478811</v>
      </c>
      <c r="J8" s="2">
        <v>3734.65312394073</v>
      </c>
      <c r="K8" s="2">
        <v>3747.3694857210398</v>
      </c>
      <c r="O8" s="2" t="s">
        <v>2</v>
      </c>
      <c r="P8" s="2">
        <v>1987.2286135200002</v>
      </c>
      <c r="Q8" s="2">
        <v>3151.6546583752302</v>
      </c>
      <c r="R8" s="2">
        <v>3637.0968111939701</v>
      </c>
      <c r="S8" s="2">
        <v>3949.5048319254502</v>
      </c>
      <c r="T8" s="2">
        <v>4193.5132000634903</v>
      </c>
      <c r="U8" s="2">
        <v>4110.6774097318303</v>
      </c>
      <c r="V8" s="2">
        <v>4081.8950357578401</v>
      </c>
      <c r="W8" s="2">
        <v>4465.7285875562502</v>
      </c>
      <c r="X8" s="2">
        <v>4559.6742863406898</v>
      </c>
      <c r="AB8" s="2" t="s">
        <v>2</v>
      </c>
      <c r="AC8" s="2">
        <v>1987.2286135200002</v>
      </c>
      <c r="AD8" s="2">
        <v>3151.65465877817</v>
      </c>
      <c r="AE8" s="2">
        <v>3648.9562940434398</v>
      </c>
      <c r="AF8" s="2">
        <v>3973.8736323491598</v>
      </c>
      <c r="AG8" s="2">
        <v>4193.5132023599199</v>
      </c>
      <c r="AH8" s="2">
        <v>4290.5535576080101</v>
      </c>
      <c r="AI8" s="2">
        <v>4140.8117397632795</v>
      </c>
      <c r="AJ8" s="2">
        <v>4462.8743749994201</v>
      </c>
      <c r="AK8" s="2">
        <v>4640.9036199787597</v>
      </c>
    </row>
    <row r="9" spans="1:38" x14ac:dyDescent="0.25">
      <c r="B9" s="16" t="s">
        <v>4</v>
      </c>
      <c r="C9" s="2">
        <v>296.06206762800002</v>
      </c>
      <c r="D9" s="2">
        <v>753.29997725465421</v>
      </c>
      <c r="E9" s="2">
        <v>1064.7343202701315</v>
      </c>
      <c r="F9" s="2">
        <v>1557.6349689282583</v>
      </c>
      <c r="G9" s="2">
        <v>2172.8985618608626</v>
      </c>
      <c r="H9" s="2">
        <v>2764.9693222208125</v>
      </c>
      <c r="I9" s="2">
        <v>3300.9450537145385</v>
      </c>
      <c r="J9" s="2">
        <v>3777.5426045826539</v>
      </c>
      <c r="K9" s="2">
        <v>4214.727152759373</v>
      </c>
      <c r="O9" s="2" t="s">
        <v>4</v>
      </c>
      <c r="P9" s="2">
        <v>296.06206762800002</v>
      </c>
      <c r="Q9" s="2">
        <v>1389.2546696985266</v>
      </c>
      <c r="R9" s="2">
        <v>2509.6519348063985</v>
      </c>
      <c r="S9" s="2">
        <v>3781.6262960008603</v>
      </c>
      <c r="T9" s="2">
        <v>4636.8007098771268</v>
      </c>
      <c r="U9" s="2">
        <v>6326.9333283238921</v>
      </c>
      <c r="V9" s="2">
        <v>7407.3965033020859</v>
      </c>
      <c r="W9" s="2">
        <v>7675.4370331218634</v>
      </c>
      <c r="X9" s="2">
        <v>8063.8838280063719</v>
      </c>
      <c r="AB9" s="2" t="s">
        <v>4</v>
      </c>
      <c r="AC9" s="2">
        <v>296.06206762800002</v>
      </c>
      <c r="AD9" s="2">
        <v>1599.8181158641864</v>
      </c>
      <c r="AE9" s="2">
        <v>2456.9871791833921</v>
      </c>
      <c r="AF9" s="2">
        <v>3592.5191373788161</v>
      </c>
      <c r="AG9" s="2">
        <v>5300.7506751283199</v>
      </c>
      <c r="AH9" s="2">
        <v>7370.9568372311987</v>
      </c>
      <c r="AI9" s="2">
        <v>7810.9305052648624</v>
      </c>
      <c r="AJ9" s="2">
        <v>8287.4372575046727</v>
      </c>
      <c r="AK9" s="2">
        <v>7700.3423634865412</v>
      </c>
    </row>
    <row r="10" spans="1:38" x14ac:dyDescent="0.25">
      <c r="B10" s="16" t="s">
        <v>3</v>
      </c>
      <c r="C10" s="2">
        <v>631.07477301599999</v>
      </c>
      <c r="D10" s="2">
        <v>728.613390668698</v>
      </c>
      <c r="E10" s="2">
        <v>782.72433929626504</v>
      </c>
      <c r="F10" s="2">
        <v>842.16203127431697</v>
      </c>
      <c r="G10" s="2">
        <v>907.63548325746103</v>
      </c>
      <c r="H10" s="2">
        <v>973.10893024221798</v>
      </c>
      <c r="I10" s="2">
        <v>1038.5823031258799</v>
      </c>
      <c r="J10" s="2">
        <v>1104.0554937602701</v>
      </c>
      <c r="K10" s="2">
        <v>1169.5284356350501</v>
      </c>
      <c r="O10" s="2" t="s">
        <v>3</v>
      </c>
      <c r="P10" s="2">
        <v>631.07477301599999</v>
      </c>
      <c r="Q10" s="2">
        <v>789.55541064345095</v>
      </c>
      <c r="R10" s="2">
        <v>906.28650729064498</v>
      </c>
      <c r="S10" s="2">
        <v>989.674907278467</v>
      </c>
      <c r="T10" s="2">
        <v>1112.85170720511</v>
      </c>
      <c r="U10" s="2">
        <v>1211.3931022173699</v>
      </c>
      <c r="V10" s="2">
        <v>1280.37202282508</v>
      </c>
      <c r="W10" s="2">
        <v>1321.7591617522801</v>
      </c>
      <c r="X10" s="2">
        <v>1346.5910517114901</v>
      </c>
      <c r="AB10" s="2" t="s">
        <v>3</v>
      </c>
      <c r="AC10" s="2">
        <v>631.07477301599999</v>
      </c>
      <c r="AD10" s="2">
        <v>789.55541066036403</v>
      </c>
      <c r="AE10" s="2">
        <v>906.28650729622905</v>
      </c>
      <c r="AF10" s="2">
        <v>989.67490728717496</v>
      </c>
      <c r="AG10" s="2">
        <v>1112.8517072700399</v>
      </c>
      <c r="AH10" s="2">
        <v>1236.0285023111101</v>
      </c>
      <c r="AI10" s="2">
        <v>1359.2051226252399</v>
      </c>
      <c r="AJ10" s="2">
        <v>1482.38166159916</v>
      </c>
      <c r="AK10" s="2">
        <v>1605.5579515931099</v>
      </c>
    </row>
    <row r="11" spans="1:38" x14ac:dyDescent="0.25">
      <c r="B11" s="16" t="s">
        <v>40</v>
      </c>
      <c r="C11" s="2">
        <v>-23.277184488000003</v>
      </c>
      <c r="D11" s="2">
        <v>202.3726029844284</v>
      </c>
      <c r="E11" s="2">
        <v>370.08630226874158</v>
      </c>
      <c r="F11" s="2">
        <v>590.74348401685347</v>
      </c>
      <c r="G11" s="2">
        <v>861.6523035735263</v>
      </c>
      <c r="H11" s="2">
        <v>1163.3996627502215</v>
      </c>
      <c r="I11" s="2">
        <v>1478.9763053449872</v>
      </c>
      <c r="J11" s="2">
        <v>1797.4884454632827</v>
      </c>
      <c r="K11" s="2">
        <v>2123.6120541057467</v>
      </c>
      <c r="O11" s="2" t="s">
        <v>40</v>
      </c>
      <c r="P11" s="2">
        <v>-23.277184488000003</v>
      </c>
      <c r="Q11" s="2">
        <v>396.28682760420367</v>
      </c>
      <c r="R11" s="2">
        <v>865.01328197067312</v>
      </c>
      <c r="S11" s="2">
        <v>1499.5640872279753</v>
      </c>
      <c r="T11" s="2">
        <v>1977.3956144518604</v>
      </c>
      <c r="U11" s="2">
        <v>2469.1414162830688</v>
      </c>
      <c r="V11" s="2">
        <v>2924.0813744904326</v>
      </c>
      <c r="W11" s="2">
        <v>3329.8916107229284</v>
      </c>
      <c r="X11" s="2">
        <v>3798.0213449238004</v>
      </c>
      <c r="AB11" s="2" t="s">
        <v>40</v>
      </c>
      <c r="AC11" s="2">
        <v>-23.277184488000003</v>
      </c>
      <c r="AD11" s="2">
        <v>441.25665000189264</v>
      </c>
      <c r="AE11" s="2">
        <v>895.31186306323059</v>
      </c>
      <c r="AF11" s="2">
        <v>1534.2219174237623</v>
      </c>
      <c r="AG11" s="2">
        <v>2034.0420281911474</v>
      </c>
      <c r="AH11" s="2">
        <v>2593.5558246368846</v>
      </c>
      <c r="AI11" s="2">
        <v>3171.3465469963044</v>
      </c>
      <c r="AJ11" s="2">
        <v>3750.6971065300172</v>
      </c>
      <c r="AK11" s="2">
        <v>4468.0317733322127</v>
      </c>
    </row>
    <row r="12" spans="1:38" x14ac:dyDescent="0.25">
      <c r="B12" s="5" t="s">
        <v>22</v>
      </c>
      <c r="C12" s="5">
        <v>30624.777077112001</v>
      </c>
      <c r="D12" s="5">
        <v>29386.705525788158</v>
      </c>
      <c r="E12" s="5">
        <v>30573.417440268175</v>
      </c>
      <c r="F12" s="5">
        <v>31594.743664047841</v>
      </c>
      <c r="G12" s="5">
        <v>32614.839579998814</v>
      </c>
      <c r="H12" s="5">
        <v>33162.441097911462</v>
      </c>
      <c r="I12" s="5">
        <v>33884.757412850726</v>
      </c>
      <c r="J12" s="5">
        <v>34490.497412036297</v>
      </c>
      <c r="K12" s="5">
        <v>34947.37965299713</v>
      </c>
      <c r="O12" s="5" t="s">
        <v>22</v>
      </c>
      <c r="P12" s="5">
        <v>30624.777077112001</v>
      </c>
      <c r="Q12" s="5">
        <v>27451.856134478294</v>
      </c>
      <c r="R12" s="5">
        <v>26138.601733083331</v>
      </c>
      <c r="S12" s="5">
        <v>25906.01915365582</v>
      </c>
      <c r="T12" s="5">
        <v>25959.576772913293</v>
      </c>
      <c r="U12" s="5">
        <v>25702.626475468514</v>
      </c>
      <c r="V12" s="5">
        <v>25194.689340919351</v>
      </c>
      <c r="W12" s="5">
        <v>25723.278009911759</v>
      </c>
      <c r="X12" s="5">
        <v>25186.271148157935</v>
      </c>
      <c r="AB12" s="5" t="s">
        <v>22</v>
      </c>
      <c r="AC12" s="5">
        <v>30624.777077112001</v>
      </c>
      <c r="AD12" s="5">
        <v>27290.125225353589</v>
      </c>
      <c r="AE12" s="5">
        <v>26332.720730781635</v>
      </c>
      <c r="AF12" s="5">
        <v>26077.85161489655</v>
      </c>
      <c r="AG12" s="5">
        <v>25328.464530002213</v>
      </c>
      <c r="AH12" s="5">
        <v>24296.185320247099</v>
      </c>
      <c r="AI12" s="5">
        <v>23263.617324220239</v>
      </c>
      <c r="AJ12" s="5">
        <v>23813.099929232445</v>
      </c>
      <c r="AK12" s="5">
        <v>23552.863120268394</v>
      </c>
    </row>
    <row r="13" spans="1:38" x14ac:dyDescent="0.25">
      <c r="B13" t="s">
        <v>77</v>
      </c>
      <c r="C13" s="33">
        <v>0</v>
      </c>
      <c r="D13" s="33">
        <v>420.14614660859661</v>
      </c>
      <c r="E13" s="33">
        <v>508.86966756041875</v>
      </c>
      <c r="F13" s="33">
        <v>701.02706185397005</v>
      </c>
      <c r="G13" s="33">
        <v>893.66585043334726</v>
      </c>
      <c r="H13" s="33">
        <v>1101.6153276257787</v>
      </c>
      <c r="I13" s="33">
        <v>1377.1450548549597</v>
      </c>
      <c r="J13" s="33">
        <v>1650.7418735687979</v>
      </c>
      <c r="K13" s="33">
        <v>1919.7681153984977</v>
      </c>
      <c r="L13" s="33"/>
      <c r="M13" s="33"/>
      <c r="N13" s="33"/>
      <c r="O13" s="34" t="s">
        <v>77</v>
      </c>
      <c r="P13" s="33">
        <v>0</v>
      </c>
      <c r="Q13" s="33">
        <v>770.26741118958637</v>
      </c>
      <c r="R13" s="33">
        <v>1641.2052847123041</v>
      </c>
      <c r="S13" s="33">
        <v>2506.8209974938545</v>
      </c>
      <c r="T13" s="33">
        <v>2812.1165551418926</v>
      </c>
      <c r="U13" s="33">
        <v>3853.2229113454255</v>
      </c>
      <c r="V13" s="33">
        <v>4525.653024086575</v>
      </c>
      <c r="W13" s="33">
        <v>4372.3101842623746</v>
      </c>
      <c r="X13" s="33">
        <v>4792.6861417915798</v>
      </c>
      <c r="Y13" s="33"/>
      <c r="Z13" s="33"/>
      <c r="AA13" s="33"/>
      <c r="AB13" s="34" t="s">
        <v>77</v>
      </c>
      <c r="AC13" s="33">
        <v>0</v>
      </c>
      <c r="AD13" s="33">
        <v>1021.7021267020122</v>
      </c>
      <c r="AE13" s="33">
        <v>1450.4913391513883</v>
      </c>
      <c r="AF13" s="33">
        <v>2133.4447210722838</v>
      </c>
      <c r="AG13" s="33">
        <v>3408.7246164647686</v>
      </c>
      <c r="AH13" s="33">
        <v>5092.8371045851682</v>
      </c>
      <c r="AI13" s="33">
        <v>5811.1687601913945</v>
      </c>
      <c r="AJ13" s="33">
        <v>5734.506997972333</v>
      </c>
      <c r="AK13" s="33">
        <v>5349.6269694165912</v>
      </c>
    </row>
    <row r="15" spans="1:38" s="12" customFormat="1" x14ac:dyDescent="0.25">
      <c r="A15" s="9" t="s">
        <v>37</v>
      </c>
      <c r="B15" s="10"/>
      <c r="C15" s="10"/>
      <c r="D15" s="10"/>
      <c r="E15" s="10"/>
      <c r="F15" s="10"/>
      <c r="G15" s="10"/>
      <c r="H15" s="10"/>
      <c r="I15" s="10"/>
      <c r="J15" s="10"/>
      <c r="K15" s="10"/>
      <c r="L15" s="9"/>
      <c r="N15" s="9" t="s">
        <v>37</v>
      </c>
      <c r="O15" s="10"/>
      <c r="P15" s="10"/>
      <c r="Q15" s="10"/>
      <c r="R15" s="10"/>
      <c r="S15" s="10"/>
      <c r="T15" s="10"/>
      <c r="U15" s="10"/>
      <c r="V15" s="10"/>
      <c r="W15" s="10"/>
      <c r="X15" s="10"/>
      <c r="Y15" s="9"/>
      <c r="AA15" s="9" t="s">
        <v>37</v>
      </c>
      <c r="AB15" s="10"/>
      <c r="AC15" s="10"/>
      <c r="AD15" s="10"/>
      <c r="AE15" s="10"/>
      <c r="AF15" s="10"/>
      <c r="AG15" s="10"/>
      <c r="AH15" s="10"/>
      <c r="AI15" s="10"/>
      <c r="AJ15" s="10"/>
      <c r="AK15" s="10"/>
      <c r="AL15" s="9"/>
    </row>
    <row r="16" spans="1:38" x14ac:dyDescent="0.25">
      <c r="B16" s="2" t="s">
        <v>1</v>
      </c>
      <c r="C16" s="2">
        <v>454.30958426400002</v>
      </c>
      <c r="D16" s="2">
        <v>59.099602165578744</v>
      </c>
      <c r="E16" s="2">
        <v>47.150674870347814</v>
      </c>
      <c r="F16" s="2">
        <v>28.980849265924473</v>
      </c>
      <c r="G16" s="2">
        <v>22.38040338008701</v>
      </c>
      <c r="H16" s="2">
        <v>13.455445502665638</v>
      </c>
      <c r="I16" s="2">
        <v>4.3660304166904815</v>
      </c>
      <c r="J16" s="2">
        <v>1.4405491128089822</v>
      </c>
      <c r="K16" s="2">
        <v>0.47520025294735652</v>
      </c>
      <c r="O16" s="2" t="s">
        <v>1</v>
      </c>
      <c r="P16" s="2">
        <v>454.30958426400002</v>
      </c>
      <c r="Q16" s="2">
        <v>57.748169441467304</v>
      </c>
      <c r="R16" s="2">
        <v>44.289535574302647</v>
      </c>
      <c r="S16" s="2">
        <v>26.391218291909706</v>
      </c>
      <c r="T16" s="2">
        <v>22.505257968449961</v>
      </c>
      <c r="U16" s="2">
        <v>12.948686682499979</v>
      </c>
      <c r="V16" s="2">
        <v>3.827548666036499</v>
      </c>
      <c r="W16" s="2">
        <v>1.1769753018234899</v>
      </c>
      <c r="X16" s="2">
        <v>0.36178850410524699</v>
      </c>
      <c r="AB16" s="2" t="s">
        <v>1</v>
      </c>
      <c r="AC16" s="2">
        <v>454.30958426400002</v>
      </c>
      <c r="AD16" s="2">
        <v>58.536651262566131</v>
      </c>
      <c r="AE16" s="2">
        <v>47.287320881360706</v>
      </c>
      <c r="AF16" s="2">
        <v>27.788242240169623</v>
      </c>
      <c r="AG16" s="2">
        <v>21.865487074331515</v>
      </c>
      <c r="AH16" s="2">
        <v>19.605350205487909</v>
      </c>
      <c r="AI16" s="2">
        <v>3.575892924273008</v>
      </c>
      <c r="AJ16" s="2">
        <v>8.508880668164237E-2</v>
      </c>
      <c r="AK16" s="2">
        <v>0</v>
      </c>
    </row>
    <row r="17" spans="1:38" x14ac:dyDescent="0.25">
      <c r="B17" s="2" t="s">
        <v>0</v>
      </c>
      <c r="C17" s="2">
        <v>2490.069489984</v>
      </c>
      <c r="D17" s="2">
        <v>2268.245898518574</v>
      </c>
      <c r="E17" s="2">
        <v>1948.0986991577827</v>
      </c>
      <c r="F17" s="2">
        <v>1826.6296819133217</v>
      </c>
      <c r="G17" s="2">
        <v>1578.4351339999375</v>
      </c>
      <c r="H17" s="2">
        <v>1737.6729423837019</v>
      </c>
      <c r="I17" s="2">
        <v>1825.4594347065809</v>
      </c>
      <c r="J17" s="2">
        <v>1821.7379177785601</v>
      </c>
      <c r="K17" s="2">
        <v>1846.0741302604747</v>
      </c>
      <c r="O17" s="2" t="s">
        <v>0</v>
      </c>
      <c r="P17" s="2">
        <v>2490.069489984</v>
      </c>
      <c r="Q17" s="2">
        <v>1288.6954422215852</v>
      </c>
      <c r="R17" s="2">
        <v>623.30721501870551</v>
      </c>
      <c r="S17" s="2">
        <v>632.39252115902195</v>
      </c>
      <c r="T17" s="2">
        <v>507.04602091241725</v>
      </c>
      <c r="U17" s="2">
        <v>351.37368157798164</v>
      </c>
      <c r="V17" s="2">
        <v>190.18182247055688</v>
      </c>
      <c r="W17" s="2">
        <v>200.14675893999612</v>
      </c>
      <c r="X17" s="2">
        <v>70.378264453928693</v>
      </c>
      <c r="AB17" s="2" t="s">
        <v>0</v>
      </c>
      <c r="AC17" s="2">
        <v>2490.069489984</v>
      </c>
      <c r="AD17" s="2">
        <v>1081.6666062982385</v>
      </c>
      <c r="AE17" s="2">
        <v>500.63813391608227</v>
      </c>
      <c r="AF17" s="2">
        <v>443.32395917466414</v>
      </c>
      <c r="AG17" s="2">
        <v>309.56045134539647</v>
      </c>
      <c r="AH17" s="2">
        <v>142.41808599473831</v>
      </c>
      <c r="AI17" s="2">
        <v>0</v>
      </c>
      <c r="AJ17" s="2">
        <v>0</v>
      </c>
      <c r="AK17" s="2">
        <v>66.934660860637649</v>
      </c>
    </row>
    <row r="18" spans="1:38" x14ac:dyDescent="0.25">
      <c r="B18" s="2" t="s">
        <v>9</v>
      </c>
      <c r="C18" s="2">
        <v>9281.5334544239995</v>
      </c>
      <c r="D18" s="2">
        <v>8643.264271381393</v>
      </c>
      <c r="E18" s="2">
        <v>8961.3982694225051</v>
      </c>
      <c r="F18" s="2">
        <v>9092.3885275291177</v>
      </c>
      <c r="G18" s="2">
        <v>9380.2877511950537</v>
      </c>
      <c r="H18" s="2">
        <v>9181.2674825994327</v>
      </c>
      <c r="I18" s="2">
        <v>8894.2607054437703</v>
      </c>
      <c r="J18" s="2">
        <v>8694.66927050103</v>
      </c>
      <c r="K18" s="2">
        <v>8484.0410498362507</v>
      </c>
      <c r="O18" s="2" t="s">
        <v>9</v>
      </c>
      <c r="P18" s="2">
        <v>9281.5334544239995</v>
      </c>
      <c r="Q18" s="2">
        <v>8066.5613176237193</v>
      </c>
      <c r="R18" s="2">
        <v>6286.6275419293625</v>
      </c>
      <c r="S18" s="2">
        <v>4719.0889215052503</v>
      </c>
      <c r="T18" s="2">
        <v>3960.5534443185807</v>
      </c>
      <c r="U18" s="2">
        <v>2725.0384816232163</v>
      </c>
      <c r="V18" s="2">
        <v>1796.4830241428238</v>
      </c>
      <c r="W18" s="2">
        <v>1274.2071134719711</v>
      </c>
      <c r="X18" s="2">
        <v>391.71033286761946</v>
      </c>
      <c r="AB18" s="2" t="s">
        <v>9</v>
      </c>
      <c r="AC18" s="2">
        <v>9281.5334544239995</v>
      </c>
      <c r="AD18" s="2">
        <v>8324.5074003903283</v>
      </c>
      <c r="AE18" s="2">
        <v>7407.6449278086402</v>
      </c>
      <c r="AF18" s="2">
        <v>6174.1800825474911</v>
      </c>
      <c r="AG18" s="2">
        <v>4355.5465260970122</v>
      </c>
      <c r="AH18" s="2">
        <v>1768.8532605427781</v>
      </c>
      <c r="AI18" s="2">
        <v>686.81666318537748</v>
      </c>
      <c r="AJ18" s="2">
        <v>151.60391464412268</v>
      </c>
      <c r="AK18" s="2">
        <v>231.18160652568835</v>
      </c>
    </row>
    <row r="19" spans="1:38" x14ac:dyDescent="0.25">
      <c r="B19" s="2" t="s">
        <v>2</v>
      </c>
      <c r="C19" s="2">
        <v>1987.2286135200002</v>
      </c>
      <c r="D19" s="2">
        <v>2704.21391209277</v>
      </c>
      <c r="E19" s="2">
        <v>2865.084113296647</v>
      </c>
      <c r="F19" s="2">
        <v>3161.0829189475439</v>
      </c>
      <c r="G19" s="2">
        <v>3442.8621896624127</v>
      </c>
      <c r="H19" s="2">
        <v>3318.5530981179127</v>
      </c>
      <c r="I19" s="2">
        <v>3621.48475478811</v>
      </c>
      <c r="J19" s="2">
        <v>3734.6531239407273</v>
      </c>
      <c r="K19" s="2">
        <v>3747.3694857210357</v>
      </c>
      <c r="O19" s="2" t="s">
        <v>2</v>
      </c>
      <c r="P19" s="2">
        <v>1987.2286135200002</v>
      </c>
      <c r="Q19" s="2">
        <v>3151.6546583752315</v>
      </c>
      <c r="R19" s="2">
        <v>3637.0968111939687</v>
      </c>
      <c r="S19" s="2">
        <v>3949.5048319254506</v>
      </c>
      <c r="T19" s="2">
        <v>4193.5132000634967</v>
      </c>
      <c r="U19" s="2">
        <v>4110.6774097318303</v>
      </c>
      <c r="V19" s="2">
        <v>4081.8950357578351</v>
      </c>
      <c r="W19" s="2">
        <v>4465.7285875562557</v>
      </c>
      <c r="X19" s="2">
        <v>4559.6742863406889</v>
      </c>
      <c r="AB19" s="2" t="s">
        <v>2</v>
      </c>
      <c r="AC19" s="2">
        <v>1987.2286135200002</v>
      </c>
      <c r="AD19" s="2">
        <v>3151.6546587781681</v>
      </c>
      <c r="AE19" s="2">
        <v>3648.9562940434398</v>
      </c>
      <c r="AF19" s="2">
        <v>3973.8736323491594</v>
      </c>
      <c r="AG19" s="2">
        <v>4193.5132023599244</v>
      </c>
      <c r="AH19" s="2">
        <v>4290.5535576080056</v>
      </c>
      <c r="AI19" s="2">
        <v>4140.8117397632777</v>
      </c>
      <c r="AJ19" s="2">
        <v>4462.8743749994192</v>
      </c>
      <c r="AK19" s="2">
        <v>4640.9036199787643</v>
      </c>
    </row>
    <row r="20" spans="1:38" x14ac:dyDescent="0.25">
      <c r="B20" s="2" t="s">
        <v>4</v>
      </c>
      <c r="C20" s="2">
        <v>182.96981701200002</v>
      </c>
      <c r="D20" s="2">
        <v>271.21959240964424</v>
      </c>
      <c r="E20" s="2">
        <v>330.82565009784759</v>
      </c>
      <c r="F20" s="2">
        <v>436.69200756573457</v>
      </c>
      <c r="G20" s="2">
        <v>599.57858260839089</v>
      </c>
      <c r="H20" s="2">
        <v>781.62700496369541</v>
      </c>
      <c r="I20" s="2">
        <v>1018.6803309305333</v>
      </c>
      <c r="J20" s="2">
        <v>1258.1847173671715</v>
      </c>
      <c r="K20" s="2">
        <v>1505.5172489007339</v>
      </c>
      <c r="O20" s="2" t="s">
        <v>4</v>
      </c>
      <c r="P20" s="2">
        <v>182.96981701200002</v>
      </c>
      <c r="Q20" s="2">
        <v>542.32838847531843</v>
      </c>
      <c r="R20" s="2">
        <v>1116.5418728193188</v>
      </c>
      <c r="S20" s="2">
        <v>1698.9641088313224</v>
      </c>
      <c r="T20" s="2">
        <v>2045.5831027765796</v>
      </c>
      <c r="U20" s="2">
        <v>2986.2252063439942</v>
      </c>
      <c r="V20" s="2">
        <v>3438.1027137925626</v>
      </c>
      <c r="W20" s="2">
        <v>3308.2690926374994</v>
      </c>
      <c r="X20" s="2">
        <v>3695.4559852151669</v>
      </c>
      <c r="AB20" s="2" t="s">
        <v>4</v>
      </c>
      <c r="AC20" s="2">
        <v>182.96981701200002</v>
      </c>
      <c r="AD20" s="2">
        <v>462.46075456703795</v>
      </c>
      <c r="AE20" s="2">
        <v>705.46450473682103</v>
      </c>
      <c r="AF20" s="2">
        <v>1094.0628899721833</v>
      </c>
      <c r="AG20" s="2">
        <v>1959.51935617603</v>
      </c>
      <c r="AH20" s="2">
        <v>3264.2876907964974</v>
      </c>
      <c r="AI20" s="2">
        <v>3954.3486296274882</v>
      </c>
      <c r="AJ20" s="2">
        <v>4056.6340649764356</v>
      </c>
      <c r="AK20" s="2">
        <v>3616.677225588453</v>
      </c>
    </row>
    <row r="21" spans="1:38" x14ac:dyDescent="0.25">
      <c r="B21" s="2" t="s">
        <v>3</v>
      </c>
      <c r="C21" s="2">
        <v>631.07477301599999</v>
      </c>
      <c r="D21" s="2">
        <v>745.03601817994002</v>
      </c>
      <c r="E21" s="2">
        <v>799.14703393974446</v>
      </c>
      <c r="F21" s="2">
        <v>858.58474064671032</v>
      </c>
      <c r="G21" s="2">
        <v>924.05819496147376</v>
      </c>
      <c r="H21" s="2">
        <v>989.53163304310408</v>
      </c>
      <c r="I21" s="2">
        <v>1055.0047578276053</v>
      </c>
      <c r="J21" s="2">
        <v>1120.4781102592117</v>
      </c>
      <c r="K21" s="2">
        <v>1185.9510926212777</v>
      </c>
      <c r="O21" s="2" t="s">
        <v>3</v>
      </c>
      <c r="P21" s="2">
        <v>631.07477301599999</v>
      </c>
      <c r="Q21" s="2">
        <v>805.97802933309958</v>
      </c>
      <c r="R21" s="2">
        <v>922.7091714137531</v>
      </c>
      <c r="S21" s="2">
        <v>1006.0976056733291</v>
      </c>
      <c r="T21" s="2">
        <v>1129.2732168551372</v>
      </c>
      <c r="U21" s="2">
        <v>1235.8048053804773</v>
      </c>
      <c r="V21" s="2">
        <v>1342.9230584983677</v>
      </c>
      <c r="W21" s="2">
        <v>1398.670843343755</v>
      </c>
      <c r="X21" s="2">
        <v>1398.0288218776693</v>
      </c>
      <c r="AB21" s="2" t="s">
        <v>3</v>
      </c>
      <c r="AC21" s="2">
        <v>631.07477301599999</v>
      </c>
      <c r="AD21" s="2">
        <v>805.9781073423178</v>
      </c>
      <c r="AE21" s="2">
        <v>922.70916362258629</v>
      </c>
      <c r="AF21" s="2">
        <v>1006.0975657340158</v>
      </c>
      <c r="AG21" s="2">
        <v>1129.2744061927315</v>
      </c>
      <c r="AH21" s="2">
        <v>1252.4517533030325</v>
      </c>
      <c r="AI21" s="2">
        <v>1406.7397653698845</v>
      </c>
      <c r="AJ21" s="2">
        <v>1550.532291256525</v>
      </c>
      <c r="AK21" s="2">
        <v>1674.0193685336858</v>
      </c>
    </row>
    <row r="22" spans="1:38" x14ac:dyDescent="0.25">
      <c r="B22" s="2" t="s">
        <v>14</v>
      </c>
      <c r="C22" s="2">
        <v>4.9700246760000004</v>
      </c>
      <c r="D22" s="2">
        <v>191.77572818727782</v>
      </c>
      <c r="E22" s="2">
        <v>345.96156018369447</v>
      </c>
      <c r="F22" s="2">
        <v>546.15036598865163</v>
      </c>
      <c r="G22" s="2">
        <v>795.59391424587989</v>
      </c>
      <c r="H22" s="2">
        <v>1075.7458931439228</v>
      </c>
      <c r="I22" s="2">
        <v>1369.659581304968</v>
      </c>
      <c r="J22" s="2">
        <v>1665.1441603642168</v>
      </c>
      <c r="K22" s="2">
        <v>1968.1877108475769</v>
      </c>
      <c r="O22" s="2" t="s">
        <v>14</v>
      </c>
      <c r="P22" s="2">
        <v>4.9700246760000004</v>
      </c>
      <c r="Q22" s="2">
        <v>353.97457188050669</v>
      </c>
      <c r="R22" s="2">
        <v>696.06388538651856</v>
      </c>
      <c r="S22" s="2">
        <v>1172.7327689527172</v>
      </c>
      <c r="T22" s="2">
        <v>1552.1666904021031</v>
      </c>
      <c r="U22" s="2">
        <v>1939.2399483558233</v>
      </c>
      <c r="V22" s="2">
        <v>2274.4925807738582</v>
      </c>
      <c r="W22" s="2">
        <v>2539.8053233892701</v>
      </c>
      <c r="X22" s="2">
        <v>2756.2932184748192</v>
      </c>
      <c r="AB22" s="2" t="s">
        <v>14</v>
      </c>
      <c r="AC22" s="2">
        <v>4.9700246760000004</v>
      </c>
      <c r="AD22" s="2">
        <v>353.97656521028711</v>
      </c>
      <c r="AE22" s="2">
        <v>693.45929941565919</v>
      </c>
      <c r="AF22" s="2">
        <v>1160.5579753685824</v>
      </c>
      <c r="AG22" s="2">
        <v>1549.3252651184469</v>
      </c>
      <c r="AH22" s="2">
        <v>1973.3182535045426</v>
      </c>
      <c r="AI22" s="2">
        <v>2413.8256126606093</v>
      </c>
      <c r="AJ22" s="2">
        <v>2859.5881598910373</v>
      </c>
      <c r="AK22" s="2">
        <v>3294.5743808833818</v>
      </c>
    </row>
    <row r="23" spans="1:38" x14ac:dyDescent="0.25">
      <c r="B23" s="2" t="s">
        <v>48</v>
      </c>
      <c r="C23" s="2">
        <v>0.34560000000000002</v>
      </c>
      <c r="D23" s="2">
        <v>5.6096549922242129</v>
      </c>
      <c r="E23" s="2">
        <v>18.155987039160294</v>
      </c>
      <c r="F23" s="2">
        <v>37.717622258982537</v>
      </c>
      <c r="G23" s="2">
        <v>57.589602016327461</v>
      </c>
      <c r="H23" s="2">
        <v>77.461665122750745</v>
      </c>
      <c r="I23" s="2">
        <v>97.333554571339576</v>
      </c>
      <c r="J23" s="2">
        <v>117.20541742889975</v>
      </c>
      <c r="K23" s="2">
        <v>137.0772543774834</v>
      </c>
      <c r="O23" s="2" t="s">
        <v>48</v>
      </c>
      <c r="P23" s="2">
        <v>0.34560000000000002</v>
      </c>
      <c r="Q23" s="2">
        <v>33.355009043255464</v>
      </c>
      <c r="R23" s="2">
        <v>153.21895429811104</v>
      </c>
      <c r="S23" s="2">
        <v>292.90454787261132</v>
      </c>
      <c r="T23" s="2">
        <v>376.54506770693666</v>
      </c>
      <c r="U23" s="2">
        <v>460.1856840643236</v>
      </c>
      <c r="V23" s="2">
        <v>543.82596945597277</v>
      </c>
      <c r="W23" s="2">
        <v>649.95805117059604</v>
      </c>
      <c r="X23" s="2">
        <v>861.71129964629881</v>
      </c>
      <c r="AB23" s="2" t="s">
        <v>48</v>
      </c>
      <c r="AC23" s="2">
        <v>0.34560000000000002</v>
      </c>
      <c r="AD23" s="2">
        <v>64.056374612447996</v>
      </c>
      <c r="AE23" s="2">
        <v>170.70991741284405</v>
      </c>
      <c r="AF23" s="2">
        <v>307.54991308604235</v>
      </c>
      <c r="AG23" s="2">
        <v>402.90337726669571</v>
      </c>
      <c r="AH23" s="2">
        <v>498.25691531602888</v>
      </c>
      <c r="AI23" s="2">
        <v>593.60986904582558</v>
      </c>
      <c r="AJ23" s="2">
        <v>688.96329394472355</v>
      </c>
      <c r="AK23" s="2">
        <v>928.94769698504217</v>
      </c>
    </row>
    <row r="24" spans="1:38" x14ac:dyDescent="0.25">
      <c r="B24" s="2" t="s">
        <v>10</v>
      </c>
      <c r="C24" s="2">
        <v>0.57610368000000001</v>
      </c>
      <c r="D24" s="2">
        <v>3.5136297784844066</v>
      </c>
      <c r="E24" s="2">
        <v>3.5136285562405596</v>
      </c>
      <c r="F24" s="2">
        <v>3.4825697577009098</v>
      </c>
      <c r="G24" s="2">
        <v>4.2674226823532964</v>
      </c>
      <c r="H24" s="2">
        <v>5.376803957106671</v>
      </c>
      <c r="I24" s="2">
        <v>6.4690894254611999</v>
      </c>
      <c r="J24" s="2">
        <v>7.5619900470379076</v>
      </c>
      <c r="K24" s="2">
        <v>8.6338343887123781</v>
      </c>
      <c r="O24" s="2" t="s">
        <v>10</v>
      </c>
      <c r="P24" s="2">
        <v>0.57610368000000001</v>
      </c>
      <c r="Q24" s="2">
        <v>3.4912566569477574</v>
      </c>
      <c r="R24" s="2">
        <v>6.968396174533293</v>
      </c>
      <c r="S24" s="2">
        <v>20.155194309271533</v>
      </c>
      <c r="T24" s="2">
        <v>29.295768067301111</v>
      </c>
      <c r="U24" s="2">
        <v>40.006842588070924</v>
      </c>
      <c r="V24" s="2">
        <v>52.038972511043298</v>
      </c>
      <c r="W24" s="2">
        <v>64.072601494130424</v>
      </c>
      <c r="X24" s="2">
        <v>78.91945986413856</v>
      </c>
      <c r="AB24" s="2" t="s">
        <v>10</v>
      </c>
      <c r="AC24" s="2">
        <v>0.57610368000000001</v>
      </c>
      <c r="AD24" s="2">
        <v>3.5136285717067199</v>
      </c>
      <c r="AE24" s="2">
        <v>6.96840729990776</v>
      </c>
      <c r="AF24" s="2">
        <v>20.155210610775708</v>
      </c>
      <c r="AG24" s="2">
        <v>29.295819415892122</v>
      </c>
      <c r="AH24" s="2">
        <v>40.006781464274653</v>
      </c>
      <c r="AI24" s="2">
        <v>52.039968394767087</v>
      </c>
      <c r="AJ24" s="2">
        <v>64.073580663147297</v>
      </c>
      <c r="AK24" s="2">
        <v>76.994011994242769</v>
      </c>
    </row>
    <row r="25" spans="1:38" x14ac:dyDescent="0.25">
      <c r="B25" s="2" t="s">
        <v>11</v>
      </c>
      <c r="C25" s="2">
        <v>0</v>
      </c>
      <c r="D25" s="2">
        <v>0</v>
      </c>
      <c r="E25" s="2">
        <v>0</v>
      </c>
      <c r="F25" s="2">
        <v>0</v>
      </c>
      <c r="G25" s="2">
        <v>0</v>
      </c>
      <c r="H25" s="2">
        <v>0</v>
      </c>
      <c r="I25" s="2">
        <v>0</v>
      </c>
      <c r="J25" s="2">
        <v>0</v>
      </c>
      <c r="K25" s="2">
        <v>0</v>
      </c>
      <c r="O25" s="2" t="s">
        <v>11</v>
      </c>
      <c r="P25" s="2">
        <v>0</v>
      </c>
      <c r="Q25" s="2">
        <v>0</v>
      </c>
      <c r="R25" s="2">
        <v>0</v>
      </c>
      <c r="S25" s="2">
        <v>0</v>
      </c>
      <c r="T25" s="2">
        <v>0</v>
      </c>
      <c r="U25" s="2">
        <v>0</v>
      </c>
      <c r="V25" s="2">
        <v>0</v>
      </c>
      <c r="W25" s="2">
        <v>0</v>
      </c>
      <c r="X25" s="2">
        <v>0</v>
      </c>
      <c r="AB25" s="2" t="s">
        <v>11</v>
      </c>
      <c r="AC25" s="2">
        <v>0</v>
      </c>
      <c r="AD25" s="2">
        <v>0</v>
      </c>
      <c r="AE25" s="2">
        <v>0</v>
      </c>
      <c r="AF25" s="2">
        <v>0</v>
      </c>
      <c r="AG25" s="2">
        <v>0</v>
      </c>
      <c r="AH25" s="2">
        <v>0</v>
      </c>
      <c r="AI25" s="2">
        <v>0</v>
      </c>
      <c r="AJ25" s="2">
        <v>0</v>
      </c>
      <c r="AK25" s="2">
        <v>0</v>
      </c>
    </row>
    <row r="26" spans="1:38" x14ac:dyDescent="0.25">
      <c r="B26" s="2" t="s">
        <v>15</v>
      </c>
      <c r="C26" s="2">
        <v>0</v>
      </c>
      <c r="D26" s="2">
        <v>0</v>
      </c>
      <c r="E26" s="2">
        <v>0</v>
      </c>
      <c r="F26" s="2">
        <v>0</v>
      </c>
      <c r="G26" s="2">
        <v>0</v>
      </c>
      <c r="H26" s="2">
        <v>0</v>
      </c>
      <c r="I26" s="2">
        <v>0</v>
      </c>
      <c r="J26" s="2">
        <v>0</v>
      </c>
      <c r="K26" s="2">
        <v>0</v>
      </c>
      <c r="O26" s="2" t="s">
        <v>15</v>
      </c>
      <c r="P26" s="2">
        <v>0</v>
      </c>
      <c r="Q26" s="2">
        <v>0</v>
      </c>
      <c r="R26" s="2">
        <v>0.4568398319112385</v>
      </c>
      <c r="S26" s="2">
        <v>1.8863993916052006</v>
      </c>
      <c r="T26" s="2">
        <v>4.8571791849115069</v>
      </c>
      <c r="U26" s="2">
        <v>12.506461623806835</v>
      </c>
      <c r="V26" s="2">
        <v>33.556747323261455</v>
      </c>
      <c r="W26" s="2">
        <v>52.502496843754997</v>
      </c>
      <c r="X26" s="2">
        <v>75.101346249152598</v>
      </c>
      <c r="AB26" s="2" t="s">
        <v>15</v>
      </c>
      <c r="AC26" s="2">
        <v>0</v>
      </c>
      <c r="AD26" s="2">
        <v>0</v>
      </c>
      <c r="AE26" s="2">
        <v>0.45683987015147592</v>
      </c>
      <c r="AF26" s="2">
        <v>1.9355585905861568</v>
      </c>
      <c r="AG26" s="2">
        <v>5.193437138309049</v>
      </c>
      <c r="AH26" s="2">
        <v>13.934897136894911</v>
      </c>
      <c r="AI26" s="2">
        <v>38.949728738406023</v>
      </c>
      <c r="AJ26" s="2">
        <v>61.463085904765769</v>
      </c>
      <c r="AK26" s="2">
        <v>88.215880823710705</v>
      </c>
    </row>
    <row r="27" spans="1:38" x14ac:dyDescent="0.25">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5">
      <c r="B28" s="2" t="s">
        <v>40</v>
      </c>
      <c r="C28" s="2">
        <v>0</v>
      </c>
      <c r="D28" s="2">
        <v>0</v>
      </c>
      <c r="E28" s="2">
        <v>0</v>
      </c>
      <c r="F28" s="2">
        <v>0</v>
      </c>
      <c r="G28" s="2">
        <v>0</v>
      </c>
      <c r="H28" s="2">
        <v>0</v>
      </c>
      <c r="I28" s="2">
        <v>0</v>
      </c>
      <c r="J28" s="2">
        <v>0</v>
      </c>
      <c r="K28" s="2">
        <v>0</v>
      </c>
      <c r="O28" s="2" t="s">
        <v>40</v>
      </c>
      <c r="P28" s="2">
        <v>0</v>
      </c>
      <c r="Q28" s="2">
        <v>0</v>
      </c>
      <c r="R28" s="2">
        <v>0</v>
      </c>
      <c r="S28" s="2">
        <v>0</v>
      </c>
      <c r="T28" s="2">
        <v>0</v>
      </c>
      <c r="U28" s="2">
        <v>0</v>
      </c>
      <c r="V28" s="2">
        <v>0</v>
      </c>
      <c r="W28" s="2">
        <v>0</v>
      </c>
      <c r="X28" s="2">
        <v>0</v>
      </c>
      <c r="AB28" s="2" t="s">
        <v>40</v>
      </c>
      <c r="AC28" s="2">
        <v>0</v>
      </c>
      <c r="AD28" s="2">
        <v>0</v>
      </c>
      <c r="AE28" s="2">
        <v>0</v>
      </c>
      <c r="AF28" s="2">
        <v>0</v>
      </c>
      <c r="AG28" s="2">
        <v>0</v>
      </c>
      <c r="AH28" s="2">
        <v>0</v>
      </c>
      <c r="AI28" s="2">
        <v>0</v>
      </c>
      <c r="AJ28" s="2">
        <v>0</v>
      </c>
      <c r="AK28" s="2">
        <v>0</v>
      </c>
    </row>
    <row r="29" spans="1:38" s="5" customFormat="1" x14ac:dyDescent="0.25">
      <c r="B29" s="5" t="s">
        <v>22</v>
      </c>
      <c r="C29" s="5">
        <v>15033.077460575998</v>
      </c>
      <c r="D29" s="5">
        <v>14891.978307705887</v>
      </c>
      <c r="E29" s="5">
        <v>15319.335616563969</v>
      </c>
      <c r="F29" s="5">
        <v>15991.709283873688</v>
      </c>
      <c r="G29" s="5">
        <v>16805.053194751919</v>
      </c>
      <c r="H29" s="5">
        <v>17180.691968834293</v>
      </c>
      <c r="I29" s="5">
        <v>17892.718239415055</v>
      </c>
      <c r="J29" s="5">
        <v>18421.075256799664</v>
      </c>
      <c r="K29" s="5">
        <v>18883.327007206495</v>
      </c>
      <c r="O29" s="5" t="s">
        <v>22</v>
      </c>
      <c r="P29" s="5">
        <v>15033.077460575998</v>
      </c>
      <c r="Q29" s="5">
        <v>14303.786843051132</v>
      </c>
      <c r="R29" s="5">
        <v>13487.280223640486</v>
      </c>
      <c r="S29" s="5">
        <v>13520.118117912489</v>
      </c>
      <c r="T29" s="5">
        <v>13821.338948255912</v>
      </c>
      <c r="U29" s="5">
        <v>13874.007207972025</v>
      </c>
      <c r="V29" s="5">
        <v>13757.327473392319</v>
      </c>
      <c r="W29" s="5">
        <v>13954.53784414905</v>
      </c>
      <c r="X29" s="5">
        <v>13887.634803493587</v>
      </c>
      <c r="AB29" s="5" t="s">
        <v>22</v>
      </c>
      <c r="AC29" s="5">
        <v>15033.077460575998</v>
      </c>
      <c r="AD29" s="5">
        <v>14306.350747033101</v>
      </c>
      <c r="AE29" s="5">
        <v>14104.294809007493</v>
      </c>
      <c r="AF29" s="5">
        <v>14209.52502967367</v>
      </c>
      <c r="AG29" s="5">
        <v>13955.997328184769</v>
      </c>
      <c r="AH29" s="5">
        <v>13263.68654587228</v>
      </c>
      <c r="AI29" s="5">
        <v>13290.71786970991</v>
      </c>
      <c r="AJ29" s="5">
        <v>13895.81785508686</v>
      </c>
      <c r="AK29" s="5">
        <v>14618.448452173605</v>
      </c>
    </row>
    <row r="31" spans="1:38" s="12" customFormat="1" x14ac:dyDescent="0.25">
      <c r="A31" s="9" t="s">
        <v>31</v>
      </c>
      <c r="B31" s="10"/>
      <c r="C31" s="10"/>
      <c r="D31" s="10"/>
      <c r="E31" s="10"/>
      <c r="F31" s="10"/>
      <c r="G31" s="10"/>
      <c r="H31" s="10"/>
      <c r="I31" s="10"/>
      <c r="J31" s="10"/>
      <c r="K31" s="10"/>
      <c r="L31" s="9"/>
      <c r="N31" s="9" t="s">
        <v>31</v>
      </c>
      <c r="O31" s="10"/>
      <c r="P31" s="10"/>
      <c r="Q31" s="10"/>
      <c r="R31" s="10"/>
      <c r="S31" s="10"/>
      <c r="T31" s="10"/>
      <c r="U31" s="10"/>
      <c r="V31" s="10"/>
      <c r="W31" s="10"/>
      <c r="X31" s="10"/>
      <c r="Y31" s="9"/>
      <c r="AA31" s="9" t="s">
        <v>31</v>
      </c>
      <c r="AB31" s="10"/>
      <c r="AC31" s="10"/>
      <c r="AD31" s="10"/>
      <c r="AE31" s="10"/>
      <c r="AF31" s="10"/>
      <c r="AG31" s="10"/>
      <c r="AH31" s="10"/>
      <c r="AI31" s="10"/>
      <c r="AJ31" s="10"/>
      <c r="AK31" s="10"/>
      <c r="AL31" s="9"/>
    </row>
    <row r="32" spans="1:38" x14ac:dyDescent="0.25">
      <c r="B32" s="2" t="s">
        <v>1</v>
      </c>
      <c r="C32" s="2">
        <v>6480.3793653360017</v>
      </c>
      <c r="D32" s="2">
        <v>5896.0534880578034</v>
      </c>
      <c r="E32" s="2">
        <v>6030.7008294239522</v>
      </c>
      <c r="F32" s="2">
        <v>6115.8153109292343</v>
      </c>
      <c r="G32" s="2">
        <v>6011.9350493482907</v>
      </c>
      <c r="H32" s="2">
        <v>5916.0860774500215</v>
      </c>
      <c r="I32" s="2">
        <v>5782.3501083036626</v>
      </c>
      <c r="J32" s="2">
        <v>5678.1365408719021</v>
      </c>
      <c r="K32" s="2">
        <v>5593.8581319556806</v>
      </c>
      <c r="O32" s="2" t="s">
        <v>1</v>
      </c>
      <c r="P32" s="2">
        <v>6480.3793653360017</v>
      </c>
      <c r="Q32" s="2">
        <v>4958.155883666981</v>
      </c>
      <c r="R32" s="2">
        <v>4545.3980072416189</v>
      </c>
      <c r="S32" s="2">
        <v>4141.7975301206943</v>
      </c>
      <c r="T32" s="2">
        <v>3710.00373119698</v>
      </c>
      <c r="U32" s="2">
        <v>3356.8398188096189</v>
      </c>
      <c r="V32" s="2">
        <v>3045.6066454646375</v>
      </c>
      <c r="W32" s="2">
        <v>2816.4753952434703</v>
      </c>
      <c r="X32" s="2">
        <v>2632.6766157402471</v>
      </c>
      <c r="AB32" s="2" t="s">
        <v>1</v>
      </c>
      <c r="AC32" s="2">
        <v>6480.3793653360017</v>
      </c>
      <c r="AD32" s="2">
        <v>4728.0942674842836</v>
      </c>
      <c r="AE32" s="2">
        <v>4118.0984423798436</v>
      </c>
      <c r="AF32" s="2">
        <v>3634.1743899126609</v>
      </c>
      <c r="AG32" s="2">
        <v>3122.6360411527144</v>
      </c>
      <c r="AH32" s="2">
        <v>2764.2329997992892</v>
      </c>
      <c r="AI32" s="2">
        <v>2478.9707851734433</v>
      </c>
      <c r="AJ32" s="2">
        <v>2141.0247229942074</v>
      </c>
      <c r="AK32" s="2">
        <v>1813.7759055773558</v>
      </c>
    </row>
    <row r="33" spans="1:38" x14ac:dyDescent="0.25">
      <c r="B33" s="2" t="s">
        <v>0</v>
      </c>
      <c r="C33" s="2">
        <v>1676.9256899759998</v>
      </c>
      <c r="D33" s="2">
        <v>1658.2927048313072</v>
      </c>
      <c r="E33" s="2">
        <v>1635.9289120276501</v>
      </c>
      <c r="F33" s="2">
        <v>1643.2705249810535</v>
      </c>
      <c r="G33" s="2">
        <v>1598.7222159601922</v>
      </c>
      <c r="H33" s="2">
        <v>1612.1292337592465</v>
      </c>
      <c r="I33" s="2">
        <v>1533.3128083589399</v>
      </c>
      <c r="J33" s="2">
        <v>1518.1533970895348</v>
      </c>
      <c r="K33" s="2">
        <v>1518.3183184888583</v>
      </c>
      <c r="O33" s="2" t="s">
        <v>0</v>
      </c>
      <c r="P33" s="2">
        <v>1676.9256899759998</v>
      </c>
      <c r="Q33" s="2">
        <v>1474.0950272439488</v>
      </c>
      <c r="R33" s="2">
        <v>1048.5755344662355</v>
      </c>
      <c r="S33" s="2">
        <v>860.072165349069</v>
      </c>
      <c r="T33" s="2">
        <v>720.30194801732205</v>
      </c>
      <c r="U33" s="2">
        <v>568.83925206619983</v>
      </c>
      <c r="V33" s="2">
        <v>437.1418874222648</v>
      </c>
      <c r="W33" s="2">
        <v>323.65554582566932</v>
      </c>
      <c r="X33" s="2">
        <v>326.95456514361769</v>
      </c>
      <c r="AB33" s="2" t="s">
        <v>0</v>
      </c>
      <c r="AC33" s="2">
        <v>1676.9256899759998</v>
      </c>
      <c r="AD33" s="2">
        <v>1119.5237578852452</v>
      </c>
      <c r="AE33" s="2">
        <v>927.8808581156992</v>
      </c>
      <c r="AF33" s="2">
        <v>776.98116942313959</v>
      </c>
      <c r="AG33" s="2">
        <v>631.46086836764073</v>
      </c>
      <c r="AH33" s="2">
        <v>562.12480352710304</v>
      </c>
      <c r="AI33" s="2">
        <v>417.03859952665687</v>
      </c>
      <c r="AJ33" s="2">
        <v>295.5025304253644</v>
      </c>
      <c r="AK33" s="2">
        <v>235.01075457989191</v>
      </c>
    </row>
    <row r="34" spans="1:38" x14ac:dyDescent="0.25">
      <c r="B34" s="2" t="s">
        <v>9</v>
      </c>
      <c r="C34" s="2">
        <v>4532.9230490760001</v>
      </c>
      <c r="D34" s="2">
        <v>3778.4677142560995</v>
      </c>
      <c r="E34" s="2">
        <v>4045.2306111802591</v>
      </c>
      <c r="F34" s="2">
        <v>4009.717500467058</v>
      </c>
      <c r="G34" s="2">
        <v>3925.1643088573578</v>
      </c>
      <c r="H34" s="2">
        <v>3877.0665738592852</v>
      </c>
      <c r="I34" s="2">
        <v>3843.6563581055298</v>
      </c>
      <c r="J34" s="2">
        <v>3813.9312475620673</v>
      </c>
      <c r="K34" s="2">
        <v>3763.8628456422343</v>
      </c>
      <c r="O34" s="2" t="s">
        <v>9</v>
      </c>
      <c r="P34" s="2">
        <v>4532.9230490760001</v>
      </c>
      <c r="Q34" s="2">
        <v>3582.5641703848582</v>
      </c>
      <c r="R34" s="2">
        <v>3600.9206022316616</v>
      </c>
      <c r="S34" s="2">
        <v>3350.2804003002748</v>
      </c>
      <c r="T34" s="2">
        <v>3124.913961428882</v>
      </c>
      <c r="U34" s="2">
        <v>3073.5813035881474</v>
      </c>
      <c r="V34" s="2">
        <v>3014.678858480353</v>
      </c>
      <c r="W34" s="2">
        <v>3027.5779137287846</v>
      </c>
      <c r="X34" s="2">
        <v>2985.3261071903107</v>
      </c>
      <c r="AB34" s="2" t="s">
        <v>9</v>
      </c>
      <c r="AC34" s="2">
        <v>4532.9230490760001</v>
      </c>
      <c r="AD34" s="2">
        <v>3473.9126012016495</v>
      </c>
      <c r="AE34" s="2">
        <v>3331.3614278673676</v>
      </c>
      <c r="AF34" s="2">
        <v>3055.5920727316939</v>
      </c>
      <c r="AG34" s="2">
        <v>2819.113373917352</v>
      </c>
      <c r="AH34" s="2">
        <v>2665.4343452740191</v>
      </c>
      <c r="AI34" s="2">
        <v>2513.5151717861118</v>
      </c>
      <c r="AJ34" s="2">
        <v>2458.5658590100234</v>
      </c>
      <c r="AK34" s="2">
        <v>2134.3122384082685</v>
      </c>
    </row>
    <row r="35" spans="1:38" x14ac:dyDescent="0.25">
      <c r="B35" s="2" t="s">
        <v>5</v>
      </c>
      <c r="C35" s="2">
        <v>2573.9664305760002</v>
      </c>
      <c r="D35" s="2">
        <v>2668.8008934592308</v>
      </c>
      <c r="E35" s="2">
        <v>2857.1338696726089</v>
      </c>
      <c r="F35" s="2">
        <v>3018.4274104668889</v>
      </c>
      <c r="G35" s="2">
        <v>3234.4934096959146</v>
      </c>
      <c r="H35" s="2">
        <v>3410.2191883460937</v>
      </c>
      <c r="I35" s="2">
        <v>3595.3608985277151</v>
      </c>
      <c r="J35" s="2">
        <v>3769.7726600221977</v>
      </c>
      <c r="K35" s="2">
        <v>3925.9941891372273</v>
      </c>
      <c r="O35" s="2" t="s">
        <v>5</v>
      </c>
      <c r="P35" s="2">
        <v>2573.9664305760002</v>
      </c>
      <c r="Q35" s="2">
        <v>2579.5594226781627</v>
      </c>
      <c r="R35" s="2">
        <v>2686.0198325321135</v>
      </c>
      <c r="S35" s="2">
        <v>2759.1459966933166</v>
      </c>
      <c r="T35" s="2">
        <v>2841.0600996558273</v>
      </c>
      <c r="U35" s="2">
        <v>2996.8849666665387</v>
      </c>
      <c r="V35" s="2">
        <v>3083.1363563792074</v>
      </c>
      <c r="W35" s="2">
        <v>3240.2831433004167</v>
      </c>
      <c r="X35" s="2">
        <v>3399.8508223443764</v>
      </c>
      <c r="AB35" s="2" t="s">
        <v>5</v>
      </c>
      <c r="AC35" s="2">
        <v>2573.9664305760002</v>
      </c>
      <c r="AD35" s="2">
        <v>2661.1959600251021</v>
      </c>
      <c r="AE35" s="2">
        <v>2801.2640711525592</v>
      </c>
      <c r="AF35" s="2">
        <v>2945.7173795757435</v>
      </c>
      <c r="AG35" s="2">
        <v>3095.1490352070737</v>
      </c>
      <c r="AH35" s="2">
        <v>3222.3898231124226</v>
      </c>
      <c r="AI35" s="2">
        <v>3347.0508940109748</v>
      </c>
      <c r="AJ35" s="2">
        <v>3484.609457421614</v>
      </c>
      <c r="AK35" s="2">
        <v>3836.7669473993892</v>
      </c>
    </row>
    <row r="36" spans="1:38" x14ac:dyDescent="0.25">
      <c r="B36" s="2" t="s">
        <v>41</v>
      </c>
      <c r="C36" s="2">
        <v>4581.6394397040003</v>
      </c>
      <c r="D36" s="2">
        <v>4984.5648192869903</v>
      </c>
      <c r="E36" s="2">
        <v>4930.8820208576535</v>
      </c>
      <c r="F36" s="2">
        <v>5093.9173735885497</v>
      </c>
      <c r="G36" s="2">
        <v>5247.7113138886198</v>
      </c>
      <c r="H36" s="2">
        <v>5311.4405418194983</v>
      </c>
      <c r="I36" s="2">
        <v>5387.8955757303575</v>
      </c>
      <c r="J36" s="2">
        <v>5461.0638987413149</v>
      </c>
      <c r="K36" s="2">
        <v>5540.8482546725445</v>
      </c>
      <c r="O36" s="2" t="s">
        <v>41</v>
      </c>
      <c r="P36" s="2">
        <v>4581.6394397040003</v>
      </c>
      <c r="Q36" s="2">
        <v>4543.6330652789402</v>
      </c>
      <c r="R36" s="2">
        <v>4126.5673029363625</v>
      </c>
      <c r="S36" s="2">
        <v>4067.1334681560893</v>
      </c>
      <c r="T36" s="2">
        <v>3965.850045811088</v>
      </c>
      <c r="U36" s="2">
        <v>3917.7427536717059</v>
      </c>
      <c r="V36" s="2">
        <v>3781.6887569142218</v>
      </c>
      <c r="W36" s="2">
        <v>3685.9318697319186</v>
      </c>
      <c r="X36" s="2">
        <v>3587.9675810060608</v>
      </c>
      <c r="AB36" s="2" t="s">
        <v>41</v>
      </c>
      <c r="AC36" s="2">
        <v>4581.6394397040003</v>
      </c>
      <c r="AD36" s="2">
        <v>3785.0494190874715</v>
      </c>
      <c r="AE36" s="2">
        <v>3416.3943072707543</v>
      </c>
      <c r="AF36" s="2">
        <v>3349.4681862430461</v>
      </c>
      <c r="AG36" s="2">
        <v>3267.5160282671145</v>
      </c>
      <c r="AH36" s="2">
        <v>3179.7310862155909</v>
      </c>
      <c r="AI36" s="2">
        <v>3084.205201551048</v>
      </c>
      <c r="AJ36" s="2">
        <v>3042.1194434563372</v>
      </c>
      <c r="AK36" s="2">
        <v>3080.7686038940783</v>
      </c>
    </row>
    <row r="37" spans="1:38" x14ac:dyDescent="0.25">
      <c r="B37" s="2" t="s">
        <v>4</v>
      </c>
      <c r="C37" s="2">
        <v>106.27969899600001</v>
      </c>
      <c r="D37" s="2">
        <v>228.43610220694387</v>
      </c>
      <c r="E37" s="2">
        <v>294.67915149075384</v>
      </c>
      <c r="F37" s="2">
        <v>399.67075154765496</v>
      </c>
      <c r="G37" s="2">
        <v>427.23481074549682</v>
      </c>
      <c r="H37" s="2">
        <v>462.86221181737875</v>
      </c>
      <c r="I37" s="2">
        <v>507.77681160172386</v>
      </c>
      <c r="J37" s="2">
        <v>548.01905260556464</v>
      </c>
      <c r="K37" s="2">
        <v>596.03519937241288</v>
      </c>
      <c r="O37" s="2" t="s">
        <v>4</v>
      </c>
      <c r="P37" s="2">
        <v>106.27969899600001</v>
      </c>
      <c r="Q37" s="2">
        <v>266.77290116257211</v>
      </c>
      <c r="R37" s="2">
        <v>366.25530098447877</v>
      </c>
      <c r="S37" s="2">
        <v>515.93498931665681</v>
      </c>
      <c r="T37" s="2">
        <v>550.22185149225447</v>
      </c>
      <c r="U37" s="2">
        <v>651.07171779610849</v>
      </c>
      <c r="V37" s="2">
        <v>739.56014625734088</v>
      </c>
      <c r="W37" s="2">
        <v>824.3957731519863</v>
      </c>
      <c r="X37" s="2">
        <v>872.0716562940687</v>
      </c>
      <c r="AB37" s="2" t="s">
        <v>4</v>
      </c>
      <c r="AC37" s="2">
        <v>106.27969899600001</v>
      </c>
      <c r="AD37" s="2">
        <v>642.78396670296388</v>
      </c>
      <c r="AE37" s="2">
        <v>755.61754678317823</v>
      </c>
      <c r="AF37" s="2">
        <v>885.27744185145991</v>
      </c>
      <c r="AG37" s="2">
        <v>990.58292613737319</v>
      </c>
      <c r="AH37" s="2">
        <v>1104.7761106017776</v>
      </c>
      <c r="AI37" s="2">
        <v>1204.7904164415093</v>
      </c>
      <c r="AJ37" s="2">
        <v>1281.5690643112337</v>
      </c>
      <c r="AK37" s="2">
        <v>1323.6684731802925</v>
      </c>
    </row>
    <row r="38" spans="1:38" x14ac:dyDescent="0.25">
      <c r="B38" s="2" t="s">
        <v>6</v>
      </c>
      <c r="C38" s="2">
        <v>0</v>
      </c>
      <c r="D38" s="2">
        <v>1.0833981202280114E-2</v>
      </c>
      <c r="E38" s="2">
        <v>4.7625995248002997E-2</v>
      </c>
      <c r="F38" s="2">
        <v>0.11874222839993369</v>
      </c>
      <c r="G38" s="2">
        <v>0.21361679925525962</v>
      </c>
      <c r="H38" s="2">
        <v>0.33908476923795233</v>
      </c>
      <c r="I38" s="2">
        <v>0.54739725658496186</v>
      </c>
      <c r="J38" s="2">
        <v>0.95116935553673287</v>
      </c>
      <c r="K38" s="2">
        <v>1.44153055256746</v>
      </c>
      <c r="O38" s="2" t="s">
        <v>6</v>
      </c>
      <c r="P38" s="2">
        <v>0</v>
      </c>
      <c r="Q38" s="2">
        <v>0.54996871632206412</v>
      </c>
      <c r="R38" s="2">
        <v>1.6088831305333562</v>
      </c>
      <c r="S38" s="2">
        <v>2.8043211818550482</v>
      </c>
      <c r="T38" s="2">
        <v>4.2788914216369802</v>
      </c>
      <c r="U38" s="2">
        <v>5.6242387857142466</v>
      </c>
      <c r="V38" s="2">
        <v>6.4462574989240675</v>
      </c>
      <c r="W38" s="2">
        <v>7.3518086033153445</v>
      </c>
      <c r="X38" s="2">
        <v>8.3045326336642358</v>
      </c>
      <c r="AB38" s="2" t="s">
        <v>6</v>
      </c>
      <c r="AC38" s="2">
        <v>0</v>
      </c>
      <c r="AD38" s="2">
        <v>0.80247563286902401</v>
      </c>
      <c r="AE38" s="2">
        <v>2.1881517320908497</v>
      </c>
      <c r="AF38" s="2">
        <v>3.7153825238776381</v>
      </c>
      <c r="AG38" s="2">
        <v>5.8059631856934883</v>
      </c>
      <c r="AH38" s="2">
        <v>7.8965692260984</v>
      </c>
      <c r="AI38" s="2">
        <v>9.4529322517388703</v>
      </c>
      <c r="AJ38" s="2">
        <v>11.187476496272836</v>
      </c>
      <c r="AK38" s="2">
        <v>12.810192309674694</v>
      </c>
    </row>
    <row r="39" spans="1:38" x14ac:dyDescent="0.25">
      <c r="B39" s="2" t="s">
        <v>40</v>
      </c>
      <c r="C39" s="2">
        <v>0</v>
      </c>
      <c r="D39" s="2">
        <v>1.4626384689434588</v>
      </c>
      <c r="E39" s="2">
        <v>2.4443590625424498</v>
      </c>
      <c r="F39" s="2">
        <v>3.3854767464987461</v>
      </c>
      <c r="G39" s="2">
        <v>4.1756753681218344</v>
      </c>
      <c r="H39" s="2">
        <v>4.8060503157468109</v>
      </c>
      <c r="I39" s="2">
        <v>5.5030898279451064</v>
      </c>
      <c r="J39" s="2">
        <v>7.5644254744013981</v>
      </c>
      <c r="K39" s="2">
        <v>9.6803778339095441</v>
      </c>
      <c r="O39" s="2" t="s">
        <v>40</v>
      </c>
      <c r="P39" s="2">
        <v>0</v>
      </c>
      <c r="Q39" s="2">
        <v>3.8881103116884939</v>
      </c>
      <c r="R39" s="2">
        <v>8.2930383462662967</v>
      </c>
      <c r="S39" s="2">
        <v>11.877171283894175</v>
      </c>
      <c r="T39" s="2">
        <v>14.504908521492125</v>
      </c>
      <c r="U39" s="2">
        <v>17.192487980989394</v>
      </c>
      <c r="V39" s="2">
        <v>20.154031187599887</v>
      </c>
      <c r="W39" s="2">
        <v>23.539249777957458</v>
      </c>
      <c r="X39" s="2">
        <v>25.958962178059267</v>
      </c>
      <c r="AB39" s="2" t="s">
        <v>40</v>
      </c>
      <c r="AC39" s="2">
        <v>0</v>
      </c>
      <c r="AD39" s="2">
        <v>19.699216816284071</v>
      </c>
      <c r="AE39" s="2">
        <v>23.706464316860046</v>
      </c>
      <c r="AF39" s="2">
        <v>44.015725454955394</v>
      </c>
      <c r="AG39" s="2">
        <v>47.298611970795832</v>
      </c>
      <c r="AH39" s="2">
        <v>68.029420651226744</v>
      </c>
      <c r="AI39" s="2">
        <v>72.909964464936962</v>
      </c>
      <c r="AJ39" s="2">
        <v>76.59658345863825</v>
      </c>
      <c r="AK39" s="2">
        <v>79.273690350026712</v>
      </c>
    </row>
    <row r="40" spans="1:38" x14ac:dyDescent="0.25">
      <c r="B40" s="5" t="s">
        <v>22</v>
      </c>
      <c r="C40" s="5">
        <v>19952.113673664</v>
      </c>
      <c r="D40" s="5">
        <v>19216.08919454852</v>
      </c>
      <c r="E40" s="5">
        <v>19797.047379710668</v>
      </c>
      <c r="F40" s="5">
        <v>20284.323090955339</v>
      </c>
      <c r="G40" s="5">
        <v>20449.650400663246</v>
      </c>
      <c r="H40" s="5">
        <v>20594.94896213651</v>
      </c>
      <c r="I40" s="5">
        <v>20656.403047712458</v>
      </c>
      <c r="J40" s="5">
        <v>20797.592391722515</v>
      </c>
      <c r="K40" s="5">
        <v>20950.03884765544</v>
      </c>
      <c r="O40" s="5" t="s">
        <v>22</v>
      </c>
      <c r="P40" s="5">
        <v>19952.113673664</v>
      </c>
      <c r="Q40" s="5">
        <v>17409.218549443471</v>
      </c>
      <c r="R40" s="5">
        <v>16383.638501869273</v>
      </c>
      <c r="S40" s="5">
        <v>15709.046042401847</v>
      </c>
      <c r="T40" s="5">
        <v>14931.135437545483</v>
      </c>
      <c r="U40" s="5">
        <v>14587.776539365022</v>
      </c>
      <c r="V40" s="5">
        <v>14128.41293960455</v>
      </c>
      <c r="W40" s="5">
        <v>13949.210699363515</v>
      </c>
      <c r="X40" s="5">
        <v>13839.110842530406</v>
      </c>
      <c r="AB40" s="5" t="s">
        <v>22</v>
      </c>
      <c r="AC40" s="5">
        <v>19952.113673664</v>
      </c>
      <c r="AD40" s="5">
        <v>16431.061664835866</v>
      </c>
      <c r="AE40" s="5">
        <v>15376.511269618353</v>
      </c>
      <c r="AF40" s="5">
        <v>14694.941747716579</v>
      </c>
      <c r="AG40" s="5">
        <v>13979.56284820576</v>
      </c>
      <c r="AH40" s="5">
        <v>13574.615158407527</v>
      </c>
      <c r="AI40" s="5">
        <v>13127.933965206423</v>
      </c>
      <c r="AJ40" s="5">
        <v>12791.175137573689</v>
      </c>
      <c r="AK40" s="5">
        <v>12516.386805698978</v>
      </c>
    </row>
    <row r="42" spans="1:38" s="12" customFormat="1" x14ac:dyDescent="0.25">
      <c r="A42" s="9" t="s">
        <v>32</v>
      </c>
      <c r="B42" s="10"/>
      <c r="C42" s="10"/>
      <c r="D42" s="10"/>
      <c r="E42" s="10"/>
      <c r="F42" s="10"/>
      <c r="G42" s="10"/>
      <c r="H42" s="10"/>
      <c r="I42" s="10"/>
      <c r="J42" s="10"/>
      <c r="K42" s="10"/>
      <c r="L42" s="9"/>
      <c r="N42" s="9" t="s">
        <v>32</v>
      </c>
      <c r="O42" s="10"/>
      <c r="P42" s="10"/>
      <c r="Q42" s="10"/>
      <c r="R42" s="10"/>
      <c r="S42" s="10"/>
      <c r="T42" s="10"/>
      <c r="U42" s="10"/>
      <c r="V42" s="10"/>
      <c r="W42" s="10"/>
      <c r="X42" s="10"/>
      <c r="Y42" s="9"/>
      <c r="AA42" s="9" t="s">
        <v>32</v>
      </c>
      <c r="AB42" s="10"/>
      <c r="AC42" s="10"/>
      <c r="AD42" s="10"/>
      <c r="AE42" s="10"/>
      <c r="AF42" s="10"/>
      <c r="AG42" s="10"/>
      <c r="AH42" s="10"/>
      <c r="AI42" s="10"/>
      <c r="AJ42" s="10"/>
      <c r="AK42" s="10"/>
      <c r="AL42" s="9"/>
    </row>
    <row r="43" spans="1:38" x14ac:dyDescent="0.25">
      <c r="B43" s="2" t="s">
        <v>1</v>
      </c>
      <c r="C43" s="2">
        <v>576.37448222400042</v>
      </c>
      <c r="D43" s="2">
        <v>613.28404908439154</v>
      </c>
      <c r="E43" s="2">
        <v>633.38690537689479</v>
      </c>
      <c r="F43" s="2">
        <v>619.02863514332296</v>
      </c>
      <c r="G43" s="2">
        <v>598.96479356406189</v>
      </c>
      <c r="H43" s="2">
        <v>591.84679582254296</v>
      </c>
      <c r="I43" s="2">
        <v>583.25795550122302</v>
      </c>
      <c r="J43" s="2">
        <v>574.48503636233397</v>
      </c>
      <c r="K43" s="2">
        <v>561.29074070356603</v>
      </c>
      <c r="O43" s="2" t="s">
        <v>1</v>
      </c>
      <c r="P43" s="2">
        <v>576.37448222400042</v>
      </c>
      <c r="Q43" s="2">
        <v>457.27900224230689</v>
      </c>
      <c r="R43" s="2">
        <v>429.22168670038587</v>
      </c>
      <c r="S43" s="2">
        <v>401.58528226555984</v>
      </c>
      <c r="T43" s="2">
        <v>363.09730518937511</v>
      </c>
      <c r="U43" s="2">
        <v>341.20161226053466</v>
      </c>
      <c r="V43" s="2">
        <v>310.76242098986944</v>
      </c>
      <c r="W43" s="2">
        <v>289.08099464504795</v>
      </c>
      <c r="X43" s="2">
        <v>266.48637762417087</v>
      </c>
      <c r="AB43" s="2" t="s">
        <v>1</v>
      </c>
      <c r="AC43" s="2">
        <v>576.37448222400042</v>
      </c>
      <c r="AD43" s="2">
        <v>550.72112985787658</v>
      </c>
      <c r="AE43" s="2">
        <v>486.39649871055639</v>
      </c>
      <c r="AF43" s="2">
        <v>455.85682628129956</v>
      </c>
      <c r="AG43" s="2">
        <v>388.6465658331112</v>
      </c>
      <c r="AH43" s="2">
        <v>364.79710943147938</v>
      </c>
      <c r="AI43" s="2">
        <v>344.18398745245503</v>
      </c>
      <c r="AJ43" s="2">
        <v>303.53781386934236</v>
      </c>
      <c r="AK43" s="2">
        <v>249.19735729961164</v>
      </c>
    </row>
    <row r="44" spans="1:38" x14ac:dyDescent="0.25">
      <c r="B44" s="2" t="s">
        <v>0</v>
      </c>
      <c r="C44" s="2">
        <v>1559.6016731279997</v>
      </c>
      <c r="D44" s="2">
        <v>1592.1939961499249</v>
      </c>
      <c r="E44" s="2">
        <v>1574.2828116019036</v>
      </c>
      <c r="F44" s="2">
        <v>1581.194401534302</v>
      </c>
      <c r="G44" s="2">
        <v>1537.9286283075826</v>
      </c>
      <c r="H44" s="2">
        <v>1543.0114394789348</v>
      </c>
      <c r="I44" s="2">
        <v>1449.4439323685967</v>
      </c>
      <c r="J44" s="2">
        <v>1401.6060726855178</v>
      </c>
      <c r="K44" s="2">
        <v>1355.1828279844322</v>
      </c>
      <c r="O44" s="2" t="s">
        <v>0</v>
      </c>
      <c r="P44" s="2">
        <v>1559.6016731279997</v>
      </c>
      <c r="Q44" s="2">
        <v>1416.7262590543376</v>
      </c>
      <c r="R44" s="2">
        <v>1003.3064488548523</v>
      </c>
      <c r="S44" s="2">
        <v>820.40884083434332</v>
      </c>
      <c r="T44" s="2">
        <v>687.55362252971986</v>
      </c>
      <c r="U44" s="2">
        <v>540.00959684540294</v>
      </c>
      <c r="V44" s="2">
        <v>411.24046908588286</v>
      </c>
      <c r="W44" s="2">
        <v>289.59101090065883</v>
      </c>
      <c r="X44" s="2">
        <v>281.87509791514265</v>
      </c>
      <c r="AB44" s="2" t="s">
        <v>0</v>
      </c>
      <c r="AC44" s="2">
        <v>1559.6016731279997</v>
      </c>
      <c r="AD44" s="2">
        <v>1072.9416596860187</v>
      </c>
      <c r="AE44" s="2">
        <v>898.73829177446305</v>
      </c>
      <c r="AF44" s="2">
        <v>750.5304690512146</v>
      </c>
      <c r="AG44" s="2">
        <v>608.50370033869319</v>
      </c>
      <c r="AH44" s="2">
        <v>539.64532337717492</v>
      </c>
      <c r="AI44" s="2">
        <v>394.23500179166524</v>
      </c>
      <c r="AJ44" s="2">
        <v>268.75626071403298</v>
      </c>
      <c r="AK44" s="2">
        <v>203.85935317538323</v>
      </c>
    </row>
    <row r="45" spans="1:38" x14ac:dyDescent="0.25">
      <c r="B45" s="2" t="s">
        <v>9</v>
      </c>
      <c r="C45" s="2">
        <v>1529.8038825840003</v>
      </c>
      <c r="D45" s="2">
        <v>1830.6330128160714</v>
      </c>
      <c r="E45" s="2">
        <v>1844.9228351509196</v>
      </c>
      <c r="F45" s="2">
        <v>1842.0747966049225</v>
      </c>
      <c r="G45" s="2">
        <v>1795.8639902847899</v>
      </c>
      <c r="H45" s="2">
        <v>1748.6446021539641</v>
      </c>
      <c r="I45" s="2">
        <v>1739.1255691450372</v>
      </c>
      <c r="J45" s="2">
        <v>1737.4647432684806</v>
      </c>
      <c r="K45" s="2">
        <v>1723.4855047416745</v>
      </c>
      <c r="O45" s="2" t="s">
        <v>9</v>
      </c>
      <c r="P45" s="2">
        <v>1529.8038825840003</v>
      </c>
      <c r="Q45" s="2">
        <v>1738.6631323370832</v>
      </c>
      <c r="R45" s="2">
        <v>1653.6967745849129</v>
      </c>
      <c r="S45" s="2">
        <v>1558.7527563770082</v>
      </c>
      <c r="T45" s="2">
        <v>1438.0121221299817</v>
      </c>
      <c r="U45" s="2">
        <v>1428.297067868722</v>
      </c>
      <c r="V45" s="2">
        <v>1424.8845599239023</v>
      </c>
      <c r="W45" s="2">
        <v>1512.4148391411727</v>
      </c>
      <c r="X45" s="2">
        <v>1548.5047618416675</v>
      </c>
      <c r="AB45" s="2" t="s">
        <v>9</v>
      </c>
      <c r="AC45" s="2">
        <v>1529.8038825840003</v>
      </c>
      <c r="AD45" s="2">
        <v>1820.2776928421299</v>
      </c>
      <c r="AE45" s="2">
        <v>1731.3058759137029</v>
      </c>
      <c r="AF45" s="2">
        <v>1678.708715246285</v>
      </c>
      <c r="AG45" s="2">
        <v>1623.1480573986735</v>
      </c>
      <c r="AH45" s="2">
        <v>1592.1567962567019</v>
      </c>
      <c r="AI45" s="2">
        <v>1567.0903230957883</v>
      </c>
      <c r="AJ45" s="2">
        <v>1597.4914507156745</v>
      </c>
      <c r="AK45" s="2">
        <v>1462.2562655524623</v>
      </c>
    </row>
    <row r="46" spans="1:38" x14ac:dyDescent="0.25">
      <c r="B46" s="2" t="s">
        <v>5</v>
      </c>
      <c r="C46" s="2">
        <v>1201.539838248</v>
      </c>
      <c r="D46" s="2">
        <v>1273.3842985256338</v>
      </c>
      <c r="E46" s="2">
        <v>1375.8615007096832</v>
      </c>
      <c r="F46" s="2">
        <v>1435.1105883936068</v>
      </c>
      <c r="G46" s="2">
        <v>1561.132671139346</v>
      </c>
      <c r="H46" s="2">
        <v>1658.3275784282994</v>
      </c>
      <c r="I46" s="2">
        <v>1770.5155655186181</v>
      </c>
      <c r="J46" s="2">
        <v>1866.8769832839994</v>
      </c>
      <c r="K46" s="2">
        <v>1954.9689284045533</v>
      </c>
      <c r="O46" s="2" t="s">
        <v>5</v>
      </c>
      <c r="P46" s="2">
        <v>1201.539838248</v>
      </c>
      <c r="Q46" s="2">
        <v>1230.3365255721949</v>
      </c>
      <c r="R46" s="2">
        <v>1252.0238724092835</v>
      </c>
      <c r="S46" s="2">
        <v>1206.4461916063601</v>
      </c>
      <c r="T46" s="2">
        <v>1203.048734392496</v>
      </c>
      <c r="U46" s="2">
        <v>1291.686429693922</v>
      </c>
      <c r="V46" s="2">
        <v>1316.4193328917527</v>
      </c>
      <c r="W46" s="2">
        <v>1369.5698719457075</v>
      </c>
      <c r="X46" s="2">
        <v>1406.5664717524714</v>
      </c>
      <c r="AB46" s="2" t="s">
        <v>5</v>
      </c>
      <c r="AC46" s="2">
        <v>1201.539838248</v>
      </c>
      <c r="AD46" s="2">
        <v>1199.2403071586127</v>
      </c>
      <c r="AE46" s="2">
        <v>1240.2776104531688</v>
      </c>
      <c r="AF46" s="2">
        <v>1253.6155173481231</v>
      </c>
      <c r="AG46" s="2">
        <v>1273.6160253733672</v>
      </c>
      <c r="AH46" s="2">
        <v>1291.1321650453681</v>
      </c>
      <c r="AI46" s="2">
        <v>1310.8396370481198</v>
      </c>
      <c r="AJ46" s="2">
        <v>1340.5935253033274</v>
      </c>
      <c r="AK46" s="2">
        <v>1609.161356231828</v>
      </c>
    </row>
    <row r="47" spans="1:38" x14ac:dyDescent="0.25">
      <c r="B47" s="2" t="s">
        <v>41</v>
      </c>
      <c r="C47" s="2">
        <v>1570.6930924800001</v>
      </c>
      <c r="D47" s="2">
        <v>1879.5142686721204</v>
      </c>
      <c r="E47" s="2">
        <v>2044.7349710121334</v>
      </c>
      <c r="F47" s="2">
        <v>2185.2948722367023</v>
      </c>
      <c r="G47" s="2">
        <v>2310.6007322307482</v>
      </c>
      <c r="H47" s="2">
        <v>2395.8562784594587</v>
      </c>
      <c r="I47" s="2">
        <v>2484.4636603470044</v>
      </c>
      <c r="J47" s="2">
        <v>2592.1287417140829</v>
      </c>
      <c r="K47" s="2">
        <v>2716.890918226331</v>
      </c>
      <c r="O47" s="2" t="s">
        <v>41</v>
      </c>
      <c r="P47" s="2">
        <v>1570.6930924800001</v>
      </c>
      <c r="Q47" s="2">
        <v>1541.6510894178111</v>
      </c>
      <c r="R47" s="2">
        <v>1433.6834438242445</v>
      </c>
      <c r="S47" s="2">
        <v>1399.7210452410936</v>
      </c>
      <c r="T47" s="2">
        <v>1305.8811027980053</v>
      </c>
      <c r="U47" s="2">
        <v>1322.6920520723809</v>
      </c>
      <c r="V47" s="2">
        <v>1248.8902642973856</v>
      </c>
      <c r="W47" s="2">
        <v>1242.0991649838677</v>
      </c>
      <c r="X47" s="2">
        <v>1242.7919751026018</v>
      </c>
      <c r="AB47" s="2" t="s">
        <v>41</v>
      </c>
      <c r="AC47" s="2">
        <v>1570.6930924800001</v>
      </c>
      <c r="AD47" s="2">
        <v>775.17452515337379</v>
      </c>
      <c r="AE47" s="2">
        <v>687.66254807085079</v>
      </c>
      <c r="AF47" s="2">
        <v>660.53074385043476</v>
      </c>
      <c r="AG47" s="2">
        <v>620.72254025236407</v>
      </c>
      <c r="AH47" s="2">
        <v>630.23347607258654</v>
      </c>
      <c r="AI47" s="2">
        <v>632.01629673819457</v>
      </c>
      <c r="AJ47" s="2">
        <v>692.83034142137399</v>
      </c>
      <c r="AK47" s="2">
        <v>828.30183855030737</v>
      </c>
    </row>
    <row r="48" spans="1:38" x14ac:dyDescent="0.25">
      <c r="B48" s="2" t="s">
        <v>4</v>
      </c>
      <c r="C48" s="2">
        <v>20.298234420000004</v>
      </c>
      <c r="D48" s="2">
        <v>51.743457358025111</v>
      </c>
      <c r="E48" s="2">
        <v>72.130063810661767</v>
      </c>
      <c r="F48" s="2">
        <v>130.68893757096183</v>
      </c>
      <c r="G48" s="2">
        <v>122.40316134833728</v>
      </c>
      <c r="H48" s="2">
        <v>131.38060384011462</v>
      </c>
      <c r="I48" s="2">
        <v>153.54365290573296</v>
      </c>
      <c r="J48" s="2">
        <v>177.750950173489</v>
      </c>
      <c r="K48" s="2">
        <v>211.56287534955189</v>
      </c>
      <c r="O48" s="2" t="s">
        <v>4</v>
      </c>
      <c r="P48" s="2">
        <v>20.298234420000004</v>
      </c>
      <c r="Q48" s="2">
        <v>53.7101138460093</v>
      </c>
      <c r="R48" s="2">
        <v>73.655173436177165</v>
      </c>
      <c r="S48" s="2">
        <v>149.45138424496798</v>
      </c>
      <c r="T48" s="2">
        <v>106.36868620852717</v>
      </c>
      <c r="U48" s="2">
        <v>127.52970578144649</v>
      </c>
      <c r="V48" s="2">
        <v>150.69074121433755</v>
      </c>
      <c r="W48" s="2">
        <v>178.34314822088672</v>
      </c>
      <c r="X48" s="2">
        <v>221.10921500600756</v>
      </c>
      <c r="AB48" s="2" t="s">
        <v>4</v>
      </c>
      <c r="AC48" s="2">
        <v>20.298234420000004</v>
      </c>
      <c r="AD48" s="2">
        <v>413.72221209132886</v>
      </c>
      <c r="AE48" s="2">
        <v>441.38104263000162</v>
      </c>
      <c r="AF48" s="2">
        <v>497.77641228252975</v>
      </c>
      <c r="AG48" s="2">
        <v>533.96669477732064</v>
      </c>
      <c r="AH48" s="2">
        <v>586.62552364414262</v>
      </c>
      <c r="AI48" s="2">
        <v>648.23955441554165</v>
      </c>
      <c r="AJ48" s="2">
        <v>701.85340036375942</v>
      </c>
      <c r="AK48" s="2">
        <v>748.01550068871313</v>
      </c>
    </row>
    <row r="49" spans="1:38" x14ac:dyDescent="0.25">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5">
      <c r="B50" s="2" t="s">
        <v>40</v>
      </c>
      <c r="C50" s="2">
        <v>0</v>
      </c>
      <c r="D50" s="2">
        <v>0</v>
      </c>
      <c r="E50" s="2">
        <v>0</v>
      </c>
      <c r="F50" s="2">
        <v>0</v>
      </c>
      <c r="G50" s="2">
        <v>0</v>
      </c>
      <c r="H50" s="2">
        <v>0</v>
      </c>
      <c r="I50" s="2">
        <v>0</v>
      </c>
      <c r="J50" s="2">
        <v>0</v>
      </c>
      <c r="K50" s="2">
        <v>0</v>
      </c>
      <c r="O50" s="2" t="s">
        <v>40</v>
      </c>
      <c r="P50" s="2">
        <v>0</v>
      </c>
      <c r="Q50" s="2">
        <v>0</v>
      </c>
      <c r="R50" s="2">
        <v>0</v>
      </c>
      <c r="S50" s="2">
        <v>0</v>
      </c>
      <c r="T50" s="2">
        <v>0</v>
      </c>
      <c r="U50" s="2">
        <v>0</v>
      </c>
      <c r="V50" s="2">
        <v>0</v>
      </c>
      <c r="W50" s="2">
        <v>0</v>
      </c>
      <c r="X50" s="2">
        <v>0</v>
      </c>
      <c r="AB50" s="2" t="s">
        <v>40</v>
      </c>
      <c r="AC50" s="2">
        <v>0</v>
      </c>
      <c r="AD50" s="2">
        <v>15.754696618752</v>
      </c>
      <c r="AE50" s="2">
        <v>15.260879447658002</v>
      </c>
      <c r="AF50" s="2">
        <v>31.89255587622721</v>
      </c>
      <c r="AG50" s="2">
        <v>32.472270319536001</v>
      </c>
      <c r="AH50" s="2">
        <v>50.463611149233607</v>
      </c>
      <c r="AI50" s="2">
        <v>52.374741519255849</v>
      </c>
      <c r="AJ50" s="2">
        <v>52.55493215449625</v>
      </c>
      <c r="AK50" s="2">
        <v>52.737610265869947</v>
      </c>
    </row>
    <row r="51" spans="1:38" x14ac:dyDescent="0.25">
      <c r="B51" s="5" t="s">
        <v>22</v>
      </c>
      <c r="C51" s="5">
        <v>6458.3112030840002</v>
      </c>
      <c r="D51" s="5">
        <v>7240.7530826061675</v>
      </c>
      <c r="E51" s="5">
        <v>7545.3190876621957</v>
      </c>
      <c r="F51" s="5">
        <v>7793.3922314838183</v>
      </c>
      <c r="G51" s="5">
        <v>7926.8939768748669</v>
      </c>
      <c r="H51" s="5">
        <v>8069.0672981833141</v>
      </c>
      <c r="I51" s="5">
        <v>8180.3503357862128</v>
      </c>
      <c r="J51" s="5">
        <v>8350.3125274879039</v>
      </c>
      <c r="K51" s="5">
        <v>8523.3817954101087</v>
      </c>
      <c r="O51" s="5" t="s">
        <v>22</v>
      </c>
      <c r="P51" s="5">
        <v>6458.3112030840002</v>
      </c>
      <c r="Q51" s="5">
        <v>6438.3661224697425</v>
      </c>
      <c r="R51" s="5">
        <v>5845.5873998098568</v>
      </c>
      <c r="S51" s="5">
        <v>5536.3655005693327</v>
      </c>
      <c r="T51" s="5">
        <v>5103.9615732481052</v>
      </c>
      <c r="U51" s="5">
        <v>5051.4164645224091</v>
      </c>
      <c r="V51" s="5">
        <v>4862.8877884031299</v>
      </c>
      <c r="W51" s="5">
        <v>4881.0990298373417</v>
      </c>
      <c r="X51" s="5">
        <v>4967.3338992420622</v>
      </c>
      <c r="AB51" s="5" t="s">
        <v>22</v>
      </c>
      <c r="AC51" s="5">
        <v>6458.3112030840002</v>
      </c>
      <c r="AD51" s="5">
        <v>5847.8322234080924</v>
      </c>
      <c r="AE51" s="5">
        <v>5501.022747000402</v>
      </c>
      <c r="AF51" s="5">
        <v>5328.9112399361147</v>
      </c>
      <c r="AG51" s="5">
        <v>5081.0758542930644</v>
      </c>
      <c r="AH51" s="5">
        <v>5055.0540049766869</v>
      </c>
      <c r="AI51" s="5">
        <v>4948.9795420610199</v>
      </c>
      <c r="AJ51" s="5">
        <v>4957.6177245420067</v>
      </c>
      <c r="AK51" s="5">
        <v>5153.5292817641757</v>
      </c>
    </row>
    <row r="53" spans="1:38" s="12" customFormat="1" x14ac:dyDescent="0.25">
      <c r="A53" s="9" t="s">
        <v>33</v>
      </c>
      <c r="B53" s="10"/>
      <c r="C53" s="10"/>
      <c r="D53" s="10"/>
      <c r="E53" s="10"/>
      <c r="F53" s="10"/>
      <c r="G53" s="10"/>
      <c r="H53" s="10"/>
      <c r="I53" s="10"/>
      <c r="J53" s="10"/>
      <c r="K53" s="10"/>
      <c r="L53" s="9"/>
      <c r="N53" s="9" t="s">
        <v>33</v>
      </c>
      <c r="O53" s="10"/>
      <c r="P53" s="10"/>
      <c r="Q53" s="10"/>
      <c r="R53" s="10"/>
      <c r="S53" s="10"/>
      <c r="T53" s="10"/>
      <c r="U53" s="10"/>
      <c r="V53" s="10"/>
      <c r="W53" s="10"/>
      <c r="X53" s="10"/>
      <c r="Y53" s="9"/>
      <c r="AA53" s="9" t="s">
        <v>33</v>
      </c>
      <c r="AB53" s="10"/>
      <c r="AC53" s="10"/>
      <c r="AD53" s="10"/>
      <c r="AE53" s="10"/>
      <c r="AF53" s="10"/>
      <c r="AG53" s="10"/>
      <c r="AH53" s="10"/>
      <c r="AI53" s="10"/>
      <c r="AJ53" s="10"/>
      <c r="AK53" s="10"/>
      <c r="AL53" s="9"/>
    </row>
    <row r="54" spans="1:38" x14ac:dyDescent="0.25">
      <c r="B54" s="5" t="s">
        <v>22</v>
      </c>
      <c r="C54" s="5">
        <v>3188.2028569560002</v>
      </c>
      <c r="D54" s="5">
        <v>2653.585938570001</v>
      </c>
      <c r="E54" s="5">
        <v>2787.1046197121796</v>
      </c>
      <c r="F54" s="5">
        <v>2858.1845914937685</v>
      </c>
      <c r="G54" s="5">
        <v>2890.99008259213</v>
      </c>
      <c r="H54" s="5">
        <v>3040.3830063898226</v>
      </c>
      <c r="I54" s="5">
        <v>3177.6461964939494</v>
      </c>
      <c r="J54" s="5">
        <v>3319.6345310633178</v>
      </c>
      <c r="K54" s="5">
        <v>3468.3923694784157</v>
      </c>
      <c r="O54" s="5" t="s">
        <v>22</v>
      </c>
      <c r="P54" s="5">
        <v>3188.2028569560002</v>
      </c>
      <c r="Q54" s="5">
        <v>2209.1508688944136</v>
      </c>
      <c r="R54" s="5">
        <v>2203.7010780644277</v>
      </c>
      <c r="S54" s="5">
        <v>2148.0537878939217</v>
      </c>
      <c r="T54" s="5">
        <v>2077.2158888754248</v>
      </c>
      <c r="U54" s="5">
        <v>2097.5265956611543</v>
      </c>
      <c r="V54" s="5">
        <v>2104.4027935086806</v>
      </c>
      <c r="W54" s="5">
        <v>2140.5944687412448</v>
      </c>
      <c r="X54" s="5">
        <v>2169.9828529247993</v>
      </c>
      <c r="AB54" s="5" t="s">
        <v>22</v>
      </c>
      <c r="AC54" s="5">
        <v>3188.2028569560002</v>
      </c>
      <c r="AD54" s="5">
        <v>2152.5607545030202</v>
      </c>
      <c r="AE54" s="5">
        <v>2139.5635535801057</v>
      </c>
      <c r="AF54" s="5">
        <v>2076.1468052293094</v>
      </c>
      <c r="AG54" s="5">
        <v>2000.67634712329</v>
      </c>
      <c r="AH54" s="5">
        <v>2011.5656845268854</v>
      </c>
      <c r="AI54" s="5">
        <v>2010.174240404566</v>
      </c>
      <c r="AJ54" s="5">
        <v>1935.2268806010115</v>
      </c>
      <c r="AK54" s="5">
        <v>1670.2528003156924</v>
      </c>
    </row>
    <row r="56" spans="1:38" s="12" customFormat="1" x14ac:dyDescent="0.25">
      <c r="A56" s="9" t="s">
        <v>34</v>
      </c>
      <c r="B56" s="10"/>
      <c r="C56" s="10"/>
      <c r="D56" s="10"/>
      <c r="E56" s="10"/>
      <c r="F56" s="10"/>
      <c r="G56" s="10"/>
      <c r="H56" s="10"/>
      <c r="I56" s="10"/>
      <c r="J56" s="10"/>
      <c r="K56" s="10"/>
      <c r="L56" s="9"/>
      <c r="N56" s="9" t="s">
        <v>34</v>
      </c>
      <c r="O56" s="10"/>
      <c r="P56" s="10"/>
      <c r="Q56" s="10"/>
      <c r="R56" s="10"/>
      <c r="S56" s="10"/>
      <c r="T56" s="10"/>
      <c r="U56" s="10"/>
      <c r="V56" s="10"/>
      <c r="W56" s="10"/>
      <c r="X56" s="10"/>
      <c r="Y56" s="9"/>
      <c r="AA56" s="9" t="s">
        <v>34</v>
      </c>
      <c r="AB56" s="10"/>
      <c r="AC56" s="10"/>
      <c r="AD56" s="10"/>
      <c r="AE56" s="10"/>
      <c r="AF56" s="10"/>
      <c r="AG56" s="10"/>
      <c r="AH56" s="10"/>
      <c r="AI56" s="10"/>
      <c r="AJ56" s="10"/>
      <c r="AK56" s="10"/>
      <c r="AL56" s="9"/>
    </row>
    <row r="57" spans="1:38" x14ac:dyDescent="0.25">
      <c r="B57" s="2" t="s">
        <v>1</v>
      </c>
      <c r="C57" s="2">
        <v>3378.8612297519999</v>
      </c>
      <c r="D57" s="2">
        <v>2642.8806208250976</v>
      </c>
      <c r="E57" s="2">
        <v>2696.8324778137617</v>
      </c>
      <c r="F57" s="2">
        <v>2808.3001170628763</v>
      </c>
      <c r="G57" s="2">
        <v>2785.1254517392344</v>
      </c>
      <c r="H57" s="2">
        <v>2654.0783516601123</v>
      </c>
      <c r="I57" s="2">
        <v>2510.3359767110574</v>
      </c>
      <c r="J57" s="2">
        <v>2383.6125312266172</v>
      </c>
      <c r="K57" s="2">
        <v>2258.7826846073731</v>
      </c>
      <c r="O57" s="2" t="s">
        <v>1</v>
      </c>
      <c r="P57" s="2">
        <v>3378.8612297519999</v>
      </c>
      <c r="Q57" s="2">
        <v>2334.9123380497313</v>
      </c>
      <c r="R57" s="2">
        <v>2050.0879125223714</v>
      </c>
      <c r="S57" s="2">
        <v>1819.7088394473549</v>
      </c>
      <c r="T57" s="2">
        <v>1585.3672594022357</v>
      </c>
      <c r="U57" s="2">
        <v>1314.8141793551772</v>
      </c>
      <c r="V57" s="2">
        <v>1108.78562299645</v>
      </c>
      <c r="W57" s="2">
        <v>938.33431977298744</v>
      </c>
      <c r="X57" s="2">
        <v>807.21216714849197</v>
      </c>
      <c r="AB57" s="2" t="s">
        <v>1</v>
      </c>
      <c r="AC57" s="2">
        <v>3378.8612297519999</v>
      </c>
      <c r="AD57" s="2">
        <v>2169.5609566108224</v>
      </c>
      <c r="AE57" s="2">
        <v>1791.6443679865042</v>
      </c>
      <c r="AF57" s="2">
        <v>1495.6772475953064</v>
      </c>
      <c r="AG57" s="2">
        <v>1197.0548037819769</v>
      </c>
      <c r="AH57" s="2">
        <v>906.5585690727894</v>
      </c>
      <c r="AI57" s="2">
        <v>689.27857695640523</v>
      </c>
      <c r="AJ57" s="2">
        <v>499.82243356933509</v>
      </c>
      <c r="AK57" s="2">
        <v>369.95702521941342</v>
      </c>
    </row>
    <row r="58" spans="1:38" x14ac:dyDescent="0.25">
      <c r="B58" s="2" t="s">
        <v>0</v>
      </c>
      <c r="C58" s="2">
        <v>0</v>
      </c>
      <c r="D58" s="2">
        <v>0</v>
      </c>
      <c r="E58" s="2">
        <v>0</v>
      </c>
      <c r="F58" s="2">
        <v>0</v>
      </c>
      <c r="G58" s="2">
        <v>0</v>
      </c>
      <c r="H58" s="2">
        <v>0</v>
      </c>
      <c r="I58" s="2">
        <v>0</v>
      </c>
      <c r="J58" s="2">
        <v>0</v>
      </c>
      <c r="K58" s="2">
        <v>0</v>
      </c>
      <c r="O58" s="2" t="s">
        <v>0</v>
      </c>
      <c r="P58" s="2">
        <v>0</v>
      </c>
      <c r="Q58" s="2">
        <v>0</v>
      </c>
      <c r="R58" s="2">
        <v>0</v>
      </c>
      <c r="S58" s="2">
        <v>0</v>
      </c>
      <c r="T58" s="2">
        <v>0</v>
      </c>
      <c r="U58" s="2">
        <v>0</v>
      </c>
      <c r="V58" s="2">
        <v>0</v>
      </c>
      <c r="W58" s="2">
        <v>0</v>
      </c>
      <c r="X58" s="2">
        <v>0</v>
      </c>
      <c r="AB58" s="2" t="s">
        <v>0</v>
      </c>
      <c r="AC58" s="2">
        <v>0</v>
      </c>
      <c r="AD58" s="2">
        <v>0</v>
      </c>
      <c r="AE58" s="2">
        <v>0</v>
      </c>
      <c r="AF58" s="2">
        <v>0</v>
      </c>
      <c r="AG58" s="2">
        <v>0</v>
      </c>
      <c r="AH58" s="2">
        <v>0</v>
      </c>
      <c r="AI58" s="2">
        <v>0</v>
      </c>
      <c r="AJ58" s="2">
        <v>0</v>
      </c>
      <c r="AK58" s="2">
        <v>0</v>
      </c>
    </row>
    <row r="59" spans="1:38" x14ac:dyDescent="0.25">
      <c r="B59" s="2" t="s">
        <v>9</v>
      </c>
      <c r="C59" s="2">
        <v>2.0658089880000001</v>
      </c>
      <c r="D59" s="2">
        <v>68.566732149336588</v>
      </c>
      <c r="E59" s="2">
        <v>70.44618257223226</v>
      </c>
      <c r="F59" s="2">
        <v>74.398229879000695</v>
      </c>
      <c r="G59" s="2">
        <v>73.413152876535051</v>
      </c>
      <c r="H59" s="2">
        <v>69.181457835606423</v>
      </c>
      <c r="I59" s="2">
        <v>69.715388483780387</v>
      </c>
      <c r="J59" s="2">
        <v>72.061672307762009</v>
      </c>
      <c r="K59" s="2">
        <v>75.943546616701099</v>
      </c>
      <c r="O59" s="2" t="s">
        <v>9</v>
      </c>
      <c r="P59" s="2">
        <v>2.0658089880000001</v>
      </c>
      <c r="Q59" s="2">
        <v>91.443068576519835</v>
      </c>
      <c r="R59" s="2">
        <v>51.919875681388284</v>
      </c>
      <c r="S59" s="2">
        <v>19.59292331848075</v>
      </c>
      <c r="T59" s="2">
        <v>5.5941834472929068</v>
      </c>
      <c r="U59" s="2">
        <v>1.4988987564961715</v>
      </c>
      <c r="V59" s="2">
        <v>1.2508565822538575</v>
      </c>
      <c r="W59" s="2">
        <v>0.71081728044112891</v>
      </c>
      <c r="X59" s="2">
        <v>2.860616157884052E-3</v>
      </c>
      <c r="AB59" s="2" t="s">
        <v>9</v>
      </c>
      <c r="AC59" s="2">
        <v>2.0658089880000001</v>
      </c>
      <c r="AD59" s="2">
        <v>93.701644317443893</v>
      </c>
      <c r="AE59" s="2">
        <v>48.546520805977444</v>
      </c>
      <c r="AF59" s="2">
        <v>18.018077282621459</v>
      </c>
      <c r="AG59" s="2">
        <v>3.735017458843283</v>
      </c>
      <c r="AH59" s="2">
        <v>1.1303988510641592</v>
      </c>
      <c r="AI59" s="2">
        <v>0.5907469539756951</v>
      </c>
      <c r="AJ59" s="2">
        <v>2.6364241261005526E-2</v>
      </c>
      <c r="AK59" s="2">
        <v>1.4185425182811291E-6</v>
      </c>
    </row>
    <row r="60" spans="1:38" x14ac:dyDescent="0.25">
      <c r="B60" s="2" t="s">
        <v>5</v>
      </c>
      <c r="C60" s="2">
        <v>242.280402624</v>
      </c>
      <c r="D60" s="2">
        <v>176.54817871792031</v>
      </c>
      <c r="E60" s="2">
        <v>193.29321088214238</v>
      </c>
      <c r="F60" s="2">
        <v>209.60766108548435</v>
      </c>
      <c r="G60" s="2">
        <v>224.60397992698759</v>
      </c>
      <c r="H60" s="2">
        <v>239.83756826962514</v>
      </c>
      <c r="I60" s="2">
        <v>259.69606617910728</v>
      </c>
      <c r="J60" s="2">
        <v>288.95779075351965</v>
      </c>
      <c r="K60" s="2">
        <v>324.38770788615238</v>
      </c>
      <c r="O60" s="2" t="s">
        <v>5</v>
      </c>
      <c r="P60" s="2">
        <v>242.280402624</v>
      </c>
      <c r="Q60" s="2">
        <v>176.08683108601096</v>
      </c>
      <c r="R60" s="2">
        <v>204.41989197723908</v>
      </c>
      <c r="S60" s="2">
        <v>237.72516797940989</v>
      </c>
      <c r="T60" s="2">
        <v>286.36917758780413</v>
      </c>
      <c r="U60" s="2">
        <v>340.88370657264574</v>
      </c>
      <c r="V60" s="2">
        <v>398.11580325171741</v>
      </c>
      <c r="W60" s="2">
        <v>468.2294756495935</v>
      </c>
      <c r="X60" s="2">
        <v>555.29514500633422</v>
      </c>
      <c r="AB60" s="2" t="s">
        <v>5</v>
      </c>
      <c r="AC60" s="2">
        <v>242.280402624</v>
      </c>
      <c r="AD60" s="2">
        <v>188.75064573137865</v>
      </c>
      <c r="AE60" s="2">
        <v>227.5092379844464</v>
      </c>
      <c r="AF60" s="2">
        <v>275.53358526196507</v>
      </c>
      <c r="AG60" s="2">
        <v>350.63514847178249</v>
      </c>
      <c r="AH60" s="2">
        <v>436.80096760208039</v>
      </c>
      <c r="AI60" s="2">
        <v>530.2309919289346</v>
      </c>
      <c r="AJ60" s="2">
        <v>637.23924035206187</v>
      </c>
      <c r="AK60" s="2">
        <v>734.98379356694613</v>
      </c>
    </row>
    <row r="61" spans="1:38" x14ac:dyDescent="0.25">
      <c r="B61" s="2" t="s">
        <v>42</v>
      </c>
      <c r="C61" s="2">
        <v>0</v>
      </c>
      <c r="D61" s="2">
        <v>62.862920875273659</v>
      </c>
      <c r="E61" s="2">
        <v>78.25260595997311</v>
      </c>
      <c r="F61" s="2">
        <v>106.89924796637668</v>
      </c>
      <c r="G61" s="2">
        <v>126.14810193895021</v>
      </c>
      <c r="H61" s="2">
        <v>137.65224837902352</v>
      </c>
      <c r="I61" s="2">
        <v>146.25098714122689</v>
      </c>
      <c r="J61" s="2">
        <v>151.37079576603932</v>
      </c>
      <c r="K61" s="2">
        <v>160.77303570525871</v>
      </c>
      <c r="O61" s="2" t="s">
        <v>42</v>
      </c>
      <c r="P61" s="2">
        <v>0</v>
      </c>
      <c r="Q61" s="2">
        <v>101.04597799484894</v>
      </c>
      <c r="R61" s="2">
        <v>151.97946693174381</v>
      </c>
      <c r="S61" s="2">
        <v>207.70186599712005</v>
      </c>
      <c r="T61" s="2">
        <v>266.94909632794349</v>
      </c>
      <c r="U61" s="2">
        <v>337.54245187638833</v>
      </c>
      <c r="V61" s="2">
        <v>395.96529332552706</v>
      </c>
      <c r="W61" s="2">
        <v>445.87875762881055</v>
      </c>
      <c r="X61" s="2">
        <v>447.5120555504356</v>
      </c>
      <c r="AB61" s="2" t="s">
        <v>42</v>
      </c>
      <c r="AC61" s="2">
        <v>0</v>
      </c>
      <c r="AD61" s="2">
        <v>110.85691446629301</v>
      </c>
      <c r="AE61" s="2">
        <v>161.82744154978658</v>
      </c>
      <c r="AF61" s="2">
        <v>214.14238753091627</v>
      </c>
      <c r="AG61" s="2">
        <v>262.35623235633557</v>
      </c>
      <c r="AH61" s="2">
        <v>313.91168530111037</v>
      </c>
      <c r="AI61" s="2">
        <v>344.87613814855763</v>
      </c>
      <c r="AJ61" s="2">
        <v>360.4919991109702</v>
      </c>
      <c r="AK61" s="2">
        <v>354.41865070712521</v>
      </c>
    </row>
    <row r="62" spans="1:38" x14ac:dyDescent="0.25">
      <c r="B62" s="2" t="s">
        <v>6</v>
      </c>
      <c r="C62" s="2">
        <v>0</v>
      </c>
      <c r="D62" s="2">
        <v>1.0833981202280114E-2</v>
      </c>
      <c r="E62" s="2">
        <v>4.7625995248002997E-2</v>
      </c>
      <c r="F62" s="2">
        <v>0.11874222839993369</v>
      </c>
      <c r="G62" s="2">
        <v>0.21361679925525962</v>
      </c>
      <c r="H62" s="2">
        <v>0.33908476923795233</v>
      </c>
      <c r="I62" s="2">
        <v>0.54739725658496186</v>
      </c>
      <c r="J62" s="2">
        <v>0.95116935553673287</v>
      </c>
      <c r="K62" s="2">
        <v>1.44153055256746</v>
      </c>
      <c r="O62" s="2" t="s">
        <v>6</v>
      </c>
      <c r="P62" s="2">
        <v>0</v>
      </c>
      <c r="Q62" s="2">
        <v>0.54996871632206412</v>
      </c>
      <c r="R62" s="2">
        <v>1.6088831305333562</v>
      </c>
      <c r="S62" s="2">
        <v>2.8043211818550482</v>
      </c>
      <c r="T62" s="2">
        <v>4.2788914216369802</v>
      </c>
      <c r="U62" s="2">
        <v>5.6242387857142466</v>
      </c>
      <c r="V62" s="2">
        <v>6.4462574989240675</v>
      </c>
      <c r="W62" s="2">
        <v>7.3518086033153445</v>
      </c>
      <c r="X62" s="2">
        <v>8.3045326336642358</v>
      </c>
      <c r="AB62" s="2" t="s">
        <v>6</v>
      </c>
      <c r="AC62" s="2">
        <v>0</v>
      </c>
      <c r="AD62" s="2">
        <v>0.80247563286902401</v>
      </c>
      <c r="AE62" s="2">
        <v>2.1881517320908497</v>
      </c>
      <c r="AF62" s="2">
        <v>3.7153825238776381</v>
      </c>
      <c r="AG62" s="2">
        <v>5.8059631856934883</v>
      </c>
      <c r="AH62" s="2">
        <v>7.8965692260984</v>
      </c>
      <c r="AI62" s="2">
        <v>9.4529322517388703</v>
      </c>
      <c r="AJ62" s="2">
        <v>11.187476496272836</v>
      </c>
      <c r="AK62" s="2">
        <v>12.810192309674694</v>
      </c>
    </row>
    <row r="63" spans="1:38" s="5" customFormat="1" x14ac:dyDescent="0.25">
      <c r="B63" s="5" t="s">
        <v>22</v>
      </c>
      <c r="C63" s="5">
        <v>3623.2074413639998</v>
      </c>
      <c r="D63" s="5">
        <v>2950.8692865488301</v>
      </c>
      <c r="E63" s="5">
        <v>3038.8721032233575</v>
      </c>
      <c r="F63" s="5">
        <v>3199.323998222138</v>
      </c>
      <c r="G63" s="5">
        <v>3209.5043032809626</v>
      </c>
      <c r="H63" s="5">
        <v>3101.0887109136056</v>
      </c>
      <c r="I63" s="5">
        <v>2986.5458157717567</v>
      </c>
      <c r="J63" s="5">
        <v>2896.9539594094749</v>
      </c>
      <c r="K63" s="5">
        <v>2821.3285053680529</v>
      </c>
      <c r="O63" s="5" t="s">
        <v>22</v>
      </c>
      <c r="P63" s="5">
        <v>3623.2074413639998</v>
      </c>
      <c r="Q63" s="5">
        <v>2704.0381844234325</v>
      </c>
      <c r="R63" s="5">
        <v>2460.016030243276</v>
      </c>
      <c r="S63" s="5">
        <v>2287.5331179242203</v>
      </c>
      <c r="T63" s="5">
        <v>2148.5586081869133</v>
      </c>
      <c r="U63" s="5">
        <v>2000.3634753464216</v>
      </c>
      <c r="V63" s="5">
        <v>1910.5638336548723</v>
      </c>
      <c r="W63" s="5">
        <v>1860.5051789351478</v>
      </c>
      <c r="X63" s="5">
        <v>1818.326760955084</v>
      </c>
      <c r="AB63" s="5" t="s">
        <v>22</v>
      </c>
      <c r="AC63" s="5">
        <v>3623.2074413639998</v>
      </c>
      <c r="AD63" s="5">
        <v>2563.6726367588071</v>
      </c>
      <c r="AE63" s="5">
        <v>2231.7157200588058</v>
      </c>
      <c r="AF63" s="5">
        <v>2007.086680194687</v>
      </c>
      <c r="AG63" s="5">
        <v>1819.5871652546318</v>
      </c>
      <c r="AH63" s="5">
        <v>1666.2981900531427</v>
      </c>
      <c r="AI63" s="5">
        <v>1574.4293862396121</v>
      </c>
      <c r="AJ63" s="5">
        <v>1508.7675137699011</v>
      </c>
      <c r="AK63" s="5">
        <v>1472.169663221702</v>
      </c>
    </row>
    <row r="65" spans="1:38" s="12" customFormat="1" x14ac:dyDescent="0.25">
      <c r="A65" s="9" t="s">
        <v>39</v>
      </c>
      <c r="B65" s="10"/>
      <c r="C65" s="10"/>
      <c r="D65" s="10"/>
      <c r="E65" s="10"/>
      <c r="F65" s="10"/>
      <c r="G65" s="10"/>
      <c r="H65" s="10"/>
      <c r="I65" s="10"/>
      <c r="J65" s="10"/>
      <c r="K65" s="10"/>
      <c r="L65" s="9"/>
      <c r="N65" s="9" t="s">
        <v>39</v>
      </c>
      <c r="O65" s="10"/>
      <c r="P65" s="10"/>
      <c r="Q65" s="10"/>
      <c r="R65" s="10"/>
      <c r="S65" s="10"/>
      <c r="T65" s="10"/>
      <c r="U65" s="10"/>
      <c r="V65" s="10"/>
      <c r="W65" s="10"/>
      <c r="X65" s="10"/>
      <c r="Y65" s="9"/>
      <c r="AA65" s="9" t="s">
        <v>39</v>
      </c>
      <c r="AB65" s="10"/>
      <c r="AC65" s="10"/>
      <c r="AD65" s="10"/>
      <c r="AE65" s="10"/>
      <c r="AF65" s="10"/>
      <c r="AG65" s="10"/>
      <c r="AH65" s="10"/>
      <c r="AI65" s="10"/>
      <c r="AJ65" s="10"/>
      <c r="AK65" s="10"/>
      <c r="AL65" s="9"/>
    </row>
    <row r="66" spans="1:38" x14ac:dyDescent="0.25">
      <c r="B66" s="2" t="s">
        <v>1</v>
      </c>
      <c r="C66" s="2">
        <v>343.59677582400002</v>
      </c>
      <c r="D66" s="2">
        <v>234.2230147008047</v>
      </c>
      <c r="E66" s="2">
        <v>215.1811148528509</v>
      </c>
      <c r="F66" s="2">
        <v>196.13768232561213</v>
      </c>
      <c r="G66" s="2">
        <v>165.48722491261708</v>
      </c>
      <c r="H66" s="2">
        <v>129.97744949180327</v>
      </c>
      <c r="I66" s="2">
        <v>89.390739220282356</v>
      </c>
      <c r="J66" s="2">
        <v>60.268900043273547</v>
      </c>
      <c r="K66" s="2">
        <v>42.187010097501314</v>
      </c>
      <c r="O66" s="2" t="s">
        <v>1</v>
      </c>
      <c r="P66" s="2">
        <v>343.59677582400002</v>
      </c>
      <c r="Q66" s="2">
        <v>214.89296282739627</v>
      </c>
      <c r="R66" s="2">
        <v>178.39289111498385</v>
      </c>
      <c r="S66" s="2">
        <v>149.01217603420162</v>
      </c>
      <c r="T66" s="2">
        <v>118.93428930316206</v>
      </c>
      <c r="U66" s="2">
        <v>91.255093637019883</v>
      </c>
      <c r="V66" s="2">
        <v>61.447422455657033</v>
      </c>
      <c r="W66" s="2">
        <v>40.158863304000711</v>
      </c>
      <c r="X66" s="2">
        <v>25.970066821280966</v>
      </c>
      <c r="AB66" s="2" t="s">
        <v>1</v>
      </c>
      <c r="AC66" s="2">
        <v>343.59677582400002</v>
      </c>
      <c r="AD66" s="2">
        <v>128.04633087441408</v>
      </c>
      <c r="AE66" s="2">
        <v>37.505035886188239</v>
      </c>
      <c r="AF66" s="2">
        <v>10.003494118964561</v>
      </c>
      <c r="AG66" s="2">
        <v>1.2713316337294418</v>
      </c>
      <c r="AH66" s="2">
        <v>0.17316724606170461</v>
      </c>
      <c r="AI66" s="2">
        <v>4.5009203639570939E-3</v>
      </c>
      <c r="AJ66" s="2">
        <v>0</v>
      </c>
      <c r="AK66" s="2">
        <v>0</v>
      </c>
    </row>
    <row r="67" spans="1:38" x14ac:dyDescent="0.25">
      <c r="B67" s="2" t="s">
        <v>0</v>
      </c>
      <c r="C67" s="2">
        <v>60.942139704000013</v>
      </c>
      <c r="D67" s="2">
        <v>8.6149424696601145</v>
      </c>
      <c r="E67" s="2">
        <v>1.5049372497489177</v>
      </c>
      <c r="F67" s="2">
        <v>1.5609073043041501</v>
      </c>
      <c r="G67" s="2">
        <v>1.3855235422261858</v>
      </c>
      <c r="H67" s="2">
        <v>1.0373783713078795</v>
      </c>
      <c r="I67" s="2">
        <v>0.63578208449451878</v>
      </c>
      <c r="J67" s="2">
        <v>0.2975592571452223</v>
      </c>
      <c r="K67" s="2">
        <v>9.4749888362326964E-2</v>
      </c>
      <c r="O67" s="2" t="s">
        <v>0</v>
      </c>
      <c r="P67" s="2">
        <v>60.942139704000013</v>
      </c>
      <c r="Q67" s="2">
        <v>8.269765666105279</v>
      </c>
      <c r="R67" s="2">
        <v>1.0407681608201746</v>
      </c>
      <c r="S67" s="2">
        <v>1.0326706767024116</v>
      </c>
      <c r="T67" s="2">
        <v>0.91875264953129288</v>
      </c>
      <c r="U67" s="2">
        <v>0.689467592248452</v>
      </c>
      <c r="V67" s="2">
        <v>0.42281158164242399</v>
      </c>
      <c r="W67" s="2">
        <v>0.19777998821856896</v>
      </c>
      <c r="X67" s="2">
        <v>6.29912103989268E-2</v>
      </c>
      <c r="AB67" s="2" t="s">
        <v>0</v>
      </c>
      <c r="AC67" s="2">
        <v>60.942139704000013</v>
      </c>
      <c r="AD67" s="2">
        <v>7.9233522132524783</v>
      </c>
      <c r="AE67" s="2">
        <v>0.39639653374221262</v>
      </c>
      <c r="AF67" s="2">
        <v>0.18147970801188901</v>
      </c>
      <c r="AG67" s="2">
        <v>6.880030022347601E-2</v>
      </c>
      <c r="AH67" s="2">
        <v>1.0112160678957446E-2</v>
      </c>
      <c r="AI67" s="2">
        <v>2.446894997614787E-4</v>
      </c>
      <c r="AJ67" s="2">
        <v>0</v>
      </c>
      <c r="AK67" s="2">
        <v>0</v>
      </c>
    </row>
    <row r="68" spans="1:38" x14ac:dyDescent="0.25">
      <c r="B68" s="2" t="s">
        <v>9</v>
      </c>
      <c r="C68" s="2">
        <v>1583.3143266840002</v>
      </c>
      <c r="D68" s="2">
        <v>1172.4335228968325</v>
      </c>
      <c r="E68" s="2">
        <v>1297.0048791236504</v>
      </c>
      <c r="F68" s="2">
        <v>1195.8545621064279</v>
      </c>
      <c r="G68" s="2">
        <v>1102.8219613549102</v>
      </c>
      <c r="H68" s="2">
        <v>1057.9433186349765</v>
      </c>
      <c r="I68" s="2">
        <v>988.80887625869798</v>
      </c>
      <c r="J68" s="2">
        <v>939.26424613400047</v>
      </c>
      <c r="K68" s="2">
        <v>880.32981996823469</v>
      </c>
      <c r="O68" s="2" t="s">
        <v>9</v>
      </c>
      <c r="P68" s="2">
        <v>1583.3143266840002</v>
      </c>
      <c r="Q68" s="2">
        <v>1078.1414282232593</v>
      </c>
      <c r="R68" s="2">
        <v>1114.3942551235846</v>
      </c>
      <c r="S68" s="2">
        <v>951.52176714411758</v>
      </c>
      <c r="T68" s="2">
        <v>829.2702963028712</v>
      </c>
      <c r="U68" s="2">
        <v>764.48423077247003</v>
      </c>
      <c r="V68" s="2">
        <v>684.6417468415159</v>
      </c>
      <c r="W68" s="2">
        <v>621.96040047116389</v>
      </c>
      <c r="X68" s="2">
        <v>553.69488364339293</v>
      </c>
      <c r="AB68" s="2" t="s">
        <v>9</v>
      </c>
      <c r="AC68" s="2">
        <v>1583.3143266840002</v>
      </c>
      <c r="AD68" s="2">
        <v>1028.4098831198505</v>
      </c>
      <c r="AE68" s="2">
        <v>1035.2825948389175</v>
      </c>
      <c r="AF68" s="2">
        <v>828.11111079803641</v>
      </c>
      <c r="AG68" s="2">
        <v>652.55199592468875</v>
      </c>
      <c r="AH68" s="2">
        <v>522.36140248071126</v>
      </c>
      <c r="AI68" s="2">
        <v>385.9547431530961</v>
      </c>
      <c r="AJ68" s="2">
        <v>287.35669300226357</v>
      </c>
      <c r="AK68" s="2">
        <v>229.19546808598813</v>
      </c>
    </row>
    <row r="69" spans="1:38" x14ac:dyDescent="0.25">
      <c r="B69" s="2" t="s">
        <v>5</v>
      </c>
      <c r="C69" s="2">
        <v>525.40295551200006</v>
      </c>
      <c r="D69" s="2">
        <v>509.78715712510694</v>
      </c>
      <c r="E69" s="2">
        <v>529.96267351669553</v>
      </c>
      <c r="F69" s="2">
        <v>554.50624852064902</v>
      </c>
      <c r="G69" s="2">
        <v>579.28121641361486</v>
      </c>
      <c r="H69" s="2">
        <v>608.26531928435008</v>
      </c>
      <c r="I69" s="2">
        <v>631.56566142542783</v>
      </c>
      <c r="J69" s="2">
        <v>649.7550592497148</v>
      </c>
      <c r="K69" s="2">
        <v>663.39388579702666</v>
      </c>
      <c r="O69" s="2" t="s">
        <v>5</v>
      </c>
      <c r="P69" s="2">
        <v>525.40295551200006</v>
      </c>
      <c r="Q69" s="2">
        <v>512.56789737665656</v>
      </c>
      <c r="R69" s="2">
        <v>561.52564537723902</v>
      </c>
      <c r="S69" s="2">
        <v>597.48999153716454</v>
      </c>
      <c r="T69" s="2">
        <v>594.87651221482804</v>
      </c>
      <c r="U69" s="2">
        <v>578.86502934284522</v>
      </c>
      <c r="V69" s="2">
        <v>558.70972748629879</v>
      </c>
      <c r="W69" s="2">
        <v>550.64665685353884</v>
      </c>
      <c r="X69" s="2">
        <v>554.48382773275534</v>
      </c>
      <c r="AB69" s="2" t="s">
        <v>5</v>
      </c>
      <c r="AC69" s="2">
        <v>525.40295551200006</v>
      </c>
      <c r="AD69" s="2">
        <v>589.77011941102182</v>
      </c>
      <c r="AE69" s="2">
        <v>629.66156241975102</v>
      </c>
      <c r="AF69" s="2">
        <v>653.76779131456738</v>
      </c>
      <c r="AG69" s="2">
        <v>660.8756015541411</v>
      </c>
      <c r="AH69" s="2">
        <v>658.04568387708639</v>
      </c>
      <c r="AI69" s="2">
        <v>649.38426726115438</v>
      </c>
      <c r="AJ69" s="2">
        <v>641.04906026649019</v>
      </c>
      <c r="AK69" s="2">
        <v>632.59523925208782</v>
      </c>
    </row>
    <row r="70" spans="1:38" x14ac:dyDescent="0.25">
      <c r="B70" s="2" t="s">
        <v>41</v>
      </c>
      <c r="C70" s="2">
        <v>2199.6202464360003</v>
      </c>
      <c r="D70" s="2">
        <v>2387.5582755881378</v>
      </c>
      <c r="E70" s="2">
        <v>2188.1953496496299</v>
      </c>
      <c r="F70" s="2">
        <v>2189.007556002266</v>
      </c>
      <c r="G70" s="2">
        <v>2206.2805246086632</v>
      </c>
      <c r="H70" s="2">
        <v>2187.4720622317564</v>
      </c>
      <c r="I70" s="2">
        <v>2183.412018258201</v>
      </c>
      <c r="J70" s="2">
        <v>2149.3702125196687</v>
      </c>
      <c r="K70" s="2">
        <v>2108.7353244529695</v>
      </c>
      <c r="O70" s="2" t="s">
        <v>41</v>
      </c>
      <c r="P70" s="2">
        <v>2199.6202464360003</v>
      </c>
      <c r="Q70" s="2">
        <v>2353.9923157147659</v>
      </c>
      <c r="R70" s="2">
        <v>2107.0692262206721</v>
      </c>
      <c r="S70" s="2">
        <v>2089.0067303086339</v>
      </c>
      <c r="T70" s="2">
        <v>2096.6127415171209</v>
      </c>
      <c r="U70" s="2">
        <v>2051.7973042842182</v>
      </c>
      <c r="V70" s="2">
        <v>2016.5754226665895</v>
      </c>
      <c r="W70" s="2">
        <v>1953.8204305155257</v>
      </c>
      <c r="X70" s="2">
        <v>1883.0289394379447</v>
      </c>
      <c r="AB70" s="2" t="s">
        <v>41</v>
      </c>
      <c r="AC70" s="2">
        <v>2199.6202464360003</v>
      </c>
      <c r="AD70" s="2">
        <v>2355.2258829939128</v>
      </c>
      <c r="AE70" s="2">
        <v>2130.1209257063674</v>
      </c>
      <c r="AF70" s="2">
        <v>2098.2859859528189</v>
      </c>
      <c r="AG70" s="2">
        <v>2072.3095853478189</v>
      </c>
      <c r="AH70" s="2">
        <v>1996.812038949389</v>
      </c>
      <c r="AI70" s="2">
        <v>1926.975129195584</v>
      </c>
      <c r="AJ70" s="2">
        <v>1852.8604622817381</v>
      </c>
      <c r="AK70" s="2">
        <v>1786.1024467871575</v>
      </c>
    </row>
    <row r="71" spans="1:38" x14ac:dyDescent="0.25">
      <c r="B71" s="2" t="s">
        <v>4</v>
      </c>
      <c r="C71" s="2">
        <v>41.294073456000007</v>
      </c>
      <c r="D71" s="2">
        <v>63.665462648094326</v>
      </c>
      <c r="E71" s="2">
        <v>75.444726337347959</v>
      </c>
      <c r="F71" s="2">
        <v>85.582477616079629</v>
      </c>
      <c r="G71" s="2">
        <v>95.039288733433594</v>
      </c>
      <c r="H71" s="2">
        <v>104.40231372554686</v>
      </c>
      <c r="I71" s="2">
        <v>112.98838261717374</v>
      </c>
      <c r="J71" s="2">
        <v>116.57528932174569</v>
      </c>
      <c r="K71" s="2">
        <v>114.81644038564389</v>
      </c>
      <c r="O71" s="2" t="s">
        <v>4</v>
      </c>
      <c r="P71" s="2">
        <v>41.294073456000007</v>
      </c>
      <c r="Q71" s="2">
        <v>57.610449407966357</v>
      </c>
      <c r="R71" s="2">
        <v>63.488597638745837</v>
      </c>
      <c r="S71" s="2">
        <v>69.348113747488313</v>
      </c>
      <c r="T71" s="2">
        <v>75.107064778929654</v>
      </c>
      <c r="U71" s="2">
        <v>80.068470227652739</v>
      </c>
      <c r="V71" s="2">
        <v>83.931739752465816</v>
      </c>
      <c r="W71" s="2">
        <v>84.330657360342585</v>
      </c>
      <c r="X71" s="2">
        <v>81.37083703193079</v>
      </c>
      <c r="AB71" s="2" t="s">
        <v>4</v>
      </c>
      <c r="AC71" s="2">
        <v>41.294073456000007</v>
      </c>
      <c r="AD71" s="2">
        <v>57.628510141149654</v>
      </c>
      <c r="AE71" s="2">
        <v>63.963889645647754</v>
      </c>
      <c r="AF71" s="2">
        <v>69.797386169641271</v>
      </c>
      <c r="AG71" s="2">
        <v>75.653230643013742</v>
      </c>
      <c r="AH71" s="2">
        <v>80.864570238387003</v>
      </c>
      <c r="AI71" s="2">
        <v>84.864439746966227</v>
      </c>
      <c r="AJ71" s="2">
        <v>85.517404184604558</v>
      </c>
      <c r="AK71" s="2">
        <v>82.549217826396301</v>
      </c>
    </row>
    <row r="72" spans="1:38" x14ac:dyDescent="0.25">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5">
      <c r="B73" s="2" t="s">
        <v>40</v>
      </c>
      <c r="C73" s="2">
        <v>0</v>
      </c>
      <c r="D73" s="2">
        <v>0.76495584889896162</v>
      </c>
      <c r="E73" s="2">
        <v>1.3056224848418023</v>
      </c>
      <c r="F73" s="2">
        <v>1.7939430315158309</v>
      </c>
      <c r="G73" s="2">
        <v>2.0830204340478944</v>
      </c>
      <c r="H73" s="2">
        <v>2.1765344041449119</v>
      </c>
      <c r="I73" s="2">
        <v>2.3150791117615515</v>
      </c>
      <c r="J73" s="2">
        <v>2.5539448803729408</v>
      </c>
      <c r="K73" s="2">
        <v>2.9180228997059254</v>
      </c>
      <c r="O73" s="2" t="s">
        <v>40</v>
      </c>
      <c r="P73" s="2">
        <v>0</v>
      </c>
      <c r="Q73" s="2">
        <v>2.4714164239942091</v>
      </c>
      <c r="R73" s="2">
        <v>5.8253197725723389</v>
      </c>
      <c r="S73" s="2">
        <v>7.9083741542851484</v>
      </c>
      <c r="T73" s="2">
        <v>8.9263653464525348</v>
      </c>
      <c r="U73" s="2">
        <v>10.018206374575739</v>
      </c>
      <c r="V73" s="2">
        <v>11.353546610294602</v>
      </c>
      <c r="W73" s="2">
        <v>12.633907990992689</v>
      </c>
      <c r="X73" s="2">
        <v>13.473460016102031</v>
      </c>
      <c r="AB73" s="2" t="s">
        <v>40</v>
      </c>
      <c r="AC73" s="2">
        <v>0</v>
      </c>
      <c r="AD73" s="2">
        <v>2.4714164239942091</v>
      </c>
      <c r="AE73" s="2">
        <v>5.8253197725723389</v>
      </c>
      <c r="AF73" s="2">
        <v>7.9083741542851484</v>
      </c>
      <c r="AG73" s="2">
        <v>8.9263653464525348</v>
      </c>
      <c r="AH73" s="2">
        <v>10.018206374575739</v>
      </c>
      <c r="AI73" s="2">
        <v>11.353546610294602</v>
      </c>
      <c r="AJ73" s="2">
        <v>12.633907990992689</v>
      </c>
      <c r="AK73" s="2">
        <v>13.473460016102031</v>
      </c>
    </row>
    <row r="74" spans="1:38" x14ac:dyDescent="0.25">
      <c r="B74" s="5" t="s">
        <v>22</v>
      </c>
      <c r="C74" s="5">
        <v>4754.1705176160003</v>
      </c>
      <c r="D74" s="5">
        <v>4377.0473312775357</v>
      </c>
      <c r="E74" s="5">
        <v>4308.5993032147644</v>
      </c>
      <c r="F74" s="5">
        <v>4224.4433769068546</v>
      </c>
      <c r="G74" s="5">
        <v>4152.378759999513</v>
      </c>
      <c r="H74" s="5">
        <v>4091.274376143886</v>
      </c>
      <c r="I74" s="5">
        <v>4009.1165389760386</v>
      </c>
      <c r="J74" s="5">
        <v>3918.0852114059217</v>
      </c>
      <c r="K74" s="5">
        <v>3812.4752534894446</v>
      </c>
      <c r="O74" s="5" t="s">
        <v>22</v>
      </c>
      <c r="P74" s="5">
        <v>4754.1705176160003</v>
      </c>
      <c r="Q74" s="5">
        <v>4227.9462356401436</v>
      </c>
      <c r="R74" s="5">
        <v>4031.7367034086178</v>
      </c>
      <c r="S74" s="5">
        <v>3865.3198236025933</v>
      </c>
      <c r="T74" s="5">
        <v>3724.6460221128959</v>
      </c>
      <c r="U74" s="5">
        <v>3577.17780223103</v>
      </c>
      <c r="V74" s="5">
        <v>3417.0824173944638</v>
      </c>
      <c r="W74" s="5">
        <v>3263.7486964837826</v>
      </c>
      <c r="X74" s="5">
        <v>3112.0850058938058</v>
      </c>
      <c r="AB74" s="5" t="s">
        <v>22</v>
      </c>
      <c r="AC74" s="5">
        <v>4754.1705176160003</v>
      </c>
      <c r="AD74" s="5">
        <v>4169.4754951775949</v>
      </c>
      <c r="AE74" s="5">
        <v>3902.7557248031862</v>
      </c>
      <c r="AF74" s="5">
        <v>3668.0556222163254</v>
      </c>
      <c r="AG74" s="5">
        <v>3471.6569107500677</v>
      </c>
      <c r="AH74" s="5">
        <v>3268.2851813268899</v>
      </c>
      <c r="AI74" s="5">
        <v>3058.5368715769587</v>
      </c>
      <c r="AJ74" s="5">
        <v>2879.4175277260888</v>
      </c>
      <c r="AK74" s="5">
        <v>2743.9158319677313</v>
      </c>
    </row>
    <row r="75" spans="1:38" x14ac:dyDescent="0.25">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2" customFormat="1" x14ac:dyDescent="0.25">
      <c r="A76" s="9" t="s">
        <v>38</v>
      </c>
      <c r="B76" s="10"/>
      <c r="C76" s="10"/>
      <c r="D76" s="10"/>
      <c r="E76" s="10"/>
      <c r="F76" s="10"/>
      <c r="G76" s="10"/>
      <c r="H76" s="10"/>
      <c r="I76" s="10"/>
      <c r="J76" s="10"/>
      <c r="K76" s="10"/>
      <c r="L76" s="9"/>
      <c r="N76" s="9" t="s">
        <v>38</v>
      </c>
      <c r="O76" s="10"/>
      <c r="P76" s="10"/>
      <c r="Q76" s="10"/>
      <c r="R76" s="10"/>
      <c r="S76" s="10"/>
      <c r="T76" s="10"/>
      <c r="U76" s="10"/>
      <c r="V76" s="10"/>
      <c r="W76" s="10"/>
      <c r="X76" s="10"/>
      <c r="Y76" s="9"/>
      <c r="AA76" s="9" t="s">
        <v>38</v>
      </c>
      <c r="AB76" s="10"/>
      <c r="AC76" s="10"/>
      <c r="AD76" s="10"/>
      <c r="AE76" s="10"/>
      <c r="AF76" s="10"/>
      <c r="AG76" s="10"/>
      <c r="AH76" s="10"/>
      <c r="AI76" s="10"/>
      <c r="AJ76" s="10"/>
      <c r="AK76" s="10"/>
      <c r="AL76" s="9"/>
    </row>
    <row r="77" spans="1:38" x14ac:dyDescent="0.25">
      <c r="B77" s="2" t="s">
        <v>1</v>
      </c>
      <c r="C77" s="2">
        <v>107.043957468</v>
      </c>
      <c r="D77" s="2">
        <v>70.034764080789003</v>
      </c>
      <c r="E77" s="2">
        <v>59.814209234527254</v>
      </c>
      <c r="F77" s="2">
        <v>50.346409172944178</v>
      </c>
      <c r="G77" s="2">
        <v>39.902641201356168</v>
      </c>
      <c r="H77" s="2">
        <v>28.981199039244416</v>
      </c>
      <c r="I77" s="2">
        <v>17.983149016102708</v>
      </c>
      <c r="J77" s="2">
        <v>13.961800237245852</v>
      </c>
      <c r="K77" s="2">
        <v>10.086866123871062</v>
      </c>
      <c r="O77" s="2" t="s">
        <v>1</v>
      </c>
      <c r="P77" s="2">
        <v>107.043957468</v>
      </c>
      <c r="Q77" s="2">
        <v>55.20926725299838</v>
      </c>
      <c r="R77" s="2">
        <v>38.431186744643377</v>
      </c>
      <c r="S77" s="2">
        <v>31.545683712550609</v>
      </c>
      <c r="T77" s="2">
        <v>24.305350927238585</v>
      </c>
      <c r="U77" s="2">
        <v>16.959058016788035</v>
      </c>
      <c r="V77" s="2">
        <v>9.7169993185401609</v>
      </c>
      <c r="W77" s="2">
        <v>7.2561118830876516</v>
      </c>
      <c r="X77" s="2">
        <v>5.0334421118192134</v>
      </c>
      <c r="AB77" s="2" t="s">
        <v>1</v>
      </c>
      <c r="AC77" s="2">
        <v>107.043957468</v>
      </c>
      <c r="AD77" s="2">
        <v>46.896483200386456</v>
      </c>
      <c r="AE77" s="2">
        <v>30.467958925602204</v>
      </c>
      <c r="AF77" s="2">
        <v>22.88854519934219</v>
      </c>
      <c r="AG77" s="2">
        <v>15.04099462204945</v>
      </c>
      <c r="AH77" s="2">
        <v>7.3570206078679083</v>
      </c>
      <c r="AI77" s="2">
        <v>0</v>
      </c>
      <c r="AJ77" s="2">
        <v>0</v>
      </c>
      <c r="AK77" s="2">
        <v>0</v>
      </c>
    </row>
    <row r="78" spans="1:38" x14ac:dyDescent="0.25">
      <c r="B78" s="2" t="s">
        <v>0</v>
      </c>
      <c r="C78" s="2">
        <v>45.123781283999996</v>
      </c>
      <c r="D78" s="2">
        <v>33.803821431712642</v>
      </c>
      <c r="E78" s="2">
        <v>29.290158278327556</v>
      </c>
      <c r="F78" s="2">
        <v>22.857671601084107</v>
      </c>
      <c r="G78" s="2">
        <v>15.610290154997953</v>
      </c>
      <c r="H78" s="2">
        <v>7.8809023339443511</v>
      </c>
      <c r="I78" s="2">
        <v>0</v>
      </c>
      <c r="J78" s="2">
        <v>0</v>
      </c>
      <c r="K78" s="2">
        <v>0</v>
      </c>
      <c r="O78" s="2" t="s">
        <v>0</v>
      </c>
      <c r="P78" s="2">
        <v>45.123781283999996</v>
      </c>
      <c r="Q78" s="2">
        <v>32.125467972639235</v>
      </c>
      <c r="R78" s="2">
        <v>26.861377561142806</v>
      </c>
      <c r="S78" s="2">
        <v>20.292162711991669</v>
      </c>
      <c r="T78" s="2">
        <v>13.455046094782672</v>
      </c>
      <c r="U78" s="2">
        <v>6.598669415811826</v>
      </c>
      <c r="V78" s="2">
        <v>0</v>
      </c>
      <c r="W78" s="2">
        <v>0</v>
      </c>
      <c r="X78" s="2">
        <v>0</v>
      </c>
      <c r="AB78" s="2" t="s">
        <v>0</v>
      </c>
      <c r="AC78" s="2">
        <v>45.123781283999996</v>
      </c>
      <c r="AD78" s="2">
        <v>22.416846506876261</v>
      </c>
      <c r="AE78" s="2">
        <v>12.471353867673447</v>
      </c>
      <c r="AF78" s="2">
        <v>9.4213612591389904</v>
      </c>
      <c r="AG78" s="2">
        <v>6.2469856868633835</v>
      </c>
      <c r="AH78" s="2">
        <v>3.0636679430554912</v>
      </c>
      <c r="AI78" s="2">
        <v>0</v>
      </c>
      <c r="AJ78" s="2">
        <v>0</v>
      </c>
      <c r="AK78" s="2">
        <v>0</v>
      </c>
    </row>
    <row r="79" spans="1:38" x14ac:dyDescent="0.25">
      <c r="B79" s="2" t="s">
        <v>9</v>
      </c>
      <c r="C79" s="2">
        <v>86.197210380000001</v>
      </c>
      <c r="D79" s="2">
        <v>240.39718588371696</v>
      </c>
      <c r="E79" s="2">
        <v>348.15864716675645</v>
      </c>
      <c r="F79" s="2">
        <v>385.21386020710747</v>
      </c>
      <c r="G79" s="2">
        <v>417.54424161503522</v>
      </c>
      <c r="H79" s="2">
        <v>445.06975515651635</v>
      </c>
      <c r="I79" s="2">
        <v>468.02954412393723</v>
      </c>
      <c r="J79" s="2">
        <v>464.81455616936074</v>
      </c>
      <c r="K79" s="2">
        <v>458.53510171941241</v>
      </c>
      <c r="O79" s="2" t="s">
        <v>9</v>
      </c>
      <c r="P79" s="2">
        <v>86.197210380000001</v>
      </c>
      <c r="Q79" s="2">
        <v>210.11502699899742</v>
      </c>
      <c r="R79" s="2">
        <v>301.04907482600265</v>
      </c>
      <c r="S79" s="2">
        <v>316.05467615380513</v>
      </c>
      <c r="T79" s="2">
        <v>327.78464459156783</v>
      </c>
      <c r="U79" s="2">
        <v>336.58505616891193</v>
      </c>
      <c r="V79" s="2">
        <v>342.79061532924038</v>
      </c>
      <c r="W79" s="2">
        <v>312.76276425989261</v>
      </c>
      <c r="X79" s="2">
        <v>282.30807608081204</v>
      </c>
      <c r="AB79" s="2" t="s">
        <v>9</v>
      </c>
      <c r="AC79" s="2">
        <v>86.197210380000001</v>
      </c>
      <c r="AD79" s="2">
        <v>73.3359552380808</v>
      </c>
      <c r="AE79" s="2">
        <v>48.071582257776363</v>
      </c>
      <c r="AF79" s="2">
        <v>43.351050119971454</v>
      </c>
      <c r="AG79" s="2">
        <v>36.828075337841199</v>
      </c>
      <c r="AH79" s="2">
        <v>31.715971386240639</v>
      </c>
      <c r="AI79" s="2">
        <v>25.810274847903671</v>
      </c>
      <c r="AJ79" s="2">
        <v>24.35828891703823</v>
      </c>
      <c r="AK79" s="2">
        <v>22.660678390495917</v>
      </c>
    </row>
    <row r="80" spans="1:38" x14ac:dyDescent="0.25">
      <c r="B80" s="2" t="s">
        <v>5</v>
      </c>
      <c r="C80" s="2">
        <v>546.48474955200004</v>
      </c>
      <c r="D80" s="2">
        <v>619.76425469057006</v>
      </c>
      <c r="E80" s="2">
        <v>648.39350016408753</v>
      </c>
      <c r="F80" s="2">
        <v>688.18956686714853</v>
      </c>
      <c r="G80" s="2">
        <v>717.11370341596626</v>
      </c>
      <c r="H80" s="2">
        <v>736.4013378930274</v>
      </c>
      <c r="I80" s="2">
        <v>747.73524923448986</v>
      </c>
      <c r="J80" s="2">
        <v>759.87349886561037</v>
      </c>
      <c r="K80" s="2">
        <v>760.4733674808615</v>
      </c>
      <c r="O80" s="2" t="s">
        <v>5</v>
      </c>
      <c r="P80" s="2">
        <v>546.48474955200004</v>
      </c>
      <c r="Q80" s="2">
        <v>567.31975904330056</v>
      </c>
      <c r="R80" s="2">
        <v>551.57783356835171</v>
      </c>
      <c r="S80" s="2">
        <v>578.16468877038199</v>
      </c>
      <c r="T80" s="2">
        <v>596.30237866069911</v>
      </c>
      <c r="U80" s="2">
        <v>606.89993488878042</v>
      </c>
      <c r="V80" s="2">
        <v>611.02766455231699</v>
      </c>
      <c r="W80" s="2">
        <v>632.65934862567883</v>
      </c>
      <c r="X80" s="2">
        <v>644.0136255981389</v>
      </c>
      <c r="AB80" s="2" t="s">
        <v>5</v>
      </c>
      <c r="AC80" s="2">
        <v>546.48474955200004</v>
      </c>
      <c r="AD80" s="2">
        <v>584.4031847264356</v>
      </c>
      <c r="AE80" s="2">
        <v>575.62302938317669</v>
      </c>
      <c r="AF80" s="2">
        <v>607.06255278874528</v>
      </c>
      <c r="AG80" s="2">
        <v>629.74972301612627</v>
      </c>
      <c r="AH80" s="2">
        <v>644.78408832114644</v>
      </c>
      <c r="AI80" s="2">
        <v>653.38037924056368</v>
      </c>
      <c r="AJ80" s="2">
        <v>651.42978941316562</v>
      </c>
      <c r="AK80" s="2">
        <v>640.44351521745284</v>
      </c>
    </row>
    <row r="81" spans="1:38" x14ac:dyDescent="0.25">
      <c r="B81" s="2" t="s">
        <v>41</v>
      </c>
      <c r="C81" s="2">
        <v>713.34890992800001</v>
      </c>
      <c r="D81" s="2">
        <v>615.28830022673287</v>
      </c>
      <c r="E81" s="2">
        <v>586.41116139589053</v>
      </c>
      <c r="F81" s="2">
        <v>598.49919494958033</v>
      </c>
      <c r="G81" s="2">
        <v>600.96808144920874</v>
      </c>
      <c r="H81" s="2">
        <v>594.62867364914632</v>
      </c>
      <c r="I81" s="2">
        <v>579.83651071795771</v>
      </c>
      <c r="J81" s="2">
        <v>572.68169917231046</v>
      </c>
      <c r="K81" s="2">
        <v>561.63890772993557</v>
      </c>
      <c r="O81" s="2" t="s">
        <v>41</v>
      </c>
      <c r="P81" s="2">
        <v>713.34890992800001</v>
      </c>
      <c r="Q81" s="2">
        <v>553.30099134636316</v>
      </c>
      <c r="R81" s="2">
        <v>490.53981209144547</v>
      </c>
      <c r="S81" s="2">
        <v>483.45325540636151</v>
      </c>
      <c r="T81" s="2">
        <v>470.04080309596202</v>
      </c>
      <c r="U81" s="2">
        <v>450.55369948201297</v>
      </c>
      <c r="V81" s="2">
        <v>424.32149969269324</v>
      </c>
      <c r="W81" s="2">
        <v>398.90883155051074</v>
      </c>
      <c r="X81" s="2">
        <v>371.84135135904</v>
      </c>
      <c r="AB81" s="2" t="s">
        <v>41</v>
      </c>
      <c r="AC81" s="2">
        <v>713.34890992800001</v>
      </c>
      <c r="AD81" s="2">
        <v>558.31540653757543</v>
      </c>
      <c r="AE81" s="2">
        <v>501.34829743602046</v>
      </c>
      <c r="AF81" s="2">
        <v>494.40951902946892</v>
      </c>
      <c r="AG81" s="2">
        <v>480.9640540798714</v>
      </c>
      <c r="AH81" s="2">
        <v>462.58152673225078</v>
      </c>
      <c r="AI81" s="2">
        <v>437.48306863232619</v>
      </c>
      <c r="AJ81" s="2">
        <v>412.43343026705713</v>
      </c>
      <c r="AK81" s="2">
        <v>385.62145024479059</v>
      </c>
    </row>
    <row r="82" spans="1:38" x14ac:dyDescent="0.25">
      <c r="B82" s="2" t="s">
        <v>4</v>
      </c>
      <c r="C82" s="2">
        <v>37.913693003999995</v>
      </c>
      <c r="D82" s="2">
        <v>40.137965412422403</v>
      </c>
      <c r="E82" s="2">
        <v>56.436579080880577</v>
      </c>
      <c r="F82" s="2">
        <v>61.562028335909872</v>
      </c>
      <c r="G82" s="2">
        <v>66.177793145138878</v>
      </c>
      <c r="H82" s="2">
        <v>70.209402461392457</v>
      </c>
      <c r="I82" s="2">
        <v>73.572375797555082</v>
      </c>
      <c r="J82" s="2">
        <v>78.687427431586485</v>
      </c>
      <c r="K82" s="2">
        <v>83.030322427316989</v>
      </c>
      <c r="O82" s="2" t="s">
        <v>4</v>
      </c>
      <c r="P82" s="2">
        <v>37.913693003999995</v>
      </c>
      <c r="Q82" s="2">
        <v>39.639516313747521</v>
      </c>
      <c r="R82" s="2">
        <v>53.815773777811962</v>
      </c>
      <c r="S82" s="2">
        <v>56.537937727080511</v>
      </c>
      <c r="T82" s="2">
        <v>58.802754976854068</v>
      </c>
      <c r="U82" s="2">
        <v>60.528569625000571</v>
      </c>
      <c r="V82" s="2">
        <v>61.554929039781726</v>
      </c>
      <c r="W82" s="2">
        <v>65.979955861594746</v>
      </c>
      <c r="X82" s="2">
        <v>69.548587463894322</v>
      </c>
      <c r="AB82" s="2" t="s">
        <v>4</v>
      </c>
      <c r="AC82" s="2">
        <v>37.913693003999995</v>
      </c>
      <c r="AD82" s="2">
        <v>44.198075578485842</v>
      </c>
      <c r="AE82" s="2">
        <v>61.676490392048308</v>
      </c>
      <c r="AF82" s="2">
        <v>65.344886476755406</v>
      </c>
      <c r="AG82" s="2">
        <v>68.512311406995778</v>
      </c>
      <c r="AH82" s="2">
        <v>70.196870955335257</v>
      </c>
      <c r="AI82" s="2">
        <v>71.12697917769664</v>
      </c>
      <c r="AJ82" s="2">
        <v>73.848813296676298</v>
      </c>
      <c r="AK82" s="2">
        <v>75.561721523130942</v>
      </c>
    </row>
    <row r="83" spans="1:38" x14ac:dyDescent="0.25">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5">
      <c r="B84" s="2" t="s">
        <v>40</v>
      </c>
      <c r="C84" s="2">
        <v>0</v>
      </c>
      <c r="D84" s="2">
        <v>0.69768262004449721</v>
      </c>
      <c r="E84" s="2">
        <v>1.1387365777006475</v>
      </c>
      <c r="F84" s="2">
        <v>1.591533714982915</v>
      </c>
      <c r="G84" s="2">
        <v>2.09265493407394</v>
      </c>
      <c r="H84" s="2">
        <v>2.6295159116018993</v>
      </c>
      <c r="I84" s="2">
        <v>3.1880107161835549</v>
      </c>
      <c r="J84" s="2">
        <v>5.0104805940284569</v>
      </c>
      <c r="K84" s="2">
        <v>6.7623549342036187</v>
      </c>
      <c r="O84" s="2" t="s">
        <v>40</v>
      </c>
      <c r="P84" s="2">
        <v>0</v>
      </c>
      <c r="Q84" s="2">
        <v>1.2324746876942845</v>
      </c>
      <c r="R84" s="2">
        <v>2.0909065736939585</v>
      </c>
      <c r="S84" s="2">
        <v>3.3952055296090262</v>
      </c>
      <c r="T84" s="2">
        <v>4.8165455750395889</v>
      </c>
      <c r="U84" s="2">
        <v>6.3005536760539345</v>
      </c>
      <c r="V84" s="2">
        <v>7.768938383636212</v>
      </c>
      <c r="W84" s="2">
        <v>9.7159773299863428</v>
      </c>
      <c r="X84" s="2">
        <v>11.138319441669459</v>
      </c>
      <c r="AB84" s="2" t="s">
        <v>40</v>
      </c>
      <c r="AC84" s="2">
        <v>0</v>
      </c>
      <c r="AD84" s="2">
        <v>1.2324746876942845</v>
      </c>
      <c r="AE84" s="2">
        <v>2.0909065736939585</v>
      </c>
      <c r="AF84" s="2">
        <v>3.3952055296090262</v>
      </c>
      <c r="AG84" s="2">
        <v>4.8165455750395889</v>
      </c>
      <c r="AH84" s="2">
        <v>6.3005536760539345</v>
      </c>
      <c r="AI84" s="2">
        <v>7.768938383636212</v>
      </c>
      <c r="AJ84" s="2">
        <v>9.7159773299863428</v>
      </c>
      <c r="AK84" s="2">
        <v>11.138319441669459</v>
      </c>
    </row>
    <row r="85" spans="1:38" x14ac:dyDescent="0.25">
      <c r="B85" s="5" t="s">
        <v>22</v>
      </c>
      <c r="C85" s="5">
        <v>1536.112301616</v>
      </c>
      <c r="D85" s="5">
        <v>1620.1239743459885</v>
      </c>
      <c r="E85" s="5">
        <v>1729.6429918981707</v>
      </c>
      <c r="F85" s="5">
        <v>1808.2602648487575</v>
      </c>
      <c r="G85" s="5">
        <v>1859.4094059157769</v>
      </c>
      <c r="H85" s="5">
        <v>1885.8007864448732</v>
      </c>
      <c r="I85" s="5">
        <v>1890.3448396062261</v>
      </c>
      <c r="J85" s="5">
        <v>1895.0294624701421</v>
      </c>
      <c r="K85" s="5">
        <v>1880.5269204156014</v>
      </c>
      <c r="O85" s="5" t="s">
        <v>22</v>
      </c>
      <c r="P85" s="5">
        <v>1536.112301616</v>
      </c>
      <c r="Q85" s="5">
        <v>1458.9425036157406</v>
      </c>
      <c r="R85" s="5">
        <v>1464.3659651430919</v>
      </c>
      <c r="S85" s="5">
        <v>1489.4436100117805</v>
      </c>
      <c r="T85" s="5">
        <v>1495.5075239221437</v>
      </c>
      <c r="U85" s="5">
        <v>1484.4255412733594</v>
      </c>
      <c r="V85" s="5">
        <v>1457.1806463162086</v>
      </c>
      <c r="W85" s="5">
        <v>1427.2829895107509</v>
      </c>
      <c r="X85" s="5">
        <v>1383.8834020553741</v>
      </c>
      <c r="AB85" s="5" t="s">
        <v>22</v>
      </c>
      <c r="AC85" s="5">
        <v>1536.112301616</v>
      </c>
      <c r="AD85" s="5">
        <v>1330.7984264755348</v>
      </c>
      <c r="AE85" s="5">
        <v>1231.7496188359912</v>
      </c>
      <c r="AF85" s="5">
        <v>1245.8731204030312</v>
      </c>
      <c r="AG85" s="5">
        <v>1242.1586897247871</v>
      </c>
      <c r="AH85" s="5">
        <v>1225.9996996219504</v>
      </c>
      <c r="AI85" s="5">
        <v>1195.5696402821266</v>
      </c>
      <c r="AJ85" s="5">
        <v>1171.7862992239236</v>
      </c>
      <c r="AK85" s="5">
        <v>1135.4256848175396</v>
      </c>
    </row>
    <row r="86" spans="1:38" x14ac:dyDescent="0.25">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2" customFormat="1" x14ac:dyDescent="0.25">
      <c r="A87" s="9" t="s">
        <v>63</v>
      </c>
      <c r="B87" s="10"/>
      <c r="C87" s="10"/>
      <c r="D87" s="10"/>
      <c r="E87" s="10"/>
      <c r="F87" s="10"/>
      <c r="G87" s="10"/>
      <c r="H87" s="10"/>
      <c r="I87" s="10"/>
      <c r="J87" s="10"/>
      <c r="K87" s="10"/>
      <c r="L87" s="9"/>
      <c r="N87" s="9" t="s">
        <v>63</v>
      </c>
      <c r="O87" s="10"/>
      <c r="P87" s="10"/>
      <c r="Q87" s="10"/>
      <c r="R87" s="10"/>
      <c r="S87" s="10"/>
      <c r="T87" s="10"/>
      <c r="U87" s="10"/>
      <c r="V87" s="10"/>
      <c r="W87" s="10"/>
      <c r="X87" s="10"/>
      <c r="Y87" s="9"/>
      <c r="AA87" s="9" t="s">
        <v>63</v>
      </c>
      <c r="AB87" s="10"/>
      <c r="AC87" s="10"/>
      <c r="AD87" s="10"/>
      <c r="AE87" s="10"/>
      <c r="AF87" s="10"/>
      <c r="AG87" s="10"/>
      <c r="AH87" s="10"/>
      <c r="AI87" s="10"/>
      <c r="AJ87" s="10"/>
      <c r="AK87" s="10"/>
      <c r="AL87" s="9"/>
    </row>
    <row r="88" spans="1:38" x14ac:dyDescent="0.25">
      <c r="B88" s="2" t="s">
        <v>1</v>
      </c>
      <c r="C88" s="2">
        <v>189.34756945199999</v>
      </c>
      <c r="D88" s="2">
        <v>134.27067600000001</v>
      </c>
      <c r="E88" s="2">
        <v>114.84811080000003</v>
      </c>
      <c r="F88" s="2">
        <v>93.516364799999991</v>
      </c>
      <c r="G88" s="2">
        <v>69.969801600000011</v>
      </c>
      <c r="H88" s="2">
        <v>46.865927740143889</v>
      </c>
      <c r="I88" s="2">
        <v>24.298563685468253</v>
      </c>
      <c r="J88" s="2">
        <v>1.7311996307926165</v>
      </c>
      <c r="K88" s="2">
        <v>0</v>
      </c>
      <c r="O88" s="2" t="s">
        <v>1</v>
      </c>
      <c r="P88" s="2">
        <v>189.34756945199999</v>
      </c>
      <c r="Q88" s="2">
        <v>135.84072600000002</v>
      </c>
      <c r="R88" s="2">
        <v>117.418806</v>
      </c>
      <c r="S88" s="2">
        <v>97.209122400000012</v>
      </c>
      <c r="T88" s="2">
        <v>75.567553200000006</v>
      </c>
      <c r="U88" s="2">
        <v>52.862154265036224</v>
      </c>
      <c r="V88" s="2">
        <v>31.296866151365975</v>
      </c>
      <c r="W88" s="2">
        <v>9.7315780376975454</v>
      </c>
      <c r="X88" s="2">
        <v>0</v>
      </c>
      <c r="AB88" s="2" t="s">
        <v>1</v>
      </c>
      <c r="AC88" s="2">
        <v>189.34756945199999</v>
      </c>
      <c r="AD88" s="2">
        <v>128.82274840221717</v>
      </c>
      <c r="AE88" s="2">
        <v>103.52893746016255</v>
      </c>
      <c r="AF88" s="2">
        <v>77.773398113326209</v>
      </c>
      <c r="AG88" s="2">
        <v>53.021246471550356</v>
      </c>
      <c r="AH88" s="2">
        <v>29.216577255146785</v>
      </c>
      <c r="AI88" s="2">
        <v>13.080589123445638</v>
      </c>
      <c r="AJ88" s="2">
        <v>3.18912167385741</v>
      </c>
      <c r="AK88" s="2">
        <v>0</v>
      </c>
    </row>
    <row r="89" spans="1:38" x14ac:dyDescent="0.25">
      <c r="B89" s="2" t="s">
        <v>0</v>
      </c>
      <c r="C89" s="2">
        <v>3.6232148519999998</v>
      </c>
      <c r="D89" s="2">
        <v>2.6125631999999999</v>
      </c>
      <c r="E89" s="2">
        <v>2.1938832000000001</v>
      </c>
      <c r="F89" s="2">
        <v>1.7333352</v>
      </c>
      <c r="G89" s="2">
        <v>1.2309192</v>
      </c>
      <c r="H89" s="2">
        <v>0.80036254359711734</v>
      </c>
      <c r="I89" s="2">
        <v>0.34376037669062498</v>
      </c>
      <c r="J89" s="2">
        <v>0</v>
      </c>
      <c r="K89" s="2">
        <v>0</v>
      </c>
      <c r="O89" s="2" t="s">
        <v>0</v>
      </c>
      <c r="P89" s="2">
        <v>3.6232148519999998</v>
      </c>
      <c r="Q89" s="2">
        <v>2.4995196000000006</v>
      </c>
      <c r="R89" s="2">
        <v>1.9552356000000002</v>
      </c>
      <c r="S89" s="2">
        <v>1.3690835999999997</v>
      </c>
      <c r="T89" s="2">
        <v>0.76618440000000021</v>
      </c>
      <c r="U89" s="2">
        <v>0.25607553151078832</v>
      </c>
      <c r="V89" s="2">
        <v>0</v>
      </c>
      <c r="W89" s="2">
        <v>0</v>
      </c>
      <c r="X89" s="2">
        <v>0</v>
      </c>
      <c r="AB89" s="2" t="s">
        <v>0</v>
      </c>
      <c r="AC89" s="2">
        <v>3.6232148519999998</v>
      </c>
      <c r="AD89" s="2">
        <v>2.3830301636429305</v>
      </c>
      <c r="AE89" s="2">
        <v>1.7107553863184306</v>
      </c>
      <c r="AF89" s="2">
        <v>1.0238868867496131</v>
      </c>
      <c r="AG89" s="2">
        <v>0.44170708603554149</v>
      </c>
      <c r="AH89" s="2">
        <v>8.9160812981175619E-2</v>
      </c>
      <c r="AI89" s="2">
        <v>0</v>
      </c>
      <c r="AJ89" s="2">
        <v>0</v>
      </c>
      <c r="AK89" s="2">
        <v>0</v>
      </c>
    </row>
    <row r="90" spans="1:38" x14ac:dyDescent="0.25">
      <c r="B90" s="2" t="s">
        <v>9</v>
      </c>
      <c r="C90" s="2">
        <v>36.129195108000005</v>
      </c>
      <c r="D90" s="2">
        <v>35.6003604</v>
      </c>
      <c r="E90" s="2">
        <v>37.429992000000006</v>
      </c>
      <c r="F90" s="2">
        <v>39.184261200000002</v>
      </c>
      <c r="G90" s="2">
        <v>40.624520400000002</v>
      </c>
      <c r="H90" s="2">
        <v>40.897023850359751</v>
      </c>
      <c r="I90" s="2">
        <v>41.911042713669076</v>
      </c>
      <c r="J90" s="2">
        <v>42.925061576978464</v>
      </c>
      <c r="K90" s="2">
        <v>43.939080440287796</v>
      </c>
      <c r="O90" s="2" t="s">
        <v>9</v>
      </c>
      <c r="P90" s="2">
        <v>36.129195108000005</v>
      </c>
      <c r="Q90" s="2">
        <v>34.034497199999997</v>
      </c>
      <c r="R90" s="2">
        <v>33.812596800000001</v>
      </c>
      <c r="S90" s="2">
        <v>33.38973</v>
      </c>
      <c r="T90" s="2">
        <v>32.439326400000006</v>
      </c>
      <c r="U90" s="2">
        <v>31.801559288633086</v>
      </c>
      <c r="V90" s="2">
        <v>31.13444240805757</v>
      </c>
      <c r="W90" s="2">
        <v>30.467325527482046</v>
      </c>
      <c r="X90" s="2">
        <v>29.800208646906469</v>
      </c>
      <c r="AB90" s="2" t="s">
        <v>9</v>
      </c>
      <c r="AC90" s="2">
        <v>36.129195108000005</v>
      </c>
      <c r="AD90" s="2">
        <v>28.020408635145898</v>
      </c>
      <c r="AE90" s="2">
        <v>22.106828835220238</v>
      </c>
      <c r="AF90" s="2">
        <v>16.434571977916285</v>
      </c>
      <c r="AG90" s="2">
        <v>11.036839240136979</v>
      </c>
      <c r="AH90" s="2">
        <v>7.1552855663877093</v>
      </c>
      <c r="AI90" s="2">
        <v>4.0924463399655249</v>
      </c>
      <c r="AJ90" s="2">
        <v>7.1295085153336699E-2</v>
      </c>
      <c r="AK90" s="2">
        <v>0</v>
      </c>
    </row>
    <row r="91" spans="1:38" x14ac:dyDescent="0.25">
      <c r="B91" s="2" t="s">
        <v>5</v>
      </c>
      <c r="C91" s="2">
        <v>58.258484640000006</v>
      </c>
      <c r="D91" s="2">
        <v>89.317004400000016</v>
      </c>
      <c r="E91" s="2">
        <v>109.62298440000001</v>
      </c>
      <c r="F91" s="2">
        <v>131.01334560000001</v>
      </c>
      <c r="G91" s="2">
        <v>152.36183880000002</v>
      </c>
      <c r="H91" s="2">
        <v>167.3873844707914</v>
      </c>
      <c r="I91" s="2">
        <v>185.84835617007229</v>
      </c>
      <c r="J91" s="2">
        <v>204.30932786935318</v>
      </c>
      <c r="K91" s="2">
        <v>222.77029956863316</v>
      </c>
      <c r="O91" s="2" t="s">
        <v>5</v>
      </c>
      <c r="P91" s="2">
        <v>58.258484640000006</v>
      </c>
      <c r="Q91" s="2">
        <v>93.248409600000002</v>
      </c>
      <c r="R91" s="2">
        <v>116.4725892</v>
      </c>
      <c r="S91" s="2">
        <v>139.3199568</v>
      </c>
      <c r="T91" s="2">
        <v>160.46329679999999</v>
      </c>
      <c r="U91" s="2">
        <v>178.54986616834503</v>
      </c>
      <c r="V91" s="2">
        <v>198.86382819712162</v>
      </c>
      <c r="W91" s="2">
        <v>219.17779022589821</v>
      </c>
      <c r="X91" s="2">
        <v>239.49175225467661</v>
      </c>
      <c r="AB91" s="2" t="s">
        <v>5</v>
      </c>
      <c r="AC91" s="2">
        <v>58.258484640000006</v>
      </c>
      <c r="AD91" s="2">
        <v>99.031702997653014</v>
      </c>
      <c r="AE91" s="2">
        <v>128.19263091201651</v>
      </c>
      <c r="AF91" s="2">
        <v>155.73793286234263</v>
      </c>
      <c r="AG91" s="2">
        <v>180.27253679165668</v>
      </c>
      <c r="AH91" s="2">
        <v>191.62691826674089</v>
      </c>
      <c r="AI91" s="2">
        <v>203.21561853220243</v>
      </c>
      <c r="AJ91" s="2">
        <v>214.29784208656886</v>
      </c>
      <c r="AK91" s="2">
        <v>219.58304313107405</v>
      </c>
    </row>
    <row r="92" spans="1:38" x14ac:dyDescent="0.25">
      <c r="B92" s="2" t="s">
        <v>41</v>
      </c>
      <c r="C92" s="2">
        <v>97.977190860000007</v>
      </c>
      <c r="D92" s="2">
        <v>102.20397480000001</v>
      </c>
      <c r="E92" s="2">
        <v>111.54053880000001</v>
      </c>
      <c r="F92" s="2">
        <v>121.1157504</v>
      </c>
      <c r="G92" s="2">
        <v>129.86197560000002</v>
      </c>
      <c r="H92" s="2">
        <v>133.48352747913668</v>
      </c>
      <c r="I92" s="2">
        <v>140.18338640719458</v>
      </c>
      <c r="J92" s="2">
        <v>146.88324533525201</v>
      </c>
      <c r="K92" s="2">
        <v>153.58310426330945</v>
      </c>
      <c r="O92" s="2" t="s">
        <v>41</v>
      </c>
      <c r="P92" s="2">
        <v>97.977190860000007</v>
      </c>
      <c r="Q92" s="2">
        <v>94.688668800000016</v>
      </c>
      <c r="R92" s="2">
        <v>95.274820800000001</v>
      </c>
      <c r="S92" s="2">
        <v>94.952437200000006</v>
      </c>
      <c r="T92" s="2">
        <v>93.315398400000007</v>
      </c>
      <c r="U92" s="2">
        <v>92.699697833093538</v>
      </c>
      <c r="V92" s="2">
        <v>91.901570257553999</v>
      </c>
      <c r="W92" s="2">
        <v>91.103442682014418</v>
      </c>
      <c r="X92" s="2">
        <v>90.305315106474836</v>
      </c>
      <c r="AB92" s="2" t="s">
        <v>41</v>
      </c>
      <c r="AC92" s="2">
        <v>97.977190860000007</v>
      </c>
      <c r="AD92" s="2">
        <v>96.333604402609126</v>
      </c>
      <c r="AE92" s="2">
        <v>97.262536057515817</v>
      </c>
      <c r="AF92" s="2">
        <v>96.241937410323601</v>
      </c>
      <c r="AG92" s="2">
        <v>93.519848587060054</v>
      </c>
      <c r="AH92" s="2">
        <v>90.10404446136431</v>
      </c>
      <c r="AI92" s="2">
        <v>87.730706984943623</v>
      </c>
      <c r="AJ92" s="2">
        <v>83.995209486167823</v>
      </c>
      <c r="AK92" s="2">
        <v>80.74286831182259</v>
      </c>
    </row>
    <row r="93" spans="1:38" x14ac:dyDescent="0.25">
      <c r="B93" s="2" t="s">
        <v>4</v>
      </c>
      <c r="C93" s="2">
        <v>6.7736981160000003</v>
      </c>
      <c r="D93" s="2">
        <v>9.7050024000000015</v>
      </c>
      <c r="E93" s="2">
        <v>11.873764800000002</v>
      </c>
      <c r="F93" s="2">
        <v>14.1555708</v>
      </c>
      <c r="G93" s="2">
        <v>16.424816400000001</v>
      </c>
      <c r="H93" s="2">
        <v>17.900557976978462</v>
      </c>
      <c r="I93" s="2">
        <v>19.814211725179916</v>
      </c>
      <c r="J93" s="2">
        <v>21.727865473381371</v>
      </c>
      <c r="K93" s="2">
        <v>23.641519221582712</v>
      </c>
      <c r="O93" s="2" t="s">
        <v>4</v>
      </c>
      <c r="P93" s="2">
        <v>6.7736981160000003</v>
      </c>
      <c r="Q93" s="2">
        <v>10.278594</v>
      </c>
      <c r="R93" s="2">
        <v>12.9204648</v>
      </c>
      <c r="S93" s="2">
        <v>15.516280800000001</v>
      </c>
      <c r="T93" s="2">
        <v>17.932064400000002</v>
      </c>
      <c r="U93" s="2">
        <v>19.823579313669143</v>
      </c>
      <c r="V93" s="2">
        <v>22.067207119424552</v>
      </c>
      <c r="W93" s="2">
        <v>24.310834925179961</v>
      </c>
      <c r="X93" s="2">
        <v>26.55446273093537</v>
      </c>
      <c r="AB93" s="2" t="s">
        <v>4</v>
      </c>
      <c r="AC93" s="2">
        <v>6.7736981160000003</v>
      </c>
      <c r="AD93" s="2">
        <v>11.890004825706516</v>
      </c>
      <c r="AE93" s="2">
        <v>16.372858165693895</v>
      </c>
      <c r="AF93" s="2">
        <v>20.836962591617318</v>
      </c>
      <c r="AG93" s="2">
        <v>25.032272153707453</v>
      </c>
      <c r="AH93" s="2">
        <v>27.973362087986828</v>
      </c>
      <c r="AI93" s="2">
        <v>30.712185709828233</v>
      </c>
      <c r="AJ93" s="2">
        <v>35.113957395847962</v>
      </c>
      <c r="AK93" s="2">
        <v>38.843331542853527</v>
      </c>
    </row>
    <row r="94" spans="1:38" x14ac:dyDescent="0.25">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5">
      <c r="B95" s="2" t="s">
        <v>40</v>
      </c>
      <c r="C95" s="2">
        <v>0</v>
      </c>
      <c r="D95" s="2">
        <v>0</v>
      </c>
      <c r="E95" s="2">
        <v>0</v>
      </c>
      <c r="F95" s="2">
        <v>0</v>
      </c>
      <c r="G95" s="2">
        <v>0</v>
      </c>
      <c r="H95" s="2">
        <v>0</v>
      </c>
      <c r="I95" s="2">
        <v>0</v>
      </c>
      <c r="J95" s="2">
        <v>0</v>
      </c>
      <c r="K95" s="2">
        <v>0</v>
      </c>
      <c r="O95" s="2" t="s">
        <v>40</v>
      </c>
      <c r="P95" s="2">
        <v>0</v>
      </c>
      <c r="Q95" s="2">
        <v>0.18421920000000003</v>
      </c>
      <c r="R95" s="2">
        <v>0.37681200000000004</v>
      </c>
      <c r="S95" s="2">
        <v>0.57359160000000009</v>
      </c>
      <c r="T95" s="2">
        <v>0.76199760000000005</v>
      </c>
      <c r="U95" s="2">
        <v>0.87372793035972052</v>
      </c>
      <c r="V95" s="2">
        <v>1.0315461936690724</v>
      </c>
      <c r="W95" s="2">
        <v>1.1893644569784243</v>
      </c>
      <c r="X95" s="2">
        <v>1.3471827202877762</v>
      </c>
      <c r="AB95" s="2" t="s">
        <v>40</v>
      </c>
      <c r="AC95" s="2">
        <v>0</v>
      </c>
      <c r="AD95" s="2">
        <v>0.24062908584357759</v>
      </c>
      <c r="AE95" s="2">
        <v>0.5293585229357477</v>
      </c>
      <c r="AF95" s="2">
        <v>0.81958989483400135</v>
      </c>
      <c r="AG95" s="2">
        <v>1.0834307297677082</v>
      </c>
      <c r="AH95" s="2">
        <v>1.2470494513634667</v>
      </c>
      <c r="AI95" s="2">
        <v>1.4127379517502952</v>
      </c>
      <c r="AJ95" s="2">
        <v>1.6917659831629626</v>
      </c>
      <c r="AK95" s="2">
        <v>1.9243006263852558</v>
      </c>
    </row>
    <row r="96" spans="1:38" x14ac:dyDescent="0.25">
      <c r="B96" s="5" t="s">
        <v>22</v>
      </c>
      <c r="C96" s="5">
        <v>392.10935302799999</v>
      </c>
      <c r="D96" s="5">
        <v>373.70958120000006</v>
      </c>
      <c r="E96" s="5">
        <v>387.50927400000012</v>
      </c>
      <c r="F96" s="5">
        <v>400.71862800000002</v>
      </c>
      <c r="G96" s="5">
        <v>410.47387200000009</v>
      </c>
      <c r="H96" s="5">
        <v>407.33478406100733</v>
      </c>
      <c r="I96" s="5">
        <v>412.39932107827474</v>
      </c>
      <c r="J96" s="5">
        <v>417.57669988575765</v>
      </c>
      <c r="K96" s="5">
        <v>443.93400349381312</v>
      </c>
      <c r="O96" s="5" t="s">
        <v>22</v>
      </c>
      <c r="P96" s="5">
        <v>392.10935302799999</v>
      </c>
      <c r="Q96" s="5">
        <v>370.77463440000002</v>
      </c>
      <c r="R96" s="5">
        <v>378.23132519999996</v>
      </c>
      <c r="S96" s="5">
        <v>382.33020240000002</v>
      </c>
      <c r="T96" s="5">
        <v>381.24582119999997</v>
      </c>
      <c r="U96" s="5">
        <v>376.86666033064756</v>
      </c>
      <c r="V96" s="5">
        <v>376.29546032719281</v>
      </c>
      <c r="W96" s="5">
        <v>375.98033585525059</v>
      </c>
      <c r="X96" s="5">
        <v>387.49892145928106</v>
      </c>
      <c r="AB96" s="5" t="s">
        <v>22</v>
      </c>
      <c r="AC96" s="5">
        <v>392.10935302799999</v>
      </c>
      <c r="AD96" s="5">
        <v>366.72212851281819</v>
      </c>
      <c r="AE96" s="5">
        <v>369.70390533986324</v>
      </c>
      <c r="AF96" s="5">
        <v>368.86827973710962</v>
      </c>
      <c r="AG96" s="5">
        <v>364.40788105991481</v>
      </c>
      <c r="AH96" s="5">
        <v>347.41239790197113</v>
      </c>
      <c r="AI96" s="5">
        <v>340.24428464213571</v>
      </c>
      <c r="AJ96" s="5">
        <v>338.35919171075835</v>
      </c>
      <c r="AK96" s="5">
        <v>341.09354361213548</v>
      </c>
    </row>
    <row r="97" spans="1:38" ht="18.75" x14ac:dyDescent="0.3">
      <c r="A97" s="1"/>
      <c r="B97" s="1"/>
      <c r="L97" s="1"/>
      <c r="N97" s="1"/>
      <c r="O97" s="1"/>
      <c r="Y97" s="1"/>
      <c r="AA97" s="1"/>
      <c r="AB97" s="1"/>
      <c r="AL97" s="1"/>
    </row>
    <row r="98" spans="1:38" s="12" customFormat="1" x14ac:dyDescent="0.25">
      <c r="A98" s="9" t="s">
        <v>7</v>
      </c>
      <c r="B98" s="10"/>
      <c r="C98" s="10"/>
      <c r="D98" s="10"/>
      <c r="E98" s="10"/>
      <c r="F98" s="10"/>
      <c r="G98" s="10"/>
      <c r="H98" s="10"/>
      <c r="I98" s="10"/>
      <c r="J98" s="10"/>
      <c r="K98" s="10"/>
      <c r="L98" s="9"/>
      <c r="N98" s="9" t="s">
        <v>7</v>
      </c>
      <c r="O98" s="10"/>
      <c r="P98" s="10"/>
      <c r="Q98" s="10"/>
      <c r="R98" s="10"/>
      <c r="S98" s="10"/>
      <c r="T98" s="10"/>
      <c r="U98" s="10"/>
      <c r="V98" s="10"/>
      <c r="W98" s="10"/>
      <c r="X98" s="10"/>
      <c r="Y98" s="9"/>
      <c r="AA98" s="9" t="s">
        <v>7</v>
      </c>
      <c r="AB98" s="10"/>
      <c r="AC98" s="10"/>
      <c r="AD98" s="10"/>
      <c r="AE98" s="10"/>
      <c r="AF98" s="10"/>
      <c r="AG98" s="10"/>
      <c r="AH98" s="10"/>
      <c r="AI98" s="10"/>
      <c r="AJ98" s="10"/>
      <c r="AK98" s="10"/>
      <c r="AL98" s="9"/>
    </row>
    <row r="99" spans="1:38" x14ac:dyDescent="0.25">
      <c r="B99" s="16" t="s">
        <v>1</v>
      </c>
      <c r="C99" s="2">
        <v>10.702999999999999</v>
      </c>
      <c r="D99" s="2">
        <v>6.3916899064832755</v>
      </c>
      <c r="E99" s="2">
        <v>5.160333179325594</v>
      </c>
      <c r="F99" s="2">
        <v>3.2041898994008573</v>
      </c>
      <c r="G99" s="2">
        <v>2.4828070489583909</v>
      </c>
      <c r="H99" s="2">
        <v>1.4705459035408324</v>
      </c>
      <c r="I99" s="2">
        <v>0.48511449074338597</v>
      </c>
      <c r="J99" s="2">
        <v>0.16006101253433136</v>
      </c>
      <c r="K99" s="2">
        <v>5.2800028105261861E-2</v>
      </c>
      <c r="O99" s="2" t="s">
        <v>1</v>
      </c>
      <c r="P99" s="2">
        <v>10.702999999999999</v>
      </c>
      <c r="Q99" s="2">
        <v>6.3189508533515308</v>
      </c>
      <c r="R99" s="2">
        <v>5.0259062076636747</v>
      </c>
      <c r="S99" s="2">
        <v>3.0179806217660645</v>
      </c>
      <c r="T99" s="2">
        <v>2.4089759124039212</v>
      </c>
      <c r="U99" s="2">
        <v>1.3829843358259561</v>
      </c>
      <c r="V99" s="2">
        <v>0.42528318511516666</v>
      </c>
      <c r="W99" s="2">
        <v>0.13077503353594305</v>
      </c>
      <c r="X99" s="2">
        <v>4.0198722678360832E-2</v>
      </c>
      <c r="AB99" s="2" t="s">
        <v>1</v>
      </c>
      <c r="AC99" s="2">
        <v>10.702999999999999</v>
      </c>
      <c r="AD99" s="2">
        <v>6.3869356994439546</v>
      </c>
      <c r="AE99" s="2">
        <v>5.1386570052082465</v>
      </c>
      <c r="AF99" s="2">
        <v>3.1549799591971714</v>
      </c>
      <c r="AG99" s="2">
        <v>2.4089823309112162</v>
      </c>
      <c r="AH99" s="2">
        <v>1.2281173456839674</v>
      </c>
      <c r="AI99" s="2">
        <v>0.18501478357206363</v>
      </c>
      <c r="AJ99" s="2">
        <v>3.9890284573094233E-3</v>
      </c>
      <c r="AK99" s="2">
        <v>0</v>
      </c>
    </row>
    <row r="100" spans="1:38" x14ac:dyDescent="0.25">
      <c r="B100" s="16" t="s">
        <v>0</v>
      </c>
      <c r="C100" s="2">
        <v>158.29900000000001</v>
      </c>
      <c r="D100" s="2">
        <v>195.13889524466404</v>
      </c>
      <c r="E100" s="2">
        <v>177.89647131927401</v>
      </c>
      <c r="F100" s="2">
        <v>181.03906535762016</v>
      </c>
      <c r="G100" s="2">
        <v>171.50998127586661</v>
      </c>
      <c r="H100" s="2">
        <v>188.56186099133475</v>
      </c>
      <c r="I100" s="2">
        <v>197.88902416303063</v>
      </c>
      <c r="J100" s="2">
        <v>198.2999115535589</v>
      </c>
      <c r="K100" s="2">
        <v>210.82647354316316</v>
      </c>
      <c r="O100" s="2" t="s">
        <v>0</v>
      </c>
      <c r="P100" s="2">
        <v>158.29900000000001</v>
      </c>
      <c r="Q100" s="2">
        <v>104.39859588640886</v>
      </c>
      <c r="R100" s="2">
        <v>35.062882863895368</v>
      </c>
      <c r="S100" s="2">
        <v>40.999991301715703</v>
      </c>
      <c r="T100" s="2">
        <v>30.999996408774663</v>
      </c>
      <c r="U100" s="2">
        <v>14.999994053711807</v>
      </c>
      <c r="V100" s="2">
        <v>0</v>
      </c>
      <c r="W100" s="2">
        <v>0</v>
      </c>
      <c r="X100" s="2">
        <v>0</v>
      </c>
      <c r="AB100" s="2" t="s">
        <v>0</v>
      </c>
      <c r="AC100" s="2">
        <v>158.29900000000001</v>
      </c>
      <c r="AD100" s="2">
        <v>90.117287223024789</v>
      </c>
      <c r="AE100" s="2">
        <v>41.426164690479652</v>
      </c>
      <c r="AF100" s="2">
        <v>40.999986942895639</v>
      </c>
      <c r="AG100" s="2">
        <v>30.999996966362282</v>
      </c>
      <c r="AH100" s="2">
        <v>14.999995320399901</v>
      </c>
      <c r="AI100" s="2">
        <v>0</v>
      </c>
      <c r="AJ100" s="2">
        <v>0</v>
      </c>
      <c r="AK100" s="2">
        <v>0</v>
      </c>
    </row>
    <row r="101" spans="1:38" x14ac:dyDescent="0.25">
      <c r="B101" s="16" t="s">
        <v>43</v>
      </c>
      <c r="C101" s="2">
        <v>0</v>
      </c>
      <c r="D101" s="2">
        <v>0</v>
      </c>
      <c r="E101" s="2">
        <v>0</v>
      </c>
      <c r="F101" s="2">
        <v>0</v>
      </c>
      <c r="G101" s="2">
        <v>0</v>
      </c>
      <c r="H101" s="2">
        <v>0</v>
      </c>
      <c r="I101" s="2">
        <v>0</v>
      </c>
      <c r="J101" s="2">
        <v>0</v>
      </c>
      <c r="K101" s="2">
        <v>3.0084525320423081</v>
      </c>
      <c r="O101" s="2" t="s">
        <v>43</v>
      </c>
      <c r="P101" s="2">
        <v>0</v>
      </c>
      <c r="Q101" s="2">
        <v>3.0736454397770334</v>
      </c>
      <c r="R101" s="2">
        <v>15.3682274381695</v>
      </c>
      <c r="S101" s="2">
        <v>15.368227875223194</v>
      </c>
      <c r="T101" s="2">
        <v>15.368228007212416</v>
      </c>
      <c r="U101" s="2">
        <v>15.368228154429165</v>
      </c>
      <c r="V101" s="2">
        <v>15.368228113955498</v>
      </c>
      <c r="W101" s="2">
        <v>16.511427757622137</v>
      </c>
      <c r="X101" s="2">
        <v>8.0739508934101263</v>
      </c>
      <c r="AB101" s="2" t="s">
        <v>43</v>
      </c>
      <c r="AC101" s="2">
        <v>0</v>
      </c>
      <c r="AD101" s="2">
        <v>0.8571034687159097</v>
      </c>
      <c r="AE101" s="2">
        <v>0</v>
      </c>
      <c r="AF101" s="2">
        <v>0</v>
      </c>
      <c r="AG101" s="2">
        <v>0</v>
      </c>
      <c r="AH101" s="2">
        <v>0</v>
      </c>
      <c r="AI101" s="2">
        <v>0</v>
      </c>
      <c r="AJ101" s="2">
        <v>0</v>
      </c>
      <c r="AK101" s="2">
        <v>6.0175888793456416</v>
      </c>
    </row>
    <row r="102" spans="1:38" x14ac:dyDescent="0.25">
      <c r="B102" s="16" t="s">
        <v>9</v>
      </c>
      <c r="C102" s="2">
        <v>533.49300000000005</v>
      </c>
      <c r="D102" s="2">
        <v>421.92666626374819</v>
      </c>
      <c r="E102" s="2">
        <v>472.7952172069779</v>
      </c>
      <c r="F102" s="2">
        <v>471.20174285982182</v>
      </c>
      <c r="G102" s="2">
        <v>488.29651623895882</v>
      </c>
      <c r="H102" s="2">
        <v>482.83440231702303</v>
      </c>
      <c r="I102" s="2">
        <v>451.29267354495022</v>
      </c>
      <c r="J102" s="2">
        <v>439.18345602385693</v>
      </c>
      <c r="K102" s="2">
        <v>415.9993328359102</v>
      </c>
      <c r="O102" s="2" t="s">
        <v>9</v>
      </c>
      <c r="P102" s="2">
        <v>533.49300000000005</v>
      </c>
      <c r="Q102" s="2">
        <v>401.30499155810014</v>
      </c>
      <c r="R102" s="2">
        <v>309.83098249847563</v>
      </c>
      <c r="S102" s="2">
        <v>165.30926621839532</v>
      </c>
      <c r="T102" s="2">
        <v>111.2425834231765</v>
      </c>
      <c r="U102" s="2">
        <v>62.776610722994455</v>
      </c>
      <c r="V102" s="2">
        <v>37.008271114969943</v>
      </c>
      <c r="W102" s="2">
        <v>9.1866368268195089</v>
      </c>
      <c r="X102" s="2">
        <v>0.35901765534521746</v>
      </c>
      <c r="AB102" s="2" t="s">
        <v>9</v>
      </c>
      <c r="AC102" s="2">
        <v>533.49300000000005</v>
      </c>
      <c r="AD102" s="2">
        <v>410.21087845438228</v>
      </c>
      <c r="AE102" s="2">
        <v>350.37383237228471</v>
      </c>
      <c r="AF102" s="2">
        <v>244.74218516120342</v>
      </c>
      <c r="AG102" s="2">
        <v>163.67732106828137</v>
      </c>
      <c r="AH102" s="2">
        <v>101.27586905973337</v>
      </c>
      <c r="AI102" s="2">
        <v>45.445668774358133</v>
      </c>
      <c r="AJ102" s="2">
        <v>0.4746218014049266</v>
      </c>
      <c r="AK102" s="2">
        <v>0.47461601912543055</v>
      </c>
    </row>
    <row r="103" spans="1:38" x14ac:dyDescent="0.25">
      <c r="B103" s="16" t="s">
        <v>44</v>
      </c>
      <c r="C103" s="2">
        <v>0</v>
      </c>
      <c r="D103" s="2">
        <v>0</v>
      </c>
      <c r="E103" s="2">
        <v>0</v>
      </c>
      <c r="F103" s="2">
        <v>0</v>
      </c>
      <c r="G103" s="2">
        <v>0</v>
      </c>
      <c r="H103" s="2">
        <v>0</v>
      </c>
      <c r="I103" s="2">
        <v>0</v>
      </c>
      <c r="J103" s="2">
        <v>0</v>
      </c>
      <c r="K103" s="2">
        <v>0</v>
      </c>
      <c r="O103" s="2" t="s">
        <v>44</v>
      </c>
      <c r="P103" s="2">
        <v>0</v>
      </c>
      <c r="Q103" s="2">
        <v>0.62820903562691222</v>
      </c>
      <c r="R103" s="2">
        <v>3.8972794392004944</v>
      </c>
      <c r="S103" s="2">
        <v>7.8201646793131134</v>
      </c>
      <c r="T103" s="2">
        <v>12.527626893047584</v>
      </c>
      <c r="U103" s="2">
        <v>18.176581282703609</v>
      </c>
      <c r="V103" s="2">
        <v>24.95532638712158</v>
      </c>
      <c r="W103" s="2">
        <v>33.089821660535499</v>
      </c>
      <c r="X103" s="2">
        <v>42.851216739461719</v>
      </c>
      <c r="AB103" s="2" t="s">
        <v>44</v>
      </c>
      <c r="AC103" s="2">
        <v>0</v>
      </c>
      <c r="AD103" s="2">
        <v>0.62339147114312954</v>
      </c>
      <c r="AE103" s="2">
        <v>3.891498771902353</v>
      </c>
      <c r="AF103" s="2">
        <v>7.813228000513269</v>
      </c>
      <c r="AG103" s="2">
        <v>12.519302843259165</v>
      </c>
      <c r="AH103" s="2">
        <v>18.166591700015388</v>
      </c>
      <c r="AI103" s="2">
        <v>18.166590344858335</v>
      </c>
      <c r="AJ103" s="2">
        <v>16.029340052756581</v>
      </c>
      <c r="AK103" s="2">
        <v>24.943336979720691</v>
      </c>
    </row>
    <row r="104" spans="1:38" x14ac:dyDescent="0.25">
      <c r="B104" s="16" t="s">
        <v>2</v>
      </c>
      <c r="C104" s="2">
        <v>180.75700000000001</v>
      </c>
      <c r="D104" s="2">
        <v>247.84836261479842</v>
      </c>
      <c r="E104" s="2">
        <v>262.59991357224283</v>
      </c>
      <c r="F104" s="2">
        <v>289.73313742357556</v>
      </c>
      <c r="G104" s="2">
        <v>315.56967275696303</v>
      </c>
      <c r="H104" s="2">
        <v>304.18208384965766</v>
      </c>
      <c r="I104" s="2">
        <v>331.95328942807129</v>
      </c>
      <c r="J104" s="2">
        <v>342.32705660039915</v>
      </c>
      <c r="K104" s="2">
        <v>343.49519348057459</v>
      </c>
      <c r="O104" s="2" t="s">
        <v>2</v>
      </c>
      <c r="P104" s="2">
        <v>180.75700000000001</v>
      </c>
      <c r="Q104" s="2">
        <v>288.86376435735832</v>
      </c>
      <c r="R104" s="2">
        <v>333.36774421283104</v>
      </c>
      <c r="S104" s="2">
        <v>362.00514611321699</v>
      </c>
      <c r="T104" s="2">
        <v>384.37934871039778</v>
      </c>
      <c r="U104" s="2">
        <v>376.7934790809345</v>
      </c>
      <c r="V104" s="2">
        <v>374.15756518363804</v>
      </c>
      <c r="W104" s="2">
        <v>409.34230743182462</v>
      </c>
      <c r="X104" s="2">
        <v>417.95646687070746</v>
      </c>
      <c r="AB104" s="2" t="s">
        <v>2</v>
      </c>
      <c r="AC104" s="2">
        <v>180.75700000000001</v>
      </c>
      <c r="AD104" s="2">
        <v>288.86376439429358</v>
      </c>
      <c r="AE104" s="2">
        <v>334.45486347403238</v>
      </c>
      <c r="AF104" s="2">
        <v>364.23895281872387</v>
      </c>
      <c r="AG104" s="2">
        <v>384.37934892090112</v>
      </c>
      <c r="AH104" s="2">
        <v>393.28212596958019</v>
      </c>
      <c r="AI104" s="2">
        <v>379.55826305080558</v>
      </c>
      <c r="AJ104" s="2">
        <v>409.08067128078403</v>
      </c>
      <c r="AK104" s="2">
        <v>425.40248912086645</v>
      </c>
    </row>
    <row r="105" spans="1:38" x14ac:dyDescent="0.25">
      <c r="B105" s="16" t="s">
        <v>4</v>
      </c>
      <c r="C105" s="2">
        <v>3.1030000000000002</v>
      </c>
      <c r="D105" s="2">
        <v>7.2370605756511317</v>
      </c>
      <c r="E105" s="2">
        <v>11.683368942969761</v>
      </c>
      <c r="F105" s="2">
        <v>20.158081899527161</v>
      </c>
      <c r="G105" s="2">
        <v>34.049375409589913</v>
      </c>
      <c r="H105" s="2">
        <v>47.940686393835733</v>
      </c>
      <c r="I105" s="2">
        <v>64.081315527694699</v>
      </c>
      <c r="J105" s="2">
        <v>81.274756456248667</v>
      </c>
      <c r="K105" s="2">
        <v>100.4229705563767</v>
      </c>
      <c r="O105" s="2" t="s">
        <v>4</v>
      </c>
      <c r="P105" s="2">
        <v>3.1030000000000002</v>
      </c>
      <c r="Q105" s="2">
        <v>29.115352088778714</v>
      </c>
      <c r="R105" s="2">
        <v>79.771964930419315</v>
      </c>
      <c r="S105" s="2">
        <v>124.38378231863983</v>
      </c>
      <c r="T105" s="2">
        <v>135.16618166442632</v>
      </c>
      <c r="U105" s="2">
        <v>151.44896489259759</v>
      </c>
      <c r="V105" s="2">
        <v>153.08600125414952</v>
      </c>
      <c r="W105" s="2">
        <v>141.67842675718671</v>
      </c>
      <c r="X105" s="2">
        <v>112.80474440986643</v>
      </c>
      <c r="AB105" s="2" t="s">
        <v>4</v>
      </c>
      <c r="AC105" s="2">
        <v>3.1030000000000002</v>
      </c>
      <c r="AD105" s="2">
        <v>24.338413651148116</v>
      </c>
      <c r="AE105" s="2">
        <v>43.205883487892187</v>
      </c>
      <c r="AF105" s="2">
        <v>80.369486676506909</v>
      </c>
      <c r="AG105" s="2">
        <v>139.71690325729929</v>
      </c>
      <c r="AH105" s="2">
        <v>192.34921954121481</v>
      </c>
      <c r="AI105" s="2">
        <v>186.15314548591607</v>
      </c>
      <c r="AJ105" s="2">
        <v>112.30771006504341</v>
      </c>
      <c r="AK105" s="2">
        <v>13.269275812928129</v>
      </c>
    </row>
    <row r="106" spans="1:38" x14ac:dyDescent="0.25">
      <c r="B106" s="16" t="s">
        <v>45</v>
      </c>
      <c r="C106" s="2">
        <v>0</v>
      </c>
      <c r="D106" s="2">
        <v>0</v>
      </c>
      <c r="E106" s="2">
        <v>0</v>
      </c>
      <c r="F106" s="2">
        <v>0</v>
      </c>
      <c r="G106" s="2">
        <v>0</v>
      </c>
      <c r="H106" s="2">
        <v>0</v>
      </c>
      <c r="I106" s="2">
        <v>0</v>
      </c>
      <c r="J106" s="2">
        <v>0</v>
      </c>
      <c r="K106" s="2">
        <v>0</v>
      </c>
      <c r="O106" s="2" t="s">
        <v>45</v>
      </c>
      <c r="P106" s="2">
        <v>0</v>
      </c>
      <c r="Q106" s="2">
        <v>0</v>
      </c>
      <c r="R106" s="2">
        <v>0</v>
      </c>
      <c r="S106" s="2">
        <v>0</v>
      </c>
      <c r="T106" s="2">
        <v>2.8088849670808633</v>
      </c>
      <c r="U106" s="2">
        <v>16.02964457453902</v>
      </c>
      <c r="V106" s="2">
        <v>31.894556045533392</v>
      </c>
      <c r="W106" s="2">
        <v>63.717709718055332</v>
      </c>
      <c r="X106" s="2">
        <v>108.85227061078342</v>
      </c>
      <c r="AB106" s="2" t="s">
        <v>45</v>
      </c>
      <c r="AC106" s="2">
        <v>0</v>
      </c>
      <c r="AD106" s="2">
        <v>9.5233385453081909E-2</v>
      </c>
      <c r="AE106" s="2">
        <v>0</v>
      </c>
      <c r="AF106" s="2">
        <v>0</v>
      </c>
      <c r="AG106" s="2">
        <v>12.152110718691635</v>
      </c>
      <c r="AH106" s="2">
        <v>72.693202852282909</v>
      </c>
      <c r="AI106" s="2">
        <v>138.07758238229644</v>
      </c>
      <c r="AJ106" s="2">
        <v>208.69271227044976</v>
      </c>
      <c r="AK106" s="2">
        <v>284.95705253419942</v>
      </c>
    </row>
    <row r="107" spans="1:38" x14ac:dyDescent="0.25">
      <c r="B107" s="16" t="s">
        <v>46</v>
      </c>
      <c r="C107" s="2">
        <v>175.267</v>
      </c>
      <c r="D107" s="2">
        <v>202.35854977890241</v>
      </c>
      <c r="E107" s="2">
        <v>217.38936967384618</v>
      </c>
      <c r="F107" s="2">
        <v>233.89983951298731</v>
      </c>
      <c r="G107" s="2">
        <v>252.08690929962509</v>
      </c>
      <c r="H107" s="2">
        <v>270.27397896613166</v>
      </c>
      <c r="I107" s="2">
        <v>288.46104848711497</v>
      </c>
      <c r="J107" s="2">
        <v>306.64811771836384</v>
      </c>
      <c r="K107" s="2">
        <v>324.83518527551047</v>
      </c>
      <c r="O107" s="2" t="s">
        <v>46</v>
      </c>
      <c r="P107" s="2">
        <v>175.267</v>
      </c>
      <c r="Q107" s="2">
        <v>219.28688838665198</v>
      </c>
      <c r="R107" s="2">
        <v>251.7121938343175</v>
      </c>
      <c r="S107" s="2">
        <v>274.87563800524867</v>
      </c>
      <c r="T107" s="2">
        <v>309.09141542016624</v>
      </c>
      <c r="U107" s="2">
        <v>336.46402593116267</v>
      </c>
      <c r="V107" s="2">
        <v>355.62485835711919</v>
      </c>
      <c r="W107" s="2">
        <v>367.12135710989537</v>
      </c>
      <c r="X107" s="2">
        <v>374.01924162054104</v>
      </c>
      <c r="AB107" s="2" t="s">
        <v>46</v>
      </c>
      <c r="AC107" s="2">
        <v>175.267</v>
      </c>
      <c r="AD107" s="2">
        <v>219.28688853415716</v>
      </c>
      <c r="AE107" s="2">
        <v>251.71219398950265</v>
      </c>
      <c r="AF107" s="2">
        <v>274.87563824282142</v>
      </c>
      <c r="AG107" s="2">
        <v>309.09141575143281</v>
      </c>
      <c r="AH107" s="2">
        <v>343.30719309718131</v>
      </c>
      <c r="AI107" s="2">
        <v>377.52294227585429</v>
      </c>
      <c r="AJ107" s="2">
        <v>411.73871893710049</v>
      </c>
      <c r="AK107" s="2">
        <v>445.95449525583911</v>
      </c>
    </row>
    <row r="108" spans="1:38" x14ac:dyDescent="0.25">
      <c r="B108" s="16" t="s">
        <v>14</v>
      </c>
      <c r="C108" s="2">
        <v>0.45500000000000002</v>
      </c>
      <c r="D108" s="2">
        <v>5.6866236416269542</v>
      </c>
      <c r="E108" s="2">
        <v>9.971422552419245</v>
      </c>
      <c r="F108" s="2">
        <v>15.511168652919849</v>
      </c>
      <c r="G108" s="2">
        <v>22.442068639329701</v>
      </c>
      <c r="H108" s="2">
        <v>30.164112929650461</v>
      </c>
      <c r="I108" s="2">
        <v>38.166943031290579</v>
      </c>
      <c r="J108" s="2">
        <v>46.169766422137315</v>
      </c>
      <c r="K108" s="2">
        <v>54.172631328352459</v>
      </c>
      <c r="O108" s="2" t="s">
        <v>14</v>
      </c>
      <c r="P108" s="2">
        <v>0.45500000000000002</v>
      </c>
      <c r="Q108" s="2">
        <v>10.192146972311445</v>
      </c>
      <c r="R108" s="2">
        <v>19.6199352833824</v>
      </c>
      <c r="S108" s="2">
        <v>32.497206657042788</v>
      </c>
      <c r="T108" s="2">
        <v>42.970394040667067</v>
      </c>
      <c r="U108" s="2">
        <v>53.622837300774243</v>
      </c>
      <c r="V108" s="2">
        <v>62.883088910485007</v>
      </c>
      <c r="W108" s="2">
        <v>69.967227128744057</v>
      </c>
      <c r="X108" s="2">
        <v>75.928239307912946</v>
      </c>
      <c r="AB108" s="2" t="s">
        <v>14</v>
      </c>
      <c r="AC108" s="2">
        <v>0.45500000000000002</v>
      </c>
      <c r="AD108" s="2">
        <v>10.19215021982308</v>
      </c>
      <c r="AE108" s="2">
        <v>19.619945415928598</v>
      </c>
      <c r="AF108" s="2">
        <v>32.497207132980122</v>
      </c>
      <c r="AG108" s="2">
        <v>42.970401354411628</v>
      </c>
      <c r="AH108" s="2">
        <v>54.630319884392406</v>
      </c>
      <c r="AI108" s="2">
        <v>66.711426283527999</v>
      </c>
      <c r="AJ108" s="2">
        <v>78.792501923736964</v>
      </c>
      <c r="AK108" s="2">
        <v>90.873544055457984</v>
      </c>
    </row>
    <row r="109" spans="1:38" x14ac:dyDescent="0.25">
      <c r="B109" s="16" t="s">
        <v>12</v>
      </c>
      <c r="C109" s="2">
        <v>9.6000000000000002E-2</v>
      </c>
      <c r="D109" s="2">
        <v>1.4083468681725166</v>
      </c>
      <c r="E109" s="2">
        <v>4.7897425032877772</v>
      </c>
      <c r="F109" s="2">
        <v>10.124820977362397</v>
      </c>
      <c r="G109" s="2">
        <v>14.979076665820653</v>
      </c>
      <c r="H109" s="2">
        <v>19.873985103409463</v>
      </c>
      <c r="I109" s="2">
        <v>24.690588629497302</v>
      </c>
      <c r="J109" s="2">
        <v>29.507189427634987</v>
      </c>
      <c r="K109" s="2">
        <v>34.323792593303445</v>
      </c>
      <c r="O109" s="2" t="s">
        <v>12</v>
      </c>
      <c r="P109" s="2">
        <v>9.6000000000000002E-2</v>
      </c>
      <c r="Q109" s="2">
        <v>8.2665604591120747</v>
      </c>
      <c r="R109" s="2">
        <v>38.540643179399943</v>
      </c>
      <c r="S109" s="2">
        <v>73.158182016478293</v>
      </c>
      <c r="T109" s="2">
        <v>94.544761627261551</v>
      </c>
      <c r="U109" s="2">
        <v>117.62659305983242</v>
      </c>
      <c r="V109" s="2">
        <v>137.90444811852825</v>
      </c>
      <c r="W109" s="2">
        <v>163.94507684276203</v>
      </c>
      <c r="X109" s="2">
        <v>218.31990537568566</v>
      </c>
      <c r="AB109" s="2" t="s">
        <v>12</v>
      </c>
      <c r="AC109" s="2">
        <v>9.6000000000000002E-2</v>
      </c>
      <c r="AD109" s="2">
        <v>16.794716950883906</v>
      </c>
      <c r="AE109" s="2">
        <v>45.443813427856398</v>
      </c>
      <c r="AF109" s="2">
        <v>80.991544568139062</v>
      </c>
      <c r="AG109" s="2">
        <v>104.70108432992745</v>
      </c>
      <c r="AH109" s="2">
        <v>128.44179962858794</v>
      </c>
      <c r="AI109" s="2">
        <v>151.07538584064005</v>
      </c>
      <c r="AJ109" s="2">
        <v>174.77985562135896</v>
      </c>
      <c r="AK109" s="2">
        <v>236.99972062107344</v>
      </c>
    </row>
    <row r="110" spans="1:38" x14ac:dyDescent="0.25">
      <c r="B110" s="16" t="s">
        <v>13</v>
      </c>
      <c r="C110" s="2">
        <v>0</v>
      </c>
      <c r="D110" s="2">
        <v>0.14989062966754257</v>
      </c>
      <c r="E110" s="2">
        <v>0.25358722981230358</v>
      </c>
      <c r="F110" s="2">
        <v>0.35229631679941903</v>
      </c>
      <c r="G110" s="2">
        <v>1.0180350053814209</v>
      </c>
      <c r="H110" s="2">
        <v>1.6431440973546316</v>
      </c>
      <c r="I110" s="2">
        <v>2.3465098625414695</v>
      </c>
      <c r="J110" s="2">
        <v>3.0498709692816082</v>
      </c>
      <c r="K110" s="2">
        <v>3.7532225115530555</v>
      </c>
      <c r="O110" s="2" t="s">
        <v>13</v>
      </c>
      <c r="P110" s="2">
        <v>0</v>
      </c>
      <c r="Q110" s="2">
        <v>0.99871983068110959</v>
      </c>
      <c r="R110" s="2">
        <v>4.0201774589642332</v>
      </c>
      <c r="S110" s="2">
        <v>8.2041923925803992</v>
      </c>
      <c r="T110" s="2">
        <v>10.051090513554186</v>
      </c>
      <c r="U110" s="2">
        <v>10.202763624701905</v>
      </c>
      <c r="V110" s="2">
        <v>13.158321174797512</v>
      </c>
      <c r="W110" s="2">
        <v>16.59882626018128</v>
      </c>
      <c r="X110" s="2">
        <v>21.044344526064013</v>
      </c>
      <c r="AB110" s="2" t="s">
        <v>13</v>
      </c>
      <c r="AC110" s="2">
        <v>0</v>
      </c>
      <c r="AD110" s="2">
        <v>0.99872044146276073</v>
      </c>
      <c r="AE110" s="2">
        <v>1.9756080757113976</v>
      </c>
      <c r="AF110" s="2">
        <v>4.4389868446504845</v>
      </c>
      <c r="AG110" s="2">
        <v>7.2165204663769176</v>
      </c>
      <c r="AH110" s="2">
        <v>9.9628990703089553</v>
      </c>
      <c r="AI110" s="2">
        <v>13.81624444986705</v>
      </c>
      <c r="AJ110" s="2">
        <v>16.598837141064251</v>
      </c>
      <c r="AK110" s="2">
        <v>21.041306319216069</v>
      </c>
    </row>
    <row r="111" spans="1:38" x14ac:dyDescent="0.25">
      <c r="B111" s="16" t="s">
        <v>10</v>
      </c>
      <c r="C111" s="2">
        <v>0.16</v>
      </c>
      <c r="D111" s="2">
        <v>0.97600827180122407</v>
      </c>
      <c r="E111" s="2">
        <v>0.97600793228904426</v>
      </c>
      <c r="F111" s="2">
        <v>0.96738048825025269</v>
      </c>
      <c r="G111" s="2">
        <v>1.1853951895425823</v>
      </c>
      <c r="H111" s="2">
        <v>1.4935566547518531</v>
      </c>
      <c r="I111" s="2">
        <v>1.7969692848503334</v>
      </c>
      <c r="J111" s="2">
        <v>2.1005527908438633</v>
      </c>
      <c r="K111" s="2">
        <v>2.3982873301978826</v>
      </c>
      <c r="O111" s="2" t="s">
        <v>10</v>
      </c>
      <c r="P111" s="2">
        <v>0.16</v>
      </c>
      <c r="Q111" s="2">
        <v>0.96979351581882145</v>
      </c>
      <c r="R111" s="2">
        <v>1.9356656040370257</v>
      </c>
      <c r="S111" s="2">
        <v>5.5986650859087588</v>
      </c>
      <c r="T111" s="2">
        <v>8.1377133520280864</v>
      </c>
      <c r="U111" s="2">
        <v>11.113011830019701</v>
      </c>
      <c r="V111" s="2">
        <v>14.455270141956472</v>
      </c>
      <c r="W111" s="2">
        <v>17.797944859480673</v>
      </c>
      <c r="X111" s="2">
        <v>21.922072184482932</v>
      </c>
      <c r="AB111" s="2" t="s">
        <v>10</v>
      </c>
      <c r="AC111" s="2">
        <v>0.16</v>
      </c>
      <c r="AD111" s="2">
        <v>0.97600793658519991</v>
      </c>
      <c r="AE111" s="2">
        <v>1.9356686944188222</v>
      </c>
      <c r="AF111" s="2">
        <v>5.598669614104363</v>
      </c>
      <c r="AG111" s="2">
        <v>8.1377276155255895</v>
      </c>
      <c r="AH111" s="2">
        <v>11.112994851187404</v>
      </c>
      <c r="AI111" s="2">
        <v>14.455546776324191</v>
      </c>
      <c r="AJ111" s="2">
        <v>17.798216850874248</v>
      </c>
      <c r="AK111" s="2">
        <v>21.387225553956323</v>
      </c>
    </row>
    <row r="112" spans="1:38" x14ac:dyDescent="0.25">
      <c r="B112" s="16" t="s">
        <v>11</v>
      </c>
      <c r="C112" s="2">
        <v>0</v>
      </c>
      <c r="D112" s="2">
        <v>0</v>
      </c>
      <c r="E112" s="2">
        <v>0</v>
      </c>
      <c r="F112" s="2">
        <v>0</v>
      </c>
      <c r="G112" s="2">
        <v>0</v>
      </c>
      <c r="H112" s="2">
        <v>0</v>
      </c>
      <c r="I112" s="2">
        <v>0</v>
      </c>
      <c r="J112" s="2">
        <v>0</v>
      </c>
      <c r="K112" s="2">
        <v>0</v>
      </c>
      <c r="O112" s="2" t="s">
        <v>11</v>
      </c>
      <c r="P112" s="2">
        <v>0</v>
      </c>
      <c r="Q112" s="2">
        <v>0</v>
      </c>
      <c r="R112" s="2">
        <v>0</v>
      </c>
      <c r="S112" s="2">
        <v>0</v>
      </c>
      <c r="T112" s="2">
        <v>0</v>
      </c>
      <c r="U112" s="2">
        <v>0</v>
      </c>
      <c r="V112" s="2">
        <v>0</v>
      </c>
      <c r="W112" s="2">
        <v>0</v>
      </c>
      <c r="X112" s="2">
        <v>0</v>
      </c>
      <c r="AB112" s="2" t="s">
        <v>11</v>
      </c>
      <c r="AC112" s="2">
        <v>0</v>
      </c>
      <c r="AD112" s="2">
        <v>0</v>
      </c>
      <c r="AE112" s="2">
        <v>0</v>
      </c>
      <c r="AF112" s="2">
        <v>0</v>
      </c>
      <c r="AG112" s="2">
        <v>0</v>
      </c>
      <c r="AH112" s="2">
        <v>0</v>
      </c>
      <c r="AI112" s="2">
        <v>0</v>
      </c>
      <c r="AJ112" s="2">
        <v>0</v>
      </c>
      <c r="AK112" s="2">
        <v>0</v>
      </c>
    </row>
    <row r="113" spans="1:38" x14ac:dyDescent="0.25">
      <c r="B113" s="16" t="s">
        <v>15</v>
      </c>
      <c r="C113" s="2">
        <v>0</v>
      </c>
      <c r="D113" s="2">
        <v>0</v>
      </c>
      <c r="E113" s="2">
        <v>0</v>
      </c>
      <c r="F113" s="2">
        <v>0</v>
      </c>
      <c r="G113" s="2">
        <v>0</v>
      </c>
      <c r="H113" s="2">
        <v>0</v>
      </c>
      <c r="I113" s="2">
        <v>0</v>
      </c>
      <c r="J113" s="2">
        <v>0</v>
      </c>
      <c r="K113" s="2">
        <v>0</v>
      </c>
      <c r="O113" s="2" t="s">
        <v>15</v>
      </c>
      <c r="P113" s="2">
        <v>0</v>
      </c>
      <c r="Q113" s="2">
        <v>0</v>
      </c>
      <c r="R113" s="2">
        <v>0.12689995330867737</v>
      </c>
      <c r="S113" s="2">
        <v>0.52399983100144465</v>
      </c>
      <c r="T113" s="2">
        <v>1.3492164402531963</v>
      </c>
      <c r="U113" s="2">
        <v>3.4740171177241215</v>
      </c>
      <c r="V113" s="2">
        <v>9.3213187009059588</v>
      </c>
      <c r="W113" s="2">
        <v>14.584026901043055</v>
      </c>
      <c r="X113" s="2">
        <v>20.861485069209056</v>
      </c>
      <c r="AB113" s="2" t="s">
        <v>15</v>
      </c>
      <c r="AC113" s="2">
        <v>0</v>
      </c>
      <c r="AD113" s="2">
        <v>0</v>
      </c>
      <c r="AE113" s="2">
        <v>0.12689996393096553</v>
      </c>
      <c r="AF113" s="2">
        <v>0.53765516405171021</v>
      </c>
      <c r="AG113" s="2">
        <v>1.4426214273080691</v>
      </c>
      <c r="AH113" s="2">
        <v>3.8708047602485864</v>
      </c>
      <c r="AI113" s="2">
        <v>10.819369094001672</v>
      </c>
      <c r="AJ113" s="2">
        <v>17.073079417990492</v>
      </c>
      <c r="AK113" s="2">
        <v>24.504411339919638</v>
      </c>
    </row>
    <row r="114" spans="1:38" x14ac:dyDescent="0.25">
      <c r="B114" s="16" t="s">
        <v>40</v>
      </c>
      <c r="C114" s="2">
        <v>0</v>
      </c>
      <c r="D114" s="2">
        <v>0</v>
      </c>
      <c r="E114" s="2">
        <v>0</v>
      </c>
      <c r="F114" s="2">
        <v>0</v>
      </c>
      <c r="G114" s="2">
        <v>0</v>
      </c>
      <c r="H114" s="2">
        <v>0</v>
      </c>
      <c r="I114" s="2">
        <v>0</v>
      </c>
      <c r="J114" s="2">
        <v>0</v>
      </c>
      <c r="K114" s="2">
        <v>0</v>
      </c>
      <c r="O114" s="2" t="s">
        <v>40</v>
      </c>
      <c r="P114" s="2">
        <v>0</v>
      </c>
      <c r="Q114" s="2">
        <v>0</v>
      </c>
      <c r="R114" s="2">
        <v>0</v>
      </c>
      <c r="S114" s="2">
        <v>0</v>
      </c>
      <c r="T114" s="2">
        <v>0</v>
      </c>
      <c r="U114" s="2">
        <v>0</v>
      </c>
      <c r="V114" s="2">
        <v>0</v>
      </c>
      <c r="W114" s="2">
        <v>0</v>
      </c>
      <c r="X114" s="2">
        <v>0</v>
      </c>
      <c r="AB114" s="2" t="s">
        <v>40</v>
      </c>
      <c r="AC114" s="6">
        <v>0</v>
      </c>
      <c r="AD114" s="6">
        <v>0</v>
      </c>
      <c r="AE114" s="6">
        <v>0</v>
      </c>
      <c r="AF114" s="6">
        <v>0</v>
      </c>
      <c r="AG114" s="6">
        <v>0</v>
      </c>
      <c r="AH114" s="6">
        <v>0</v>
      </c>
      <c r="AI114" s="6">
        <v>0</v>
      </c>
      <c r="AJ114" s="6">
        <v>0</v>
      </c>
      <c r="AK114" s="6">
        <v>0</v>
      </c>
    </row>
    <row r="115" spans="1:38" s="5" customFormat="1" x14ac:dyDescent="0.25">
      <c r="B115" s="19" t="s">
        <v>22</v>
      </c>
      <c r="C115" s="5">
        <v>1062.3330000000001</v>
      </c>
      <c r="D115" s="5">
        <v>1089.1220937955159</v>
      </c>
      <c r="E115" s="5">
        <v>1163.5154341124446</v>
      </c>
      <c r="F115" s="5">
        <v>1226.1917233882646</v>
      </c>
      <c r="G115" s="5">
        <v>1303.6198375300362</v>
      </c>
      <c r="H115" s="5">
        <v>1348.4383572066902</v>
      </c>
      <c r="I115" s="5">
        <v>1401.1634764497851</v>
      </c>
      <c r="J115" s="5">
        <v>1448.7207389748598</v>
      </c>
      <c r="K115" s="5">
        <v>1493.2883420150897</v>
      </c>
      <c r="O115" s="5" t="s">
        <v>22</v>
      </c>
      <c r="P115" s="5">
        <v>1062.3330000000001</v>
      </c>
      <c r="Q115" s="5">
        <v>1073.417618383977</v>
      </c>
      <c r="R115" s="5">
        <v>1098.2805029040646</v>
      </c>
      <c r="S115" s="5">
        <v>1113.7624431165307</v>
      </c>
      <c r="T115" s="5">
        <v>1161.0464173804507</v>
      </c>
      <c r="U115" s="5">
        <v>1189.4797359619513</v>
      </c>
      <c r="V115" s="5">
        <v>1230.2425366882753</v>
      </c>
      <c r="W115" s="5">
        <v>1323.6715642876861</v>
      </c>
      <c r="X115" s="5">
        <v>1423.0331539861481</v>
      </c>
      <c r="AB115" s="5" t="s">
        <v>22</v>
      </c>
      <c r="AC115" s="5">
        <v>1062.3330000000001</v>
      </c>
      <c r="AD115" s="5">
        <v>1069.7414918305169</v>
      </c>
      <c r="AE115" s="5">
        <v>1099.3050293691483</v>
      </c>
      <c r="AF115" s="5">
        <v>1140.2585211257876</v>
      </c>
      <c r="AG115" s="5">
        <v>1219.4137370506885</v>
      </c>
      <c r="AH115" s="5">
        <v>1345.3211330808169</v>
      </c>
      <c r="AI115" s="5">
        <v>1401.9871795420217</v>
      </c>
      <c r="AJ115" s="5">
        <v>1463.3702543910217</v>
      </c>
      <c r="AK115" s="5">
        <v>1595.8250624916486</v>
      </c>
    </row>
    <row r="116" spans="1:38" x14ac:dyDescent="0.25">
      <c r="B116" s="7"/>
      <c r="O116" s="7"/>
      <c r="AB116" s="7"/>
    </row>
    <row r="117" spans="1:38" s="12" customFormat="1" x14ac:dyDescent="0.25">
      <c r="A117" s="9" t="s">
        <v>35</v>
      </c>
      <c r="B117" s="10"/>
      <c r="C117" s="10"/>
      <c r="D117" s="10"/>
      <c r="E117" s="10"/>
      <c r="F117" s="10"/>
      <c r="G117" s="10"/>
      <c r="H117" s="10"/>
      <c r="I117" s="10"/>
      <c r="J117" s="10"/>
      <c r="K117" s="10"/>
      <c r="L117" s="9"/>
      <c r="N117" s="9" t="s">
        <v>35</v>
      </c>
      <c r="O117" s="10"/>
      <c r="P117" s="10"/>
      <c r="Q117" s="10"/>
      <c r="R117" s="10"/>
      <c r="S117" s="10"/>
      <c r="T117" s="10"/>
      <c r="U117" s="10"/>
      <c r="V117" s="10"/>
      <c r="W117" s="10"/>
      <c r="X117" s="10"/>
      <c r="Y117" s="9"/>
      <c r="AA117" s="9" t="s">
        <v>35</v>
      </c>
      <c r="AB117" s="10"/>
      <c r="AC117" s="10"/>
      <c r="AD117" s="10"/>
      <c r="AE117" s="10"/>
      <c r="AF117" s="10"/>
      <c r="AG117" s="10"/>
      <c r="AH117" s="10"/>
      <c r="AI117" s="10"/>
      <c r="AJ117" s="10"/>
      <c r="AK117" s="10"/>
      <c r="AL117" s="9"/>
    </row>
    <row r="118" spans="1:38" x14ac:dyDescent="0.25">
      <c r="B118" s="2" t="s">
        <v>1</v>
      </c>
      <c r="C118" s="2">
        <v>4.1031710111902999</v>
      </c>
      <c r="D118" s="2">
        <v>4.4710324719017098</v>
      </c>
      <c r="E118" s="2">
        <v>3.6458486000766204</v>
      </c>
      <c r="F118" s="2">
        <v>2.9314283752685202</v>
      </c>
      <c r="G118" s="2">
        <v>1.9482242534465199</v>
      </c>
      <c r="H118" s="2">
        <v>1.3959182707656201</v>
      </c>
      <c r="I118" s="2">
        <v>0.64206661082946703</v>
      </c>
      <c r="J118" s="2">
        <v>4.6298447005002998E-2</v>
      </c>
      <c r="K118" s="2">
        <v>5.7874850484233201E-2</v>
      </c>
      <c r="O118" s="2" t="s">
        <v>1</v>
      </c>
      <c r="P118" s="2">
        <v>4.1031710111902999</v>
      </c>
      <c r="Q118" s="2">
        <v>4.5540797152616923</v>
      </c>
      <c r="R118" s="2">
        <v>3.7842605127611897</v>
      </c>
      <c r="S118" s="2">
        <v>3.069840312408159</v>
      </c>
      <c r="T118" s="2">
        <v>2.583298522420689</v>
      </c>
      <c r="U118" s="2">
        <v>2.1551586157530194</v>
      </c>
      <c r="V118" s="2">
        <v>2.504967776457792</v>
      </c>
      <c r="W118" s="2">
        <v>4.1683327356852278</v>
      </c>
      <c r="X118" s="2">
        <v>4.5926693449216716</v>
      </c>
      <c r="AB118" s="2" t="s">
        <v>1</v>
      </c>
      <c r="AC118" s="2">
        <v>4.1031710111902999</v>
      </c>
      <c r="AD118" s="2">
        <v>4.4710324500206502</v>
      </c>
      <c r="AE118" s="2">
        <v>3.6458485850816604</v>
      </c>
      <c r="AF118" s="2">
        <v>2.9314283778856201</v>
      </c>
      <c r="AG118" s="2">
        <v>2.0235696539460801</v>
      </c>
      <c r="AH118" s="2">
        <v>1.6397009123141069</v>
      </c>
      <c r="AI118" s="2">
        <v>0.88584951684037005</v>
      </c>
      <c r="AJ118" s="2">
        <v>0.24378476276145589</v>
      </c>
      <c r="AK118" s="2">
        <v>0.24378788111909211</v>
      </c>
    </row>
    <row r="119" spans="1:38" x14ac:dyDescent="0.25">
      <c r="B119" s="2" t="s">
        <v>0</v>
      </c>
      <c r="C119" s="2">
        <v>49.961599641014153</v>
      </c>
      <c r="D119" s="2">
        <v>45.869492522506242</v>
      </c>
      <c r="E119" s="2">
        <v>39.021072109130522</v>
      </c>
      <c r="F119" s="2">
        <v>34.833725223269852</v>
      </c>
      <c r="G119" s="2">
        <v>30.666020836084712</v>
      </c>
      <c r="H119" s="2">
        <v>30.852501494378529</v>
      </c>
      <c r="I119" s="2">
        <v>30.39323872572195</v>
      </c>
      <c r="J119" s="2">
        <v>30.762876954102282</v>
      </c>
      <c r="K119" s="2">
        <v>30.62772212914011</v>
      </c>
      <c r="O119" s="2" t="s">
        <v>0</v>
      </c>
      <c r="P119" s="2">
        <v>49.961599641014153</v>
      </c>
      <c r="Q119" s="2">
        <v>42.282598904629694</v>
      </c>
      <c r="R119" s="2">
        <v>26.076946822273253</v>
      </c>
      <c r="S119" s="2">
        <v>13.472889219413604</v>
      </c>
      <c r="T119" s="2">
        <v>9.8906586543179493</v>
      </c>
      <c r="U119" s="2">
        <v>8.419280201667565</v>
      </c>
      <c r="V119" s="2">
        <v>7.3035943670690227</v>
      </c>
      <c r="W119" s="2">
        <v>6.0710187414903283</v>
      </c>
      <c r="X119" s="2">
        <v>1.2134398938461963</v>
      </c>
      <c r="AB119" s="2" t="s">
        <v>0</v>
      </c>
      <c r="AC119" s="2">
        <v>49.961599641014153</v>
      </c>
      <c r="AD119" s="2">
        <v>41.73298341157696</v>
      </c>
      <c r="AE119" s="2">
        <v>29.495309117550892</v>
      </c>
      <c r="AF119" s="2">
        <v>15.791530978990556</v>
      </c>
      <c r="AG119" s="2">
        <v>11.484054950456985</v>
      </c>
      <c r="AH119" s="2">
        <v>8.8095287296109674</v>
      </c>
      <c r="AI119" s="2">
        <v>8.2641117961130259</v>
      </c>
      <c r="AJ119" s="2">
        <v>7.1587695359095083</v>
      </c>
      <c r="AK119" s="2">
        <v>0.41366449456099197</v>
      </c>
    </row>
    <row r="120" spans="1:38" x14ac:dyDescent="0.25">
      <c r="B120" s="2" t="s">
        <v>43</v>
      </c>
      <c r="C120" s="2">
        <v>0</v>
      </c>
      <c r="D120" s="2">
        <v>0</v>
      </c>
      <c r="E120" s="2">
        <v>0</v>
      </c>
      <c r="F120" s="2">
        <v>0</v>
      </c>
      <c r="G120" s="2">
        <v>0</v>
      </c>
      <c r="H120" s="2">
        <v>0</v>
      </c>
      <c r="I120" s="2">
        <v>0</v>
      </c>
      <c r="J120" s="2">
        <v>0</v>
      </c>
      <c r="K120" s="2">
        <v>0.49999472791212801</v>
      </c>
      <c r="O120" s="2" t="s">
        <v>43</v>
      </c>
      <c r="P120" s="2">
        <v>0</v>
      </c>
      <c r="Q120" s="2">
        <v>0.51082947518977995</v>
      </c>
      <c r="R120" s="2">
        <v>2.5541473932780798</v>
      </c>
      <c r="S120" s="2">
        <v>2.55414747043997</v>
      </c>
      <c r="T120" s="2">
        <v>2.5541475108966898</v>
      </c>
      <c r="U120" s="2">
        <v>2.5541475562253799</v>
      </c>
      <c r="V120" s="2">
        <v>2.5541476033313999</v>
      </c>
      <c r="W120" s="2">
        <v>2.7076800177482974</v>
      </c>
      <c r="X120" s="2">
        <v>3.6384818705586039</v>
      </c>
      <c r="AB120" s="2" t="s">
        <v>43</v>
      </c>
      <c r="AC120" s="2">
        <v>0</v>
      </c>
      <c r="AD120" s="2">
        <v>0.46043700362651274</v>
      </c>
      <c r="AE120" s="2">
        <v>0</v>
      </c>
      <c r="AF120" s="2">
        <v>0</v>
      </c>
      <c r="AG120" s="2">
        <v>0</v>
      </c>
      <c r="AH120" s="2">
        <v>0</v>
      </c>
      <c r="AI120" s="2">
        <v>0</v>
      </c>
      <c r="AJ120" s="2">
        <v>0</v>
      </c>
      <c r="AK120" s="2">
        <v>1.0001031168499901</v>
      </c>
    </row>
    <row r="121" spans="1:38" x14ac:dyDescent="0.25">
      <c r="B121" s="2" t="s">
        <v>9</v>
      </c>
      <c r="C121" s="2">
        <v>135.8189733021311</v>
      </c>
      <c r="D121" s="2">
        <v>111.681430755517</v>
      </c>
      <c r="E121" s="2">
        <v>106.30319487588721</v>
      </c>
      <c r="F121" s="2">
        <v>100.89183617773058</v>
      </c>
      <c r="G121" s="2">
        <v>92.401967807300409</v>
      </c>
      <c r="H121" s="2">
        <v>90.297980442275417</v>
      </c>
      <c r="I121" s="2">
        <v>86.150075196579479</v>
      </c>
      <c r="J121" s="2">
        <v>91.756424910944261</v>
      </c>
      <c r="K121" s="2">
        <v>87.29771263468821</v>
      </c>
      <c r="O121" s="2" t="s">
        <v>9</v>
      </c>
      <c r="P121" s="2">
        <v>135.8189733021311</v>
      </c>
      <c r="Q121" s="2">
        <v>105.00448948985768</v>
      </c>
      <c r="R121" s="2">
        <v>86.452330630041274</v>
      </c>
      <c r="S121" s="2">
        <v>65.427083050059068</v>
      </c>
      <c r="T121" s="2">
        <v>43.993142869273925</v>
      </c>
      <c r="U121" s="2">
        <v>34.838336095689577</v>
      </c>
      <c r="V121" s="2">
        <v>17.879994288182459</v>
      </c>
      <c r="W121" s="2">
        <v>10.880211046636941</v>
      </c>
      <c r="X121" s="2">
        <v>8.71828789449334</v>
      </c>
      <c r="AB121" s="2" t="s">
        <v>9</v>
      </c>
      <c r="AC121" s="2">
        <v>135.8189733021311</v>
      </c>
      <c r="AD121" s="2">
        <v>105.61351190387427</v>
      </c>
      <c r="AE121" s="2">
        <v>87.303500542274179</v>
      </c>
      <c r="AF121" s="2">
        <v>69.77405626840509</v>
      </c>
      <c r="AG121" s="2">
        <v>55.474920211356419</v>
      </c>
      <c r="AH121" s="2">
        <v>44.270568164810896</v>
      </c>
      <c r="AI121" s="2">
        <v>22.07017117060364</v>
      </c>
      <c r="AJ121" s="2">
        <v>12.280548444554201</v>
      </c>
      <c r="AK121" s="2">
        <v>11.357300189471999</v>
      </c>
    </row>
    <row r="122" spans="1:38" x14ac:dyDescent="0.25">
      <c r="B122" s="2" t="s">
        <v>44</v>
      </c>
      <c r="C122" s="2">
        <v>0</v>
      </c>
      <c r="D122" s="2">
        <v>0</v>
      </c>
      <c r="E122" s="2">
        <v>0</v>
      </c>
      <c r="F122" s="2">
        <v>0</v>
      </c>
      <c r="G122" s="2">
        <v>0</v>
      </c>
      <c r="H122" s="2">
        <v>0</v>
      </c>
      <c r="I122" s="2">
        <v>0</v>
      </c>
      <c r="J122" s="2">
        <v>0</v>
      </c>
      <c r="K122" s="2">
        <v>0</v>
      </c>
      <c r="O122" s="2" t="s">
        <v>44</v>
      </c>
      <c r="P122" s="2">
        <v>0</v>
      </c>
      <c r="Q122" s="2">
        <v>9.9944418225799997E-2</v>
      </c>
      <c r="R122" s="2">
        <v>0.62003456359529596</v>
      </c>
      <c r="S122" s="2">
        <v>1.2441428411854001</v>
      </c>
      <c r="T122" s="2">
        <v>1.9930727798723999</v>
      </c>
      <c r="U122" s="2">
        <v>2.8917886684584899</v>
      </c>
      <c r="V122" s="2">
        <v>3.9702477458186198</v>
      </c>
      <c r="W122" s="2">
        <v>5.2643988384856097</v>
      </c>
      <c r="X122" s="2">
        <v>6.8173803651473799</v>
      </c>
      <c r="AB122" s="2" t="s">
        <v>44</v>
      </c>
      <c r="AC122" s="2">
        <v>0</v>
      </c>
      <c r="AD122" s="2">
        <v>9.9177965645809593E-2</v>
      </c>
      <c r="AE122" s="2">
        <v>0.61911488823867999</v>
      </c>
      <c r="AF122" s="2">
        <v>1.2430392496559399</v>
      </c>
      <c r="AG122" s="2">
        <v>1.99174845779331</v>
      </c>
      <c r="AH122" s="2">
        <v>2.89019935787945</v>
      </c>
      <c r="AI122" s="2">
        <v>2.8901994108203102</v>
      </c>
      <c r="AJ122" s="2">
        <v>2.8901995214835399</v>
      </c>
      <c r="AK122" s="2">
        <v>3.96834057694242</v>
      </c>
    </row>
    <row r="123" spans="1:38" x14ac:dyDescent="0.25">
      <c r="B123" s="2" t="s">
        <v>2</v>
      </c>
      <c r="C123" s="2">
        <v>26.341999999999199</v>
      </c>
      <c r="D123" s="2">
        <v>35.693743021609428</v>
      </c>
      <c r="E123" s="2">
        <v>37.349999993822998</v>
      </c>
      <c r="F123" s="2">
        <v>40.993999974721504</v>
      </c>
      <c r="G123" s="2">
        <v>44.033999981274803</v>
      </c>
      <c r="H123" s="2">
        <v>42.034000009876195</v>
      </c>
      <c r="I123" s="2">
        <v>45.606799984449594</v>
      </c>
      <c r="J123" s="2">
        <v>46.999999987594492</v>
      </c>
      <c r="K123" s="2">
        <v>46.999999977927203</v>
      </c>
      <c r="O123" s="2" t="s">
        <v>2</v>
      </c>
      <c r="P123" s="2">
        <v>26.341999999999199</v>
      </c>
      <c r="Q123" s="2">
        <v>41.202123598644398</v>
      </c>
      <c r="R123" s="2">
        <v>46.854140561781904</v>
      </c>
      <c r="S123" s="2">
        <v>50.700152099272103</v>
      </c>
      <c r="T123" s="2">
        <v>53.2751597993405</v>
      </c>
      <c r="U123" s="2">
        <v>51.785731850482506</v>
      </c>
      <c r="V123" s="2">
        <v>51.274846706483402</v>
      </c>
      <c r="W123" s="2">
        <v>56.000167983110401</v>
      </c>
      <c r="X123" s="2">
        <v>57.000170996170098</v>
      </c>
      <c r="AB123" s="2" t="s">
        <v>2</v>
      </c>
      <c r="AC123" s="2">
        <v>26.341999999999199</v>
      </c>
      <c r="AD123" s="2">
        <v>41.202123602629996</v>
      </c>
      <c r="AE123" s="2">
        <v>47.000140998896299</v>
      </c>
      <c r="AF123" s="2">
        <v>51.000152998610801</v>
      </c>
      <c r="AG123" s="2">
        <v>53.275159823476599</v>
      </c>
      <c r="AH123" s="2">
        <v>54.000161993198304</v>
      </c>
      <c r="AI123" s="2">
        <v>52.000162017080299</v>
      </c>
      <c r="AJ123" s="2">
        <v>55.965030163014305</v>
      </c>
      <c r="AK123" s="2">
        <v>58.000173976961406</v>
      </c>
    </row>
    <row r="124" spans="1:38" x14ac:dyDescent="0.25">
      <c r="B124" s="2" t="s">
        <v>4</v>
      </c>
      <c r="C124" s="2">
        <v>0.2828468066507</v>
      </c>
      <c r="D124" s="2">
        <v>1.4033196692753771</v>
      </c>
      <c r="E124" s="2">
        <v>1.998774962758636</v>
      </c>
      <c r="F124" s="2">
        <v>3.1795097952440301</v>
      </c>
      <c r="G124" s="2">
        <v>5.0099036202805891</v>
      </c>
      <c r="H124" s="2">
        <v>6.8336846997019274</v>
      </c>
      <c r="I124" s="2">
        <v>9.1638872318376183</v>
      </c>
      <c r="J124" s="2">
        <v>11.663340325798139</v>
      </c>
      <c r="K124" s="2">
        <v>14.28169142506972</v>
      </c>
      <c r="O124" s="2" t="s">
        <v>4</v>
      </c>
      <c r="P124" s="2">
        <v>0.2828468066507</v>
      </c>
      <c r="Q124" s="2">
        <v>4.7069261279676038</v>
      </c>
      <c r="R124" s="2">
        <v>11.969413216192617</v>
      </c>
      <c r="S124" s="2">
        <v>18.057850367463566</v>
      </c>
      <c r="T124" s="2">
        <v>19.317267500094747</v>
      </c>
      <c r="U124" s="2">
        <v>27.80405869519269</v>
      </c>
      <c r="V124" s="2">
        <v>36.621511962086664</v>
      </c>
      <c r="W124" s="2">
        <v>45.952043412512843</v>
      </c>
      <c r="X124" s="2">
        <v>54.520737433672934</v>
      </c>
      <c r="AB124" s="2" t="s">
        <v>4</v>
      </c>
      <c r="AC124" s="2">
        <v>0.2828468066507</v>
      </c>
      <c r="AD124" s="2">
        <v>4.5314364532115379</v>
      </c>
      <c r="AE124" s="2">
        <v>7.4800484646224978</v>
      </c>
      <c r="AF124" s="2">
        <v>12.417908466888111</v>
      </c>
      <c r="AG124" s="2">
        <v>20.249000726406926</v>
      </c>
      <c r="AH124" s="2">
        <v>38.572382927351498</v>
      </c>
      <c r="AI124" s="2">
        <v>44.816428836173316</v>
      </c>
      <c r="AJ124" s="2">
        <v>46.831228784629417</v>
      </c>
      <c r="AK124" s="2">
        <v>68.995209031251463</v>
      </c>
    </row>
    <row r="125" spans="1:38" x14ac:dyDescent="0.25">
      <c r="B125" s="2" t="s">
        <v>45</v>
      </c>
      <c r="C125" s="2">
        <v>0</v>
      </c>
      <c r="D125" s="2">
        <v>0</v>
      </c>
      <c r="E125" s="2">
        <v>0</v>
      </c>
      <c r="F125" s="2">
        <v>0</v>
      </c>
      <c r="G125" s="2">
        <v>0</v>
      </c>
      <c r="H125" s="2">
        <v>0</v>
      </c>
      <c r="I125" s="2">
        <v>0</v>
      </c>
      <c r="J125" s="2">
        <v>0</v>
      </c>
      <c r="K125" s="2">
        <v>0</v>
      </c>
      <c r="O125" s="2" t="s">
        <v>45</v>
      </c>
      <c r="P125" s="2">
        <v>0</v>
      </c>
      <c r="Q125" s="2">
        <v>0</v>
      </c>
      <c r="R125" s="2">
        <v>0</v>
      </c>
      <c r="S125" s="2">
        <v>0</v>
      </c>
      <c r="T125" s="2">
        <v>0.37723408423337002</v>
      </c>
      <c r="U125" s="2">
        <v>2.1527860052496202</v>
      </c>
      <c r="V125" s="2">
        <v>4.28344830584523</v>
      </c>
      <c r="W125" s="2">
        <v>8.5573072853387409</v>
      </c>
      <c r="X125" s="2">
        <v>14.618892122829745</v>
      </c>
      <c r="AB125" s="2" t="s">
        <v>45</v>
      </c>
      <c r="AC125" s="2">
        <v>0</v>
      </c>
      <c r="AD125" s="2">
        <v>5.1159488024146271E-2</v>
      </c>
      <c r="AE125" s="2">
        <v>5.673266709749214E-7</v>
      </c>
      <c r="AF125" s="2">
        <v>5.5292839196141585E-7</v>
      </c>
      <c r="AG125" s="2">
        <v>1.6320325793053159</v>
      </c>
      <c r="AH125" s="2">
        <v>9.7627191422294946</v>
      </c>
      <c r="AI125" s="2">
        <v>18.543860381798236</v>
      </c>
      <c r="AJ125" s="2">
        <v>28.027493201149444</v>
      </c>
      <c r="AK125" s="2">
        <v>38.269816629760371</v>
      </c>
    </row>
    <row r="126" spans="1:38" x14ac:dyDescent="0.25">
      <c r="B126" s="2" t="s">
        <v>46</v>
      </c>
      <c r="C126" s="2">
        <v>49.629100000000001</v>
      </c>
      <c r="D126" s="2">
        <v>54.690151300482341</v>
      </c>
      <c r="E126" s="2">
        <v>58.901448677805945</v>
      </c>
      <c r="F126" s="2">
        <v>63.527210177259001</v>
      </c>
      <c r="G126" s="2">
        <v>68.622707073690094</v>
      </c>
      <c r="H126" s="2">
        <v>73.718338470026794</v>
      </c>
      <c r="I126" s="2">
        <v>78.815987573357006</v>
      </c>
      <c r="J126" s="2">
        <v>83.918588819927294</v>
      </c>
      <c r="K126" s="2">
        <v>89.02796101630139</v>
      </c>
      <c r="O126" s="2" t="s">
        <v>46</v>
      </c>
      <c r="P126" s="2">
        <v>49.629100000000001</v>
      </c>
      <c r="Q126" s="2">
        <v>59.432987677525482</v>
      </c>
      <c r="R126" s="2">
        <v>68.517722550787795</v>
      </c>
      <c r="S126" s="2">
        <v>75.007457195091305</v>
      </c>
      <c r="T126" s="2">
        <v>84.593739624745496</v>
      </c>
      <c r="U126" s="2">
        <v>92.2628969107719</v>
      </c>
      <c r="V126" s="2">
        <v>97.633366634383606</v>
      </c>
      <c r="W126" s="2">
        <v>100.86146144921409</v>
      </c>
      <c r="X126" s="2">
        <v>102.80792755168349</v>
      </c>
      <c r="AB126" s="2" t="s">
        <v>46</v>
      </c>
      <c r="AC126" s="2">
        <v>49.629100000000001</v>
      </c>
      <c r="AD126" s="2">
        <v>59.432987707527104</v>
      </c>
      <c r="AE126" s="2">
        <v>68.517722538920793</v>
      </c>
      <c r="AF126" s="2">
        <v>75.007457231100304</v>
      </c>
      <c r="AG126" s="2">
        <v>84.593739664679703</v>
      </c>
      <c r="AH126" s="2">
        <v>94.180156587940004</v>
      </c>
      <c r="AI126" s="2">
        <v>103.76858340393031</v>
      </c>
      <c r="AJ126" s="2">
        <v>113.36197011934129</v>
      </c>
      <c r="AK126" s="2">
        <v>122.91150846659922</v>
      </c>
    </row>
    <row r="127" spans="1:38" x14ac:dyDescent="0.25">
      <c r="B127" s="2" t="s">
        <v>14</v>
      </c>
      <c r="C127" s="2">
        <v>9.5200000000000007E-2</v>
      </c>
      <c r="D127" s="2">
        <v>0.82298169177251201</v>
      </c>
      <c r="E127" s="2">
        <v>1.3942883080226149</v>
      </c>
      <c r="F127" s="2">
        <v>2.1307444957677748</v>
      </c>
      <c r="G127" s="2">
        <v>3.0573523721981206</v>
      </c>
      <c r="H127" s="2">
        <v>4.1088424791667428</v>
      </c>
      <c r="I127" s="2">
        <v>5.2446399254480953</v>
      </c>
      <c r="J127" s="2">
        <v>6.306068743818205</v>
      </c>
      <c r="K127" s="2">
        <v>7.4628226937734929</v>
      </c>
      <c r="O127" s="2" t="s">
        <v>14</v>
      </c>
      <c r="P127" s="2">
        <v>9.5200000000000007E-2</v>
      </c>
      <c r="Q127" s="2">
        <v>1.423718192542567</v>
      </c>
      <c r="R127" s="2">
        <v>2.8181009468471454</v>
      </c>
      <c r="S127" s="2">
        <v>4.5542668739562808</v>
      </c>
      <c r="T127" s="2">
        <v>5.9544244446322327</v>
      </c>
      <c r="U127" s="2">
        <v>7.3857116094881059</v>
      </c>
      <c r="V127" s="2">
        <v>8.6319373415237521</v>
      </c>
      <c r="W127" s="2">
        <v>9.5771367530988414</v>
      </c>
      <c r="X127" s="2">
        <v>11.871752863884565</v>
      </c>
      <c r="AB127" s="2" t="s">
        <v>14</v>
      </c>
      <c r="AC127" s="2">
        <v>9.5200000000000007E-2</v>
      </c>
      <c r="AD127" s="2">
        <v>1.4237186006178097</v>
      </c>
      <c r="AE127" s="2">
        <v>2.7604858497781932</v>
      </c>
      <c r="AF127" s="2">
        <v>4.490780378103052</v>
      </c>
      <c r="AG127" s="2">
        <v>5.9544250989615728</v>
      </c>
      <c r="AH127" s="2">
        <v>8.423058398587278</v>
      </c>
      <c r="AI127" s="2">
        <v>9.1423817125966895</v>
      </c>
      <c r="AJ127" s="2">
        <v>10.753843156010014</v>
      </c>
      <c r="AK127" s="2">
        <v>12.381252201143013</v>
      </c>
    </row>
    <row r="128" spans="1:38" x14ac:dyDescent="0.25">
      <c r="B128" s="2" t="s">
        <v>12</v>
      </c>
      <c r="C128" s="2">
        <v>0.10100000000000001</v>
      </c>
      <c r="D128" s="2">
        <v>0.59344327070015002</v>
      </c>
      <c r="E128" s="2">
        <v>1.8951505160470601</v>
      </c>
      <c r="F128" s="2">
        <v>3.9728944284107803</v>
      </c>
      <c r="G128" s="2">
        <v>5.8680620131583394</v>
      </c>
      <c r="H128" s="2">
        <v>7.7607253390996203</v>
      </c>
      <c r="I128" s="2">
        <v>9.6416043672812801</v>
      </c>
      <c r="J128" s="2">
        <v>11.522613801336901</v>
      </c>
      <c r="K128" s="2">
        <v>13.4036455057603</v>
      </c>
      <c r="O128" s="2" t="s">
        <v>12</v>
      </c>
      <c r="P128" s="2">
        <v>0.10100000000000001</v>
      </c>
      <c r="Q128" s="2">
        <v>3.2694872123307333</v>
      </c>
      <c r="R128" s="2">
        <v>15.949120685789319</v>
      </c>
      <c r="S128" s="2">
        <v>30.474552223225</v>
      </c>
      <c r="T128" s="2">
        <v>39.154582182531584</v>
      </c>
      <c r="U128" s="2">
        <v>48.36135983181336</v>
      </c>
      <c r="V128" s="2">
        <v>56.980360695011981</v>
      </c>
      <c r="W128" s="2">
        <v>68.888276861978099</v>
      </c>
      <c r="X128" s="2">
        <v>92.714736726051939</v>
      </c>
      <c r="AB128" s="2" t="s">
        <v>12</v>
      </c>
      <c r="AC128" s="2">
        <v>0.10100000000000001</v>
      </c>
      <c r="AD128" s="2">
        <v>6.6018958038298798</v>
      </c>
      <c r="AE128" s="2">
        <v>18.6447646340307</v>
      </c>
      <c r="AF128" s="2">
        <v>33.533441852350144</v>
      </c>
      <c r="AG128" s="2">
        <v>43.078445014890249</v>
      </c>
      <c r="AH128" s="2">
        <v>52.58456348047347</v>
      </c>
      <c r="AI128" s="2">
        <v>62.606865304472407</v>
      </c>
      <c r="AJ128" s="2">
        <v>73.735997725284335</v>
      </c>
      <c r="AK128" s="2">
        <v>100.79647375830065</v>
      </c>
    </row>
    <row r="129" spans="1:38" x14ac:dyDescent="0.25">
      <c r="B129" s="2" t="s">
        <v>13</v>
      </c>
      <c r="C129" s="2">
        <v>0</v>
      </c>
      <c r="D129" s="2">
        <v>3.6462227096026902E-2</v>
      </c>
      <c r="E129" s="2">
        <v>6.0770293988182601E-2</v>
      </c>
      <c r="F129" s="2">
        <v>8.3170147717540097E-2</v>
      </c>
      <c r="G129" s="2">
        <v>0.236764810428433</v>
      </c>
      <c r="H129" s="2">
        <v>0.37646575438798202</v>
      </c>
      <c r="I129" s="2">
        <v>0.52962375611916401</v>
      </c>
      <c r="J129" s="2">
        <v>0.67814410530513303</v>
      </c>
      <c r="K129" s="2">
        <v>0.82212934464545795</v>
      </c>
      <c r="O129" s="2" t="s">
        <v>13</v>
      </c>
      <c r="P129" s="2">
        <v>0</v>
      </c>
      <c r="Q129" s="2">
        <v>0.242947261962661</v>
      </c>
      <c r="R129" s="2">
        <v>0.96340472928450605</v>
      </c>
      <c r="S129" s="2">
        <v>1.93684428552012</v>
      </c>
      <c r="T129" s="2">
        <v>2.3375850093711099</v>
      </c>
      <c r="U129" s="2">
        <v>2.3375849725273299</v>
      </c>
      <c r="V129" s="2">
        <v>2.9699248137511902</v>
      </c>
      <c r="W129" s="2">
        <v>3.6907756209204501</v>
      </c>
      <c r="X129" s="2">
        <v>4.6096819794619597</v>
      </c>
      <c r="AB129" s="2" t="s">
        <v>13</v>
      </c>
      <c r="AC129" s="2">
        <v>0</v>
      </c>
      <c r="AD129" s="2">
        <v>0.24294738265795299</v>
      </c>
      <c r="AE129" s="2">
        <v>0.47343936870191899</v>
      </c>
      <c r="AF129" s="2">
        <v>1.04795525758576</v>
      </c>
      <c r="AG129" s="2">
        <v>1.67834818233159</v>
      </c>
      <c r="AH129" s="2">
        <v>2.28262872524274</v>
      </c>
      <c r="AI129" s="2">
        <v>3.1184227662828499</v>
      </c>
      <c r="AJ129" s="2">
        <v>3.69077828713454</v>
      </c>
      <c r="AK129" s="2">
        <v>4.6090166487933804</v>
      </c>
    </row>
    <row r="130" spans="1:38" x14ac:dyDescent="0.25">
      <c r="B130" s="2" t="s">
        <v>10</v>
      </c>
      <c r="C130" s="2">
        <v>6.0567997199999996E-3</v>
      </c>
      <c r="D130" s="2">
        <v>0.96101510472098628</v>
      </c>
      <c r="E130" s="2">
        <v>0.96101048734790728</v>
      </c>
      <c r="F130" s="2">
        <v>0.96087565112674433</v>
      </c>
      <c r="G130" s="2">
        <v>1.1813335605444268</v>
      </c>
      <c r="H130" s="2">
        <v>1.4815731602203388</v>
      </c>
      <c r="I130" s="2">
        <v>1.7818265530850896</v>
      </c>
      <c r="J130" s="2">
        <v>2.0820675960627764</v>
      </c>
      <c r="K130" s="2">
        <v>2.3822851675125154</v>
      </c>
      <c r="O130" s="2" t="s">
        <v>10</v>
      </c>
      <c r="P130" s="2">
        <v>6.0567997199999996E-3</v>
      </c>
      <c r="Q130" s="2">
        <v>0.96101443425046007</v>
      </c>
      <c r="R130" s="2">
        <v>1.9100852531702008</v>
      </c>
      <c r="S130" s="2">
        <v>5.5410769891854024</v>
      </c>
      <c r="T130" s="2">
        <v>8.0569761497320407</v>
      </c>
      <c r="U130" s="2">
        <v>11.215093436321894</v>
      </c>
      <c r="V130" s="2">
        <v>14.742720166151335</v>
      </c>
      <c r="W130" s="2">
        <v>18.130273967554924</v>
      </c>
      <c r="X130" s="2">
        <v>22.393478139096715</v>
      </c>
      <c r="AB130" s="2" t="s">
        <v>10</v>
      </c>
      <c r="AC130" s="2">
        <v>6.0567997199999996E-3</v>
      </c>
      <c r="AD130" s="2">
        <v>0.96101514955374612</v>
      </c>
      <c r="AE130" s="2">
        <v>1.9100873225685822</v>
      </c>
      <c r="AF130" s="2">
        <v>5.5410786718478571</v>
      </c>
      <c r="AG130" s="2">
        <v>8.0569874388370657</v>
      </c>
      <c r="AH130" s="2">
        <v>11.215094481603257</v>
      </c>
      <c r="AI130" s="2">
        <v>14.700688447937686</v>
      </c>
      <c r="AJ130" s="2">
        <v>18.077703414721768</v>
      </c>
      <c r="AK130" s="2">
        <v>21.638169185503696</v>
      </c>
    </row>
    <row r="131" spans="1:38" x14ac:dyDescent="0.25">
      <c r="B131" s="2" t="s">
        <v>11</v>
      </c>
      <c r="C131" s="2">
        <v>0</v>
      </c>
      <c r="D131" s="2">
        <v>0</v>
      </c>
      <c r="E131" s="2">
        <v>0</v>
      </c>
      <c r="F131" s="2">
        <v>0</v>
      </c>
      <c r="G131" s="2">
        <v>0</v>
      </c>
      <c r="H131" s="2">
        <v>0</v>
      </c>
      <c r="I131" s="2">
        <v>0</v>
      </c>
      <c r="J131" s="2">
        <v>0</v>
      </c>
      <c r="K131" s="2">
        <v>0</v>
      </c>
      <c r="O131" s="2" t="s">
        <v>11</v>
      </c>
      <c r="P131" s="2">
        <v>0</v>
      </c>
      <c r="Q131" s="2">
        <v>0</v>
      </c>
      <c r="R131" s="2">
        <v>0</v>
      </c>
      <c r="S131" s="2">
        <v>0</v>
      </c>
      <c r="T131" s="2">
        <v>0</v>
      </c>
      <c r="U131" s="2">
        <v>0</v>
      </c>
      <c r="V131" s="2">
        <v>0</v>
      </c>
      <c r="W131" s="2">
        <v>0</v>
      </c>
      <c r="X131" s="2">
        <v>0</v>
      </c>
      <c r="AB131" s="2" t="s">
        <v>11</v>
      </c>
      <c r="AC131" s="2">
        <v>0</v>
      </c>
      <c r="AD131" s="2">
        <v>0</v>
      </c>
      <c r="AE131" s="2">
        <v>0</v>
      </c>
      <c r="AF131" s="2">
        <v>0</v>
      </c>
      <c r="AG131" s="2">
        <v>0</v>
      </c>
      <c r="AH131" s="2">
        <v>0</v>
      </c>
      <c r="AI131" s="2">
        <v>0</v>
      </c>
      <c r="AJ131" s="2">
        <v>0</v>
      </c>
      <c r="AK131" s="2">
        <v>0</v>
      </c>
    </row>
    <row r="132" spans="1:38" x14ac:dyDescent="0.25">
      <c r="B132" s="2" t="s">
        <v>15</v>
      </c>
      <c r="C132" s="2">
        <v>1.9E-3</v>
      </c>
      <c r="D132" s="2">
        <v>1.9E-3</v>
      </c>
      <c r="E132" s="2">
        <v>1.9E-3</v>
      </c>
      <c r="F132" s="2">
        <v>1.9E-3</v>
      </c>
      <c r="G132" s="2">
        <v>1.9E-3</v>
      </c>
      <c r="H132" s="2">
        <v>1.9E-3</v>
      </c>
      <c r="I132" s="2">
        <v>1.9E-3</v>
      </c>
      <c r="J132" s="2">
        <v>1.5E-3</v>
      </c>
      <c r="K132" s="2">
        <v>0</v>
      </c>
      <c r="O132" s="2" t="s">
        <v>15</v>
      </c>
      <c r="P132" s="2">
        <v>1.9E-3</v>
      </c>
      <c r="Q132" s="2">
        <v>1.9E-3</v>
      </c>
      <c r="R132" s="2">
        <v>4.2050032183600101E-2</v>
      </c>
      <c r="S132" s="2">
        <v>0.17156729023553202</v>
      </c>
      <c r="T132" s="2">
        <v>0.435144538545579</v>
      </c>
      <c r="U132" s="2">
        <v>1.108914420910792</v>
      </c>
      <c r="V132" s="2">
        <v>2.9619886746323978</v>
      </c>
      <c r="W132" s="2">
        <v>4.627016154328861</v>
      </c>
      <c r="X132" s="2">
        <v>6.6151335557834496</v>
      </c>
      <c r="AB132" s="2" t="s">
        <v>15</v>
      </c>
      <c r="AC132" s="2">
        <v>1.9E-3</v>
      </c>
      <c r="AD132" s="2">
        <v>1.9E-3</v>
      </c>
      <c r="AE132" s="2">
        <v>4.2050032887450496E-2</v>
      </c>
      <c r="AF132" s="2">
        <v>0.17602107639559</v>
      </c>
      <c r="AG132" s="2">
        <v>0.47118301349062003</v>
      </c>
      <c r="AH132" s="2">
        <v>1.2452972632292258</v>
      </c>
      <c r="AI132" s="2">
        <v>3.4475576846685443</v>
      </c>
      <c r="AJ132" s="2">
        <v>5.4267281161173191</v>
      </c>
      <c r="AK132" s="2">
        <v>7.774440369641737</v>
      </c>
    </row>
    <row r="133" spans="1:38" x14ac:dyDescent="0.25">
      <c r="B133" s="6"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5">
      <c r="B134" s="5" t="s">
        <v>22</v>
      </c>
      <c r="C134" s="5">
        <v>266.34184756070539</v>
      </c>
      <c r="D134" s="5">
        <v>256.2249720355818</v>
      </c>
      <c r="E134" s="5">
        <v>251.53345882488773</v>
      </c>
      <c r="F134" s="5">
        <v>253.50729444651631</v>
      </c>
      <c r="G134" s="5">
        <v>253.02823632840648</v>
      </c>
      <c r="H134" s="5">
        <v>258.86193011989917</v>
      </c>
      <c r="I134" s="5">
        <v>267.97164992470869</v>
      </c>
      <c r="J134" s="5">
        <v>285.73792369189448</v>
      </c>
      <c r="K134" s="5">
        <v>292.8638394732148</v>
      </c>
      <c r="O134" s="5" t="s">
        <v>22</v>
      </c>
      <c r="P134" s="5">
        <v>266.34184756070539</v>
      </c>
      <c r="Q134" s="5">
        <v>263.69304650838848</v>
      </c>
      <c r="R134" s="5">
        <v>268.51175789798623</v>
      </c>
      <c r="S134" s="5">
        <v>272.2118702174555</v>
      </c>
      <c r="T134" s="5">
        <v>274.51643367000827</v>
      </c>
      <c r="U134" s="5">
        <v>295.27284887055225</v>
      </c>
      <c r="V134" s="5">
        <v>310.31305708072881</v>
      </c>
      <c r="W134" s="5">
        <v>345.37610086810366</v>
      </c>
      <c r="X134" s="5">
        <v>392.13277073760213</v>
      </c>
      <c r="AB134" s="5" t="s">
        <v>22</v>
      </c>
      <c r="AC134" s="5">
        <v>266.34184756070539</v>
      </c>
      <c r="AD134" s="5">
        <v>266.8263269227964</v>
      </c>
      <c r="AE134" s="5">
        <v>267.89251291087851</v>
      </c>
      <c r="AF134" s="5">
        <v>272.95485136074723</v>
      </c>
      <c r="AG134" s="5">
        <v>289.96361481593243</v>
      </c>
      <c r="AH134" s="5">
        <v>329.87606016447069</v>
      </c>
      <c r="AI134" s="5">
        <v>346.25528244931769</v>
      </c>
      <c r="AJ134" s="5">
        <v>378.44407523211117</v>
      </c>
      <c r="AK134" s="5">
        <v>452.3592565268994</v>
      </c>
    </row>
    <row r="135" spans="1:38" x14ac:dyDescent="0.25">
      <c r="B135" s="7"/>
      <c r="O135" s="7"/>
      <c r="AB135" s="7"/>
    </row>
    <row r="136" spans="1:38" s="12" customFormat="1" x14ac:dyDescent="0.25">
      <c r="A136" s="9" t="s">
        <v>36</v>
      </c>
      <c r="B136" s="10"/>
      <c r="C136" s="10"/>
      <c r="D136" s="10"/>
      <c r="E136" s="10"/>
      <c r="F136" s="10"/>
      <c r="G136" s="10"/>
      <c r="H136" s="10"/>
      <c r="I136" s="10"/>
      <c r="J136" s="10"/>
      <c r="K136" s="10"/>
      <c r="L136" s="9"/>
      <c r="N136" s="9" t="s">
        <v>36</v>
      </c>
      <c r="O136" s="9"/>
      <c r="P136" s="10"/>
      <c r="Q136" s="10"/>
      <c r="R136" s="10"/>
      <c r="S136" s="10"/>
      <c r="T136" s="10"/>
      <c r="U136" s="10"/>
      <c r="V136" s="10"/>
      <c r="W136" s="10"/>
      <c r="X136" s="10"/>
      <c r="Y136" s="9"/>
      <c r="AA136" s="9" t="s">
        <v>36</v>
      </c>
      <c r="AB136" s="10"/>
      <c r="AC136" s="10"/>
      <c r="AD136" s="10"/>
      <c r="AE136" s="10"/>
      <c r="AF136" s="10"/>
      <c r="AG136" s="10"/>
      <c r="AH136" s="10"/>
      <c r="AI136" s="10"/>
      <c r="AJ136" s="10"/>
      <c r="AK136" s="10"/>
      <c r="AL136" s="9"/>
    </row>
    <row r="137" spans="1:38" x14ac:dyDescent="0.25">
      <c r="B137" s="2" t="s">
        <v>8</v>
      </c>
      <c r="C137" s="2">
        <v>238.94271494114551</v>
      </c>
      <c r="D137" s="2">
        <v>328.02273394808748</v>
      </c>
      <c r="E137" s="2">
        <v>331.42147410736919</v>
      </c>
      <c r="F137" s="2">
        <v>333.34470691071959</v>
      </c>
      <c r="G137" s="2">
        <v>327.89096857733307</v>
      </c>
      <c r="H137" s="2">
        <v>334.95224005673538</v>
      </c>
      <c r="I137" s="2">
        <v>354.18643642649192</v>
      </c>
      <c r="J137" s="2">
        <v>350.5802364899522</v>
      </c>
      <c r="K137" s="2">
        <v>346.14358452677504</v>
      </c>
      <c r="O137" s="17" t="s">
        <v>8</v>
      </c>
      <c r="P137" s="2">
        <v>238.94271494114551</v>
      </c>
      <c r="Q137" s="2">
        <v>299.88636567668459</v>
      </c>
      <c r="R137" s="2">
        <v>236.1495580645859</v>
      </c>
      <c r="S137" s="2">
        <v>207.71990674723071</v>
      </c>
      <c r="T137" s="2">
        <v>184.14516887572722</v>
      </c>
      <c r="U137" s="2">
        <v>170.00710031279201</v>
      </c>
      <c r="V137" s="2">
        <v>163.28980444151395</v>
      </c>
      <c r="W137" s="2">
        <v>155.11129045399608</v>
      </c>
      <c r="X137" s="2">
        <v>146.39322051270256</v>
      </c>
      <c r="AB137" s="17" t="s">
        <v>8</v>
      </c>
      <c r="AC137" s="2">
        <v>238.94271494114551</v>
      </c>
      <c r="AD137" s="2">
        <v>263.50005402908488</v>
      </c>
      <c r="AE137" s="2">
        <v>213.50157217213319</v>
      </c>
      <c r="AF137" s="2">
        <v>162.98714629089932</v>
      </c>
      <c r="AG137" s="2">
        <v>130.67914945327422</v>
      </c>
      <c r="AH137" s="2">
        <v>115.33496068124626</v>
      </c>
      <c r="AI137" s="2">
        <v>98.16829765511504</v>
      </c>
      <c r="AJ137" s="2">
        <v>84.095115929688689</v>
      </c>
      <c r="AK137" s="2">
        <v>63.819063536604887</v>
      </c>
    </row>
    <row r="138" spans="1:38" ht="30" x14ac:dyDescent="0.25">
      <c r="B138" s="17" t="s">
        <v>23</v>
      </c>
      <c r="C138" s="2">
        <v>151.50285</v>
      </c>
      <c r="D138" s="2">
        <v>115.43564074962683</v>
      </c>
      <c r="E138" s="2">
        <v>123.92348429782737</v>
      </c>
      <c r="F138" s="2">
        <v>116.31366165863368</v>
      </c>
      <c r="G138" s="2">
        <v>107.80697460532956</v>
      </c>
      <c r="H138" s="2">
        <v>101.30356103386877</v>
      </c>
      <c r="I138" s="2">
        <v>92.916866698476852</v>
      </c>
      <c r="J138" s="2">
        <v>86.149800106001734</v>
      </c>
      <c r="K138" s="2">
        <v>80.980163294934243</v>
      </c>
      <c r="O138" s="17" t="s">
        <v>23</v>
      </c>
      <c r="P138" s="2">
        <v>151.50285</v>
      </c>
      <c r="Q138" s="2">
        <v>105.97133255992904</v>
      </c>
      <c r="R138" s="2">
        <v>106.86220012367906</v>
      </c>
      <c r="S138" s="2">
        <v>94.016915647559983</v>
      </c>
      <c r="T138" s="2">
        <v>83.024668977458788</v>
      </c>
      <c r="U138" s="2">
        <v>75.170553061711402</v>
      </c>
      <c r="V138" s="2">
        <v>66.327101009161822</v>
      </c>
      <c r="W138" s="2">
        <v>57.948552670432036</v>
      </c>
      <c r="X138" s="2">
        <v>50.58316922507656</v>
      </c>
      <c r="AB138" s="17" t="s">
        <v>23</v>
      </c>
      <c r="AC138" s="2">
        <v>151.50285</v>
      </c>
      <c r="AD138" s="2">
        <v>87.557930525051205</v>
      </c>
      <c r="AE138" s="2">
        <v>75.637813626948258</v>
      </c>
      <c r="AF138" s="2">
        <v>58.867234643128924</v>
      </c>
      <c r="AG138" s="2">
        <v>45.031176206804354</v>
      </c>
      <c r="AH138" s="2">
        <v>34.494235847778633</v>
      </c>
      <c r="AI138" s="2">
        <v>24.301282438747851</v>
      </c>
      <c r="AJ138" s="2">
        <v>17.729113802390557</v>
      </c>
      <c r="AK138" s="2">
        <v>14.130414283677787</v>
      </c>
    </row>
    <row r="139" spans="1:38" x14ac:dyDescent="0.25">
      <c r="B139" s="2" t="s">
        <v>47</v>
      </c>
      <c r="C139" s="2">
        <v>242.25359800000001</v>
      </c>
      <c r="D139" s="2">
        <v>191.3847865945836</v>
      </c>
      <c r="E139" s="2">
        <v>195.69984729560758</v>
      </c>
      <c r="F139" s="2">
        <v>204.08422198191329</v>
      </c>
      <c r="G139" s="2">
        <v>202.63656877033964</v>
      </c>
      <c r="H139" s="2">
        <v>193.38305995275547</v>
      </c>
      <c r="I139" s="2">
        <v>183.41778351430318</v>
      </c>
      <c r="J139" s="2">
        <v>174.70533748169683</v>
      </c>
      <c r="K139" s="2">
        <v>166.20542210807173</v>
      </c>
      <c r="O139" s="17" t="s">
        <v>47</v>
      </c>
      <c r="P139" s="2">
        <v>242.25359800000001</v>
      </c>
      <c r="Q139" s="2">
        <v>171.7002361159457</v>
      </c>
      <c r="R139" s="2">
        <v>149.55332554194737</v>
      </c>
      <c r="S139" s="2">
        <v>131.47530041504746</v>
      </c>
      <c r="T139" s="2">
        <v>113.99497672265231</v>
      </c>
      <c r="U139" s="2">
        <v>94.446004628361294</v>
      </c>
      <c r="V139" s="2">
        <v>79.653195483406435</v>
      </c>
      <c r="W139" s="2">
        <v>67.363144911103319</v>
      </c>
      <c r="X139" s="2">
        <v>57.871606601920028</v>
      </c>
      <c r="AB139" s="17" t="s">
        <v>47</v>
      </c>
      <c r="AC139" s="2">
        <v>242.25359800000001</v>
      </c>
      <c r="AD139" s="2">
        <v>159.98327281605543</v>
      </c>
      <c r="AE139" s="2">
        <v>130.78899258423436</v>
      </c>
      <c r="AF139" s="2">
        <v>108.05828911254804</v>
      </c>
      <c r="AG139" s="2">
        <v>85.942006060851895</v>
      </c>
      <c r="AH139" s="2">
        <v>65.032003102063584</v>
      </c>
      <c r="AI139" s="2">
        <v>49.424320742965918</v>
      </c>
      <c r="AJ139" s="2">
        <v>35.801535979929369</v>
      </c>
      <c r="AK139" s="2">
        <v>26.512160917845531</v>
      </c>
    </row>
    <row r="140" spans="1:38" x14ac:dyDescent="0.25">
      <c r="B140" s="11" t="s">
        <v>17</v>
      </c>
      <c r="C140" s="2">
        <v>830.92200000000003</v>
      </c>
      <c r="D140" s="2">
        <v>749.22445158072594</v>
      </c>
      <c r="E140" s="2">
        <v>736.71518656918943</v>
      </c>
      <c r="F140" s="2">
        <v>745.38442101006444</v>
      </c>
      <c r="G140" s="2">
        <v>733.68463501714393</v>
      </c>
      <c r="H140" s="2">
        <v>762.77448057301876</v>
      </c>
      <c r="I140" s="2">
        <v>767.05414598902667</v>
      </c>
      <c r="J140" s="2">
        <v>752.9761373501226</v>
      </c>
      <c r="K140" s="2">
        <v>734.40604168198934</v>
      </c>
      <c r="O140" s="17" t="s">
        <v>17</v>
      </c>
      <c r="P140" s="2">
        <v>830.92200000000003</v>
      </c>
      <c r="Q140" s="2">
        <v>609.58361114377237</v>
      </c>
      <c r="R140" s="2">
        <v>432.14404201053128</v>
      </c>
      <c r="S140" s="2">
        <v>332.59913351322791</v>
      </c>
      <c r="T140" s="2">
        <v>265.78300515911945</v>
      </c>
      <c r="U140" s="2">
        <v>162.23051280384502</v>
      </c>
      <c r="V140" s="2">
        <v>78.44926947471663</v>
      </c>
      <c r="W140" s="2">
        <v>8.3165546745275964</v>
      </c>
      <c r="X140" s="2">
        <v>-100.30142280827776</v>
      </c>
      <c r="AB140" s="17" t="s">
        <v>17</v>
      </c>
      <c r="AC140" s="2">
        <v>830.92200000000003</v>
      </c>
      <c r="AD140" s="2">
        <v>608.05937287797883</v>
      </c>
      <c r="AE140" s="2">
        <v>498.81233707985751</v>
      </c>
      <c r="AF140" s="2">
        <v>419.91559848223716</v>
      </c>
      <c r="AG140" s="2">
        <v>283.93742926618802</v>
      </c>
      <c r="AH140" s="2">
        <v>61.001811907111829</v>
      </c>
      <c r="AI140" s="2">
        <v>-89.749991411225153</v>
      </c>
      <c r="AJ140" s="2">
        <v>-202.24847370921492</v>
      </c>
      <c r="AK140" s="2">
        <v>-271.55835107581646</v>
      </c>
    </row>
    <row r="141" spans="1:38" x14ac:dyDescent="0.25">
      <c r="B141" s="15" t="s">
        <v>18</v>
      </c>
      <c r="C141" s="2">
        <v>123.060136</v>
      </c>
      <c r="D141" s="2">
        <v>241.21197177497351</v>
      </c>
      <c r="E141" s="2">
        <v>268.77041759029441</v>
      </c>
      <c r="F141" s="2">
        <v>288.73704004183725</v>
      </c>
      <c r="G141" s="2">
        <v>305.18680818526428</v>
      </c>
      <c r="H141" s="2">
        <v>300.38284552178249</v>
      </c>
      <c r="I141" s="2">
        <v>305.09810798243274</v>
      </c>
      <c r="J141" s="2">
        <v>299.01235674364648</v>
      </c>
      <c r="K141" s="2">
        <v>283.46539953972439</v>
      </c>
      <c r="O141" s="17" t="s">
        <v>18</v>
      </c>
      <c r="P141" s="2">
        <v>123.060136</v>
      </c>
      <c r="Q141" s="2">
        <v>216.63276296748217</v>
      </c>
      <c r="R141" s="2">
        <v>190.58912612333233</v>
      </c>
      <c r="S141" s="2">
        <v>158.70014473878217</v>
      </c>
      <c r="T141" s="2">
        <v>135.90997320450037</v>
      </c>
      <c r="U141" s="2">
        <v>63.118321329274707</v>
      </c>
      <c r="V141" s="2">
        <v>1.467972554904641</v>
      </c>
      <c r="W141" s="2">
        <v>-6.0764468998210504</v>
      </c>
      <c r="X141" s="2">
        <v>-54.798075537578406</v>
      </c>
      <c r="AB141" s="17" t="s">
        <v>18</v>
      </c>
      <c r="AC141" s="2">
        <v>123.060136</v>
      </c>
      <c r="AD141" s="2">
        <v>218.78723478877743</v>
      </c>
      <c r="AE141" s="2">
        <v>158.39010634337231</v>
      </c>
      <c r="AF141" s="2">
        <v>80.610430323209087</v>
      </c>
      <c r="AG141" s="2">
        <v>-18.526524299021816</v>
      </c>
      <c r="AH141" s="2">
        <v>-140.61756057455435</v>
      </c>
      <c r="AI141" s="2">
        <v>-175.33729872391589</v>
      </c>
      <c r="AJ141" s="2">
        <v>-246.80309451397827</v>
      </c>
      <c r="AK141" s="2">
        <v>-227.66410706300118</v>
      </c>
    </row>
    <row r="142" spans="1:38" x14ac:dyDescent="0.25">
      <c r="B142" s="5" t="s">
        <v>22</v>
      </c>
      <c r="C142" s="5">
        <v>1586.6812989411455</v>
      </c>
      <c r="D142" s="5">
        <v>1625.2795846479974</v>
      </c>
      <c r="E142" s="5">
        <v>1656.5304098602878</v>
      </c>
      <c r="F142" s="5">
        <v>1687.8640516031683</v>
      </c>
      <c r="G142" s="5">
        <v>1677.2059551554105</v>
      </c>
      <c r="H142" s="5">
        <v>1692.7961871381608</v>
      </c>
      <c r="I142" s="5">
        <v>1702.6733406107314</v>
      </c>
      <c r="J142" s="5">
        <v>1663.4238681714198</v>
      </c>
      <c r="K142" s="5">
        <v>1611.2006111514947</v>
      </c>
      <c r="O142" s="18" t="s">
        <v>22</v>
      </c>
      <c r="P142" s="5">
        <v>1586.6812989411455</v>
      </c>
      <c r="Q142" s="5">
        <v>1403.7743084638139</v>
      </c>
      <c r="R142" s="5">
        <v>1115.2982518640761</v>
      </c>
      <c r="S142" s="5">
        <v>924.51140106184835</v>
      </c>
      <c r="T142" s="5">
        <v>782.85779293945814</v>
      </c>
      <c r="U142" s="5">
        <v>564.97249213598445</v>
      </c>
      <c r="V142" s="5">
        <v>389.18734296370349</v>
      </c>
      <c r="W142" s="5">
        <v>282.66309581023796</v>
      </c>
      <c r="X142" s="5">
        <v>99.74849799384296</v>
      </c>
      <c r="AB142" s="18" t="s">
        <v>22</v>
      </c>
      <c r="AC142" s="5">
        <v>1586.6812989411455</v>
      </c>
      <c r="AD142" s="5">
        <v>1337.8878650369477</v>
      </c>
      <c r="AE142" s="5">
        <v>1077.1308218065456</v>
      </c>
      <c r="AF142" s="5">
        <v>830.43869885202253</v>
      </c>
      <c r="AG142" s="5">
        <v>527.06323668809671</v>
      </c>
      <c r="AH142" s="5">
        <v>135.24545096364594</v>
      </c>
      <c r="AI142" s="5">
        <v>-93.193389298312212</v>
      </c>
      <c r="AJ142" s="5">
        <v>-311.42580251118454</v>
      </c>
      <c r="AK142" s="5">
        <v>-394.76081940068946</v>
      </c>
    </row>
    <row r="144" spans="1:38" s="12" customFormat="1" x14ac:dyDescent="0.25">
      <c r="A144" s="9" t="s">
        <v>16</v>
      </c>
      <c r="B144" s="10"/>
      <c r="C144" s="10"/>
      <c r="D144" s="10"/>
      <c r="E144" s="10"/>
      <c r="F144" s="10"/>
      <c r="G144" s="10"/>
      <c r="H144" s="10"/>
      <c r="I144" s="10"/>
      <c r="J144" s="10"/>
      <c r="K144" s="10"/>
      <c r="L144" s="9"/>
      <c r="N144" s="9" t="s">
        <v>16</v>
      </c>
      <c r="O144" s="10"/>
      <c r="P144" s="10"/>
      <c r="Q144" s="10"/>
      <c r="R144" s="10"/>
      <c r="S144" s="10"/>
      <c r="T144" s="10"/>
      <c r="U144" s="10"/>
      <c r="V144" s="10"/>
      <c r="W144" s="10"/>
      <c r="X144" s="10"/>
      <c r="Y144" s="9"/>
      <c r="AA144" s="9" t="s">
        <v>16</v>
      </c>
      <c r="AB144" s="10"/>
      <c r="AC144" s="10"/>
      <c r="AD144" s="10"/>
      <c r="AE144" s="10"/>
      <c r="AF144" s="10"/>
      <c r="AG144" s="10"/>
      <c r="AH144" s="10"/>
      <c r="AI144" s="10"/>
      <c r="AJ144" s="10"/>
      <c r="AK144" s="10"/>
      <c r="AL144" s="9"/>
    </row>
    <row r="145" spans="1:38" x14ac:dyDescent="0.25">
      <c r="B145" s="2" t="s">
        <v>8</v>
      </c>
      <c r="C145" s="2">
        <v>0</v>
      </c>
      <c r="D145" s="2">
        <v>9.4106537605813703</v>
      </c>
      <c r="E145" s="2">
        <v>9.5174332819962597</v>
      </c>
      <c r="F145" s="2">
        <v>9.5957457190274393</v>
      </c>
      <c r="G145" s="2">
        <v>9.6969375904376705</v>
      </c>
      <c r="H145" s="2">
        <v>10.961830655166512</v>
      </c>
      <c r="I145" s="2">
        <v>12.572930373340403</v>
      </c>
      <c r="J145" s="2">
        <v>12.002263564523041</v>
      </c>
      <c r="K145" s="2">
        <v>11.069005947208019</v>
      </c>
      <c r="O145" s="17" t="s">
        <v>8</v>
      </c>
      <c r="P145" s="2">
        <v>0</v>
      </c>
      <c r="Q145" s="2">
        <v>3.3238546742692385</v>
      </c>
      <c r="R145" s="2">
        <v>19.097052469059623</v>
      </c>
      <c r="S145" s="2">
        <v>26.191309314721767</v>
      </c>
      <c r="T145" s="2">
        <v>28.586590001771999</v>
      </c>
      <c r="U145" s="2">
        <v>32.512234539225545</v>
      </c>
      <c r="V145" s="2">
        <v>32.613318388966249</v>
      </c>
      <c r="W145" s="2">
        <v>31.579285361069452</v>
      </c>
      <c r="X145" s="2">
        <v>42.033331373234873</v>
      </c>
      <c r="AB145" s="17" t="s">
        <v>8</v>
      </c>
      <c r="AC145" s="2">
        <v>0</v>
      </c>
      <c r="AD145" s="2">
        <v>21.656813303538012</v>
      </c>
      <c r="AE145" s="2">
        <v>49.37133641877859</v>
      </c>
      <c r="AF145" s="2">
        <v>79.298049833722914</v>
      </c>
      <c r="AG145" s="2">
        <v>91.89755562587564</v>
      </c>
      <c r="AH145" s="2">
        <v>108.5805830069488</v>
      </c>
      <c r="AI145" s="2">
        <v>113.40253109710449</v>
      </c>
      <c r="AJ145" s="2">
        <v>106.55030266005389</v>
      </c>
      <c r="AK145" s="2">
        <v>103.26802120294769</v>
      </c>
    </row>
    <row r="146" spans="1:38" x14ac:dyDescent="0.25">
      <c r="B146" s="2" t="s">
        <v>17</v>
      </c>
      <c r="C146" s="2">
        <v>0</v>
      </c>
      <c r="D146" s="2">
        <v>0</v>
      </c>
      <c r="E146" s="2">
        <v>0</v>
      </c>
      <c r="F146" s="2">
        <v>4.2801096694668197E-7</v>
      </c>
      <c r="G146" s="2">
        <v>2.0796455894155938E-6</v>
      </c>
      <c r="H146" s="2">
        <v>5.5850569159998426E-6</v>
      </c>
      <c r="I146" s="2">
        <v>9.4533566645468931E-6</v>
      </c>
      <c r="J146" s="2">
        <v>1.2953900143752001E-5</v>
      </c>
      <c r="K146" s="2">
        <v>3.2025370007254659</v>
      </c>
      <c r="O146" s="17" t="s">
        <v>17</v>
      </c>
      <c r="P146" s="2">
        <v>0</v>
      </c>
      <c r="Q146" s="2">
        <v>3.8952723769162194</v>
      </c>
      <c r="R146" s="2">
        <v>19.290371247979333</v>
      </c>
      <c r="S146" s="2">
        <v>20.979065863573691</v>
      </c>
      <c r="T146" s="2">
        <v>26.220201909672529</v>
      </c>
      <c r="U146" s="2">
        <v>42.891460715527465</v>
      </c>
      <c r="V146" s="2">
        <v>63.77081176054449</v>
      </c>
      <c r="W146" s="2">
        <v>101.57187828971092</v>
      </c>
      <c r="X146" s="2">
        <v>142.23072181454543</v>
      </c>
      <c r="AB146" s="17" t="s">
        <v>17</v>
      </c>
      <c r="AC146" s="2">
        <v>0</v>
      </c>
      <c r="AD146" s="2">
        <v>1.1474787743834305</v>
      </c>
      <c r="AE146" s="2">
        <v>1.966151777124288</v>
      </c>
      <c r="AF146" s="2">
        <v>3.8985174618284302</v>
      </c>
      <c r="AG146" s="2">
        <v>21.74571724075707</v>
      </c>
      <c r="AH146" s="2">
        <v>96.882738799718368</v>
      </c>
      <c r="AI146" s="2">
        <v>164.18275759979073</v>
      </c>
      <c r="AJ146" s="2">
        <v>228.09876532615223</v>
      </c>
      <c r="AK146" s="2">
        <v>322.77018459727935</v>
      </c>
    </row>
    <row r="147" spans="1:38" x14ac:dyDescent="0.25">
      <c r="B147" s="2" t="s">
        <v>18</v>
      </c>
      <c r="C147" s="2">
        <v>0</v>
      </c>
      <c r="D147" s="2">
        <v>0.61813004079005596</v>
      </c>
      <c r="E147" s="2">
        <v>3.3757578791960001</v>
      </c>
      <c r="F147" s="2">
        <v>8.5543126571516002</v>
      </c>
      <c r="G147" s="2">
        <v>15.050738298213201</v>
      </c>
      <c r="H147" s="2">
        <v>21.316145029303339</v>
      </c>
      <c r="I147" s="2">
        <v>28.577955413322698</v>
      </c>
      <c r="J147" s="2">
        <v>26.367306882619296</v>
      </c>
      <c r="K147" s="2">
        <v>23.819905473458256</v>
      </c>
      <c r="O147" s="17" t="s">
        <v>18</v>
      </c>
      <c r="P147" s="2">
        <v>0</v>
      </c>
      <c r="Q147" s="2">
        <v>9.926021532036561</v>
      </c>
      <c r="R147" s="2">
        <v>23.837640723924022</v>
      </c>
      <c r="S147" s="2">
        <v>47.439030683017258</v>
      </c>
      <c r="T147" s="2">
        <v>73.276888821903881</v>
      </c>
      <c r="U147" s="2">
        <v>94.372758943314565</v>
      </c>
      <c r="V147" s="2">
        <v>118.03370781442908</v>
      </c>
      <c r="W147" s="2">
        <v>147.54325228737486</v>
      </c>
      <c r="X147" s="2">
        <v>168.43291180737404</v>
      </c>
      <c r="AB147" s="17" t="s">
        <v>18</v>
      </c>
      <c r="AC147" s="2">
        <v>0</v>
      </c>
      <c r="AD147" s="2">
        <v>6.2010051460100968</v>
      </c>
      <c r="AE147" s="2">
        <v>52.341987570736556</v>
      </c>
      <c r="AF147" s="2">
        <v>113.94607397976547</v>
      </c>
      <c r="AG147" s="2">
        <v>180.53097046509944</v>
      </c>
      <c r="AH147" s="2">
        <v>235.04837090683228</v>
      </c>
      <c r="AI147" s="2">
        <v>245.34801993009364</v>
      </c>
      <c r="AJ147" s="2">
        <v>321.24806054132773</v>
      </c>
      <c r="AK147" s="2">
        <v>296.5388524318692</v>
      </c>
    </row>
    <row r="148" spans="1:38" x14ac:dyDescent="0.25">
      <c r="B148" s="5" t="s">
        <v>22</v>
      </c>
      <c r="C148" s="5">
        <v>0</v>
      </c>
      <c r="D148" s="5">
        <v>10.028783801371427</v>
      </c>
      <c r="E148" s="5">
        <v>12.893191161192259</v>
      </c>
      <c r="F148" s="5">
        <v>18.150058804190007</v>
      </c>
      <c r="G148" s="5">
        <v>24.747677968296461</v>
      </c>
      <c r="H148" s="5">
        <v>32.277981269526769</v>
      </c>
      <c r="I148" s="5">
        <v>41.150895240019764</v>
      </c>
      <c r="J148" s="5">
        <v>38.369583401042483</v>
      </c>
      <c r="K148" s="5">
        <v>38.091448421391739</v>
      </c>
      <c r="O148" s="18" t="s">
        <v>22</v>
      </c>
      <c r="P148" s="5">
        <v>0</v>
      </c>
      <c r="Q148" s="5">
        <v>17.145148583222017</v>
      </c>
      <c r="R148" s="5">
        <v>62.225064440962981</v>
      </c>
      <c r="S148" s="5">
        <v>94.609405861312723</v>
      </c>
      <c r="T148" s="5">
        <v>128.08368073334842</v>
      </c>
      <c r="U148" s="5">
        <v>169.7764541980676</v>
      </c>
      <c r="V148" s="5">
        <v>214.4178379639398</v>
      </c>
      <c r="W148" s="5">
        <v>280.6944159381552</v>
      </c>
      <c r="X148" s="5">
        <v>352.6969649951543</v>
      </c>
      <c r="AB148" s="18" t="s">
        <v>22</v>
      </c>
      <c r="AC148" s="5">
        <v>0</v>
      </c>
      <c r="AD148" s="5">
        <v>29.005297223931539</v>
      </c>
      <c r="AE148" s="5">
        <v>103.67947576663943</v>
      </c>
      <c r="AF148" s="5">
        <v>197.14264127531681</v>
      </c>
      <c r="AG148" s="5">
        <v>294.17424333173216</v>
      </c>
      <c r="AH148" s="5">
        <v>440.51169271349943</v>
      </c>
      <c r="AI148" s="5">
        <v>522.93330862698883</v>
      </c>
      <c r="AJ148" s="5">
        <v>655.89712852753382</v>
      </c>
      <c r="AK148" s="5">
        <v>722.57705823209631</v>
      </c>
    </row>
    <row r="150" spans="1:38" x14ac:dyDescent="0.25">
      <c r="A150" s="9" t="s">
        <v>76</v>
      </c>
      <c r="B150" s="10"/>
      <c r="C150" s="10"/>
      <c r="D150" s="10"/>
      <c r="E150" s="10"/>
      <c r="F150" s="10"/>
      <c r="G150" s="10"/>
      <c r="H150" s="10"/>
      <c r="I150" s="10"/>
      <c r="J150" s="10"/>
      <c r="K150" s="10"/>
      <c r="L150" s="9"/>
      <c r="N150" s="9" t="s">
        <v>76</v>
      </c>
      <c r="O150" s="10"/>
      <c r="P150" s="10"/>
      <c r="Q150" s="10"/>
      <c r="R150" s="10"/>
      <c r="S150" s="10"/>
      <c r="T150" s="10"/>
      <c r="U150" s="10"/>
      <c r="V150" s="10"/>
      <c r="W150" s="10"/>
      <c r="X150" s="10"/>
      <c r="Y150" s="9"/>
      <c r="AA150" s="9" t="s">
        <v>76</v>
      </c>
      <c r="AB150" s="10"/>
      <c r="AC150" s="10"/>
      <c r="AD150" s="10"/>
      <c r="AE150" s="10"/>
      <c r="AF150" s="10"/>
      <c r="AG150" s="10"/>
      <c r="AH150" s="10"/>
      <c r="AI150" s="10"/>
      <c r="AJ150" s="10"/>
      <c r="AK150" s="10"/>
      <c r="AL150" s="9"/>
    </row>
    <row r="151" spans="1:38" x14ac:dyDescent="0.25">
      <c r="B151" s="20" t="s">
        <v>8</v>
      </c>
      <c r="C151" s="2">
        <v>0</v>
      </c>
      <c r="D151" s="2">
        <v>0</v>
      </c>
      <c r="E151" s="2">
        <v>0</v>
      </c>
      <c r="F151" s="2">
        <v>0</v>
      </c>
      <c r="G151" s="2">
        <v>0</v>
      </c>
      <c r="H151" s="2">
        <v>3.118853121491006E-2</v>
      </c>
      <c r="I151" s="2">
        <v>8.8748084874318886E-2</v>
      </c>
      <c r="J151" s="2">
        <v>7.255756606272773E-2</v>
      </c>
      <c r="K151" s="2">
        <v>3.6862295745587234E-2</v>
      </c>
      <c r="O151" s="2" t="s">
        <v>8</v>
      </c>
      <c r="P151" s="2">
        <v>0</v>
      </c>
      <c r="Q151" s="2">
        <v>0</v>
      </c>
      <c r="R151" s="2">
        <v>0</v>
      </c>
      <c r="S151" s="2">
        <v>0</v>
      </c>
      <c r="T151" s="2">
        <v>0.47976970427873544</v>
      </c>
      <c r="U151" s="2">
        <v>1.898898790455164</v>
      </c>
      <c r="V151" s="2">
        <v>4.5231333538345098</v>
      </c>
      <c r="W151" s="2">
        <v>5.1724050565624804</v>
      </c>
      <c r="X151" s="2">
        <v>6.9860939136877134</v>
      </c>
      <c r="AB151" s="2" t="s">
        <v>8</v>
      </c>
      <c r="AC151" s="2">
        <v>0</v>
      </c>
      <c r="AD151" s="2">
        <v>0</v>
      </c>
      <c r="AE151" s="2">
        <v>0.15799081844581075</v>
      </c>
      <c r="AF151" s="2">
        <v>0.48744866797217362</v>
      </c>
      <c r="AG151" s="2">
        <v>3.3564432987421329</v>
      </c>
      <c r="AH151" s="2">
        <v>13.388532628438947</v>
      </c>
      <c r="AI151" s="2">
        <v>16.984677598247202</v>
      </c>
      <c r="AJ151" s="2">
        <v>10.659192409527517</v>
      </c>
      <c r="AK151" s="2">
        <v>18.116922897749575</v>
      </c>
    </row>
    <row r="152" spans="1:38" x14ac:dyDescent="0.25">
      <c r="B152" s="20" t="s">
        <v>17</v>
      </c>
      <c r="C152" s="2">
        <v>0</v>
      </c>
      <c r="D152" s="2">
        <v>0</v>
      </c>
      <c r="E152" s="2">
        <v>0</v>
      </c>
      <c r="F152" s="2">
        <v>0</v>
      </c>
      <c r="G152" s="2">
        <v>0</v>
      </c>
      <c r="H152" s="2">
        <v>0</v>
      </c>
      <c r="I152" s="2">
        <v>0</v>
      </c>
      <c r="J152" s="2">
        <v>0</v>
      </c>
      <c r="K152" s="2">
        <v>1.22262526272329E-7</v>
      </c>
      <c r="O152" s="2" t="s">
        <v>17</v>
      </c>
      <c r="P152" s="2">
        <v>0</v>
      </c>
      <c r="Q152" s="2">
        <v>0</v>
      </c>
      <c r="R152" s="2">
        <v>0</v>
      </c>
      <c r="S152" s="2">
        <v>0</v>
      </c>
      <c r="T152" s="2">
        <v>2.4977802093636381</v>
      </c>
      <c r="U152" s="2">
        <v>14.352430336790446</v>
      </c>
      <c r="V152" s="2">
        <v>27.669491516597418</v>
      </c>
      <c r="W152" s="2">
        <v>59.21789305153267</v>
      </c>
      <c r="X152" s="2">
        <v>103.45189810848629</v>
      </c>
      <c r="AB152" s="2" t="s">
        <v>17</v>
      </c>
      <c r="AC152" s="2">
        <v>0</v>
      </c>
      <c r="AD152" s="2">
        <v>0</v>
      </c>
      <c r="AE152" s="2">
        <v>0</v>
      </c>
      <c r="AF152" s="2">
        <v>0</v>
      </c>
      <c r="AG152" s="2">
        <v>10.438909516902923</v>
      </c>
      <c r="AH152" s="2">
        <v>63.362416139168218</v>
      </c>
      <c r="AI152" s="2">
        <v>124.83903914513698</v>
      </c>
      <c r="AJ152" s="2">
        <v>203.3450145937403</v>
      </c>
      <c r="AK152" s="2">
        <v>273.79153082833045</v>
      </c>
    </row>
    <row r="153" spans="1:38" x14ac:dyDescent="0.25">
      <c r="B153" s="20" t="s">
        <v>18</v>
      </c>
      <c r="C153" s="2">
        <v>0</v>
      </c>
      <c r="D153" s="2">
        <v>0</v>
      </c>
      <c r="E153" s="2">
        <v>0</v>
      </c>
      <c r="F153" s="2">
        <v>0</v>
      </c>
      <c r="G153" s="2">
        <v>0</v>
      </c>
      <c r="H153" s="2">
        <v>1.22494038748241E-7</v>
      </c>
      <c r="I153" s="2">
        <v>0</v>
      </c>
      <c r="J153" s="2">
        <v>1.2575079890810099E-7</v>
      </c>
      <c r="K153" s="2">
        <v>7.6435525828959501E-7</v>
      </c>
      <c r="O153" s="2" t="s">
        <v>18</v>
      </c>
      <c r="P153" s="2">
        <v>0</v>
      </c>
      <c r="Q153" s="2">
        <v>3.8784760433378311</v>
      </c>
      <c r="R153" s="2">
        <v>12.057415736139419</v>
      </c>
      <c r="S153" s="2">
        <v>27.734474777035157</v>
      </c>
      <c r="T153" s="2">
        <v>44.725317278817776</v>
      </c>
      <c r="U153" s="2">
        <v>63.191471915199067</v>
      </c>
      <c r="V153" s="2">
        <v>83.459345736969468</v>
      </c>
      <c r="W153" s="2">
        <v>108.99655522807757</v>
      </c>
      <c r="X153" s="2">
        <v>137.27826132384064</v>
      </c>
      <c r="AB153" s="2" t="s">
        <v>18</v>
      </c>
      <c r="AC153" s="2">
        <v>0</v>
      </c>
      <c r="AD153" s="2">
        <v>0.53999999301914703</v>
      </c>
      <c r="AE153" s="2">
        <v>41.257456554376056</v>
      </c>
      <c r="AF153" s="2">
        <v>96.047844434385269</v>
      </c>
      <c r="AG153" s="2">
        <v>157.88895112487603</v>
      </c>
      <c r="AH153" s="2">
        <v>217.08309867679347</v>
      </c>
      <c r="AI153" s="2">
        <v>226.74646397700505</v>
      </c>
      <c r="AJ153" s="2">
        <v>302.70986475672555</v>
      </c>
      <c r="AK153" s="2">
        <v>279.05377503055399</v>
      </c>
    </row>
    <row r="154" spans="1:38" x14ac:dyDescent="0.25">
      <c r="B154" s="19" t="s">
        <v>22</v>
      </c>
      <c r="C154" s="31">
        <v>0</v>
      </c>
      <c r="D154" s="31">
        <v>0</v>
      </c>
      <c r="E154" s="31">
        <v>0</v>
      </c>
      <c r="F154" s="31">
        <v>0</v>
      </c>
      <c r="G154" s="31">
        <v>0</v>
      </c>
      <c r="H154" s="31">
        <v>3.118865370894881E-2</v>
      </c>
      <c r="I154" s="31">
        <v>8.8748084874318886E-2</v>
      </c>
      <c r="J154" s="31">
        <v>7.2557691813526642E-2</v>
      </c>
      <c r="K154" s="31">
        <v>3.6863182363371792E-2</v>
      </c>
      <c r="O154" s="31" t="s">
        <v>22</v>
      </c>
      <c r="P154" s="31">
        <v>0</v>
      </c>
      <c r="Q154" s="31">
        <v>3.8784760433378311</v>
      </c>
      <c r="R154" s="31">
        <v>12.057415736139419</v>
      </c>
      <c r="S154" s="31">
        <v>27.734474777035157</v>
      </c>
      <c r="T154" s="31">
        <v>47.702867192460147</v>
      </c>
      <c r="U154" s="31">
        <v>79.442801042444671</v>
      </c>
      <c r="V154" s="31">
        <v>115.6519706074014</v>
      </c>
      <c r="W154" s="31">
        <v>173.38685333617272</v>
      </c>
      <c r="X154" s="31">
        <v>247.71625334601464</v>
      </c>
      <c r="AB154" s="31" t="s">
        <v>22</v>
      </c>
      <c r="AC154" s="31">
        <v>0</v>
      </c>
      <c r="AD154" s="31">
        <v>0.53999999301914703</v>
      </c>
      <c r="AE154" s="31">
        <v>41.415447372821866</v>
      </c>
      <c r="AF154" s="31">
        <v>96.535293102357443</v>
      </c>
      <c r="AG154" s="31">
        <v>171.68430394052109</v>
      </c>
      <c r="AH154" s="31">
        <v>293.83404744440065</v>
      </c>
      <c r="AI154" s="31">
        <v>368.5701807203892</v>
      </c>
      <c r="AJ154" s="31">
        <v>516.71407175999343</v>
      </c>
      <c r="AK154" s="31">
        <v>570.96222875663398</v>
      </c>
    </row>
  </sheetData>
  <pageMargins left="0.7" right="0.7" top="0.75" bottom="0.75" header="0.3" footer="0.3"/>
  <pageSetup orientation="portrait" horizontalDpi="30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8"/>
  </sheetPr>
  <dimension ref="A1:AL154"/>
  <sheetViews>
    <sheetView workbookViewId="0">
      <pane xSplit="2" ySplit="2" topLeftCell="C3" activePane="bottomRight" state="frozen"/>
      <selection activeCell="B7" sqref="B6:B7"/>
      <selection pane="topRight" activeCell="B7" sqref="B6:B7"/>
      <selection pane="bottomLeft" activeCell="B7" sqref="B6:B7"/>
      <selection pane="bottomRight" activeCell="B7" sqref="B6:B7"/>
    </sheetView>
  </sheetViews>
  <sheetFormatPr defaultRowHeight="15" x14ac:dyDescent="0.25"/>
  <cols>
    <col min="1" max="1" width="4" style="2" customWidth="1"/>
    <col min="2" max="2" width="27" style="2" customWidth="1"/>
    <col min="3" max="3" width="9.7109375" style="2" bestFit="1" customWidth="1"/>
    <col min="4" max="6" width="10.7109375" style="2" bestFit="1" customWidth="1"/>
    <col min="7" max="11" width="9.7109375" style="2" bestFit="1" customWidth="1"/>
    <col min="12" max="12" width="4" style="2" customWidth="1"/>
    <col min="13" max="13" width="12.28515625" style="2" customWidth="1"/>
    <col min="14" max="14" width="4" style="2" customWidth="1"/>
    <col min="15" max="15" width="27" style="2" customWidth="1"/>
    <col min="16" max="16" width="8.85546875" style="2" bestFit="1" customWidth="1"/>
    <col min="17" max="17" width="13.140625" style="2" bestFit="1" customWidth="1"/>
    <col min="18" max="19" width="10.7109375" style="2" bestFit="1" customWidth="1"/>
    <col min="20" max="24" width="9.7109375" style="2" bestFit="1" customWidth="1"/>
    <col min="25" max="25" width="4" style="2" customWidth="1"/>
    <col min="26" max="26" width="12.28515625" style="2" customWidth="1"/>
    <col min="27" max="27" width="4" style="2" customWidth="1"/>
    <col min="28" max="28" width="27" style="2" customWidth="1"/>
    <col min="29" max="29" width="8.85546875" style="2" bestFit="1" customWidth="1"/>
    <col min="30" max="37" width="9.7109375" style="2" bestFit="1" customWidth="1"/>
    <col min="38" max="38" width="4" style="2" customWidth="1"/>
    <col min="39" max="16384" width="9.140625" style="2"/>
  </cols>
  <sheetData>
    <row r="1" spans="1:38" s="8" customFormat="1" ht="45.75" customHeight="1" x14ac:dyDescent="0.25">
      <c r="D1" s="8" t="s">
        <v>108</v>
      </c>
      <c r="Q1" s="8" t="s">
        <v>109</v>
      </c>
      <c r="AD1" s="8" t="s">
        <v>110</v>
      </c>
    </row>
    <row r="2" spans="1:38" s="13" customFormat="1" ht="29.25" customHeight="1" x14ac:dyDescent="0.25">
      <c r="C2" s="14">
        <v>2014</v>
      </c>
      <c r="D2" s="14">
        <v>2025</v>
      </c>
      <c r="E2" s="14">
        <v>2030</v>
      </c>
      <c r="F2" s="14">
        <v>2035</v>
      </c>
      <c r="G2" s="14">
        <v>2040</v>
      </c>
      <c r="H2" s="14">
        <v>2045</v>
      </c>
      <c r="I2" s="14">
        <v>2050</v>
      </c>
      <c r="J2" s="14">
        <v>2055</v>
      </c>
      <c r="K2" s="14">
        <v>2060</v>
      </c>
      <c r="P2" s="14">
        <v>2014</v>
      </c>
      <c r="Q2" s="14">
        <v>2025</v>
      </c>
      <c r="R2" s="14">
        <v>2030</v>
      </c>
      <c r="S2" s="14">
        <v>2035</v>
      </c>
      <c r="T2" s="14">
        <v>2040</v>
      </c>
      <c r="U2" s="14">
        <v>2045</v>
      </c>
      <c r="V2" s="14">
        <v>2050</v>
      </c>
      <c r="W2" s="14">
        <v>2055</v>
      </c>
      <c r="X2" s="14">
        <v>2060</v>
      </c>
      <c r="AC2" s="14">
        <v>2014</v>
      </c>
      <c r="AD2" s="14">
        <v>2025</v>
      </c>
      <c r="AE2" s="14">
        <v>2030</v>
      </c>
      <c r="AF2" s="14">
        <v>2035</v>
      </c>
      <c r="AG2" s="14">
        <v>2040</v>
      </c>
      <c r="AH2" s="14">
        <v>2045</v>
      </c>
      <c r="AI2" s="14">
        <v>2050</v>
      </c>
      <c r="AJ2" s="14">
        <v>2055</v>
      </c>
      <c r="AK2" s="14">
        <v>2060</v>
      </c>
    </row>
    <row r="3" spans="1:38" s="3" customFormat="1" x14ac:dyDescent="0.25">
      <c r="C3" s="4"/>
      <c r="D3" s="4"/>
      <c r="E3" s="4"/>
      <c r="F3" s="4"/>
      <c r="G3" s="4"/>
      <c r="H3" s="4"/>
      <c r="I3" s="4"/>
      <c r="J3" s="4"/>
      <c r="K3" s="4"/>
      <c r="P3" s="4"/>
      <c r="Q3" s="4"/>
      <c r="R3" s="4"/>
      <c r="S3" s="4"/>
      <c r="T3" s="4"/>
      <c r="U3" s="4"/>
      <c r="V3" s="4"/>
      <c r="W3" s="4"/>
      <c r="X3" s="4"/>
      <c r="AC3" s="4"/>
      <c r="AD3" s="4"/>
      <c r="AE3" s="4"/>
      <c r="AF3" s="4"/>
      <c r="AG3" s="4"/>
      <c r="AH3" s="4"/>
      <c r="AI3" s="4"/>
      <c r="AJ3" s="4"/>
      <c r="AK3" s="4"/>
    </row>
    <row r="4" spans="1:38" s="12" customFormat="1" x14ac:dyDescent="0.25">
      <c r="A4" s="9" t="s">
        <v>30</v>
      </c>
      <c r="B4" s="10"/>
      <c r="C4" s="10"/>
      <c r="D4" s="10"/>
      <c r="E4" s="10"/>
      <c r="F4" s="10"/>
      <c r="G4" s="10"/>
      <c r="H4" s="10"/>
      <c r="I4" s="10"/>
      <c r="J4" s="10"/>
      <c r="K4" s="10"/>
      <c r="L4" s="9"/>
      <c r="N4" s="9" t="s">
        <v>30</v>
      </c>
      <c r="O4" s="10"/>
      <c r="P4" s="10"/>
      <c r="Q4" s="10"/>
      <c r="R4" s="10"/>
      <c r="S4" s="10"/>
      <c r="T4" s="10"/>
      <c r="U4" s="10"/>
      <c r="V4" s="10"/>
      <c r="W4" s="10"/>
      <c r="X4" s="10"/>
      <c r="Y4" s="9"/>
      <c r="AA4" s="9" t="s">
        <v>30</v>
      </c>
      <c r="AB4" s="10"/>
      <c r="AC4" s="10"/>
      <c r="AD4" s="10"/>
      <c r="AE4" s="10"/>
      <c r="AF4" s="10"/>
      <c r="AG4" s="10"/>
      <c r="AH4" s="10"/>
      <c r="AI4" s="10"/>
      <c r="AJ4" s="10"/>
      <c r="AK4" s="10"/>
      <c r="AL4" s="9"/>
    </row>
    <row r="5" spans="1:38" x14ac:dyDescent="0.25">
      <c r="B5" s="16" t="s">
        <v>1</v>
      </c>
      <c r="C5" s="2">
        <v>1060.2826490880002</v>
      </c>
      <c r="D5" s="2">
        <v>1112.3739843414917</v>
      </c>
      <c r="E5" s="2">
        <v>1157.5604233838903</v>
      </c>
      <c r="F5" s="2">
        <v>1187.8639852551632</v>
      </c>
      <c r="G5" s="2">
        <v>1206.6165127310871</v>
      </c>
      <c r="H5" s="2">
        <v>1176.8211514169975</v>
      </c>
      <c r="I5" s="2">
        <v>1116.2203157827971</v>
      </c>
      <c r="J5" s="2">
        <v>1029.4280701314196</v>
      </c>
      <c r="K5" s="2">
        <v>898.50192121664497</v>
      </c>
      <c r="O5" s="2" t="s">
        <v>1</v>
      </c>
      <c r="P5" s="2">
        <v>1060.2826490880002</v>
      </c>
      <c r="Q5" s="2">
        <v>1144.9003752352303</v>
      </c>
      <c r="R5" s="2">
        <v>1214.0510416622833</v>
      </c>
      <c r="S5" s="2">
        <v>1167.6135330922111</v>
      </c>
      <c r="T5" s="2">
        <v>1093.0334721133206</v>
      </c>
      <c r="U5" s="2">
        <v>959.09631556373449</v>
      </c>
      <c r="V5" s="2">
        <v>855.68475957006342</v>
      </c>
      <c r="W5" s="2">
        <v>742.72413840373758</v>
      </c>
      <c r="X5" s="2">
        <v>656.34846814634545</v>
      </c>
      <c r="AB5" s="2" t="s">
        <v>1</v>
      </c>
      <c r="AC5" s="2">
        <v>1060.2826490880002</v>
      </c>
      <c r="AD5" s="2">
        <v>921.60129809776447</v>
      </c>
      <c r="AE5" s="2">
        <v>1078.7126832725507</v>
      </c>
      <c r="AF5" s="2">
        <v>972.9199105337259</v>
      </c>
      <c r="AG5" s="2">
        <v>853.6291670965112</v>
      </c>
      <c r="AH5" s="2">
        <v>702.49815439885288</v>
      </c>
      <c r="AI5" s="2">
        <v>593.01857449707234</v>
      </c>
      <c r="AJ5" s="2">
        <v>475.26758324527799</v>
      </c>
      <c r="AK5" s="2">
        <v>398.65834751362803</v>
      </c>
    </row>
    <row r="6" spans="1:38" x14ac:dyDescent="0.25">
      <c r="B6" s="16" t="s">
        <v>0</v>
      </c>
      <c r="C6" s="2">
        <v>4261.2938902080004</v>
      </c>
      <c r="D6" s="2">
        <v>3665.2038509107388</v>
      </c>
      <c r="E6" s="2">
        <v>3754.7774083171848</v>
      </c>
      <c r="F6" s="2">
        <v>3786.1577991784461</v>
      </c>
      <c r="G6" s="2">
        <v>3644.7684854690906</v>
      </c>
      <c r="H6" s="2">
        <v>3651.6805118138091</v>
      </c>
      <c r="I6" s="2">
        <v>3613.4866658084811</v>
      </c>
      <c r="J6" s="2">
        <v>3575.7632515728492</v>
      </c>
      <c r="K6" s="2">
        <v>3337.5221463994294</v>
      </c>
      <c r="O6" s="2" t="s">
        <v>0</v>
      </c>
      <c r="P6" s="2">
        <v>4261.2938902080004</v>
      </c>
      <c r="Q6" s="2">
        <v>2887.268583763449</v>
      </c>
      <c r="R6" s="2">
        <v>1604.3643952560185</v>
      </c>
      <c r="S6" s="2">
        <v>1099.5458420529378</v>
      </c>
      <c r="T6" s="2">
        <v>1105.6026969780248</v>
      </c>
      <c r="U6" s="2">
        <v>1044.2530759112806</v>
      </c>
      <c r="V6" s="2">
        <v>992.58529257993609</v>
      </c>
      <c r="W6" s="2">
        <v>762.66210420278912</v>
      </c>
      <c r="X6" s="2">
        <v>596.13616761619778</v>
      </c>
      <c r="AB6" s="2" t="s">
        <v>0</v>
      </c>
      <c r="AC6" s="2">
        <v>4261.2938902080004</v>
      </c>
      <c r="AD6" s="2">
        <v>2828.534477362799</v>
      </c>
      <c r="AE6" s="2">
        <v>1442.0394429009075</v>
      </c>
      <c r="AF6" s="2">
        <v>1092.9727695818365</v>
      </c>
      <c r="AG6" s="2">
        <v>978.50781522389002</v>
      </c>
      <c r="AH6" s="2">
        <v>926.3344720066566</v>
      </c>
      <c r="AI6" s="2">
        <v>832.72349559285658</v>
      </c>
      <c r="AJ6" s="2">
        <v>647.41109878843508</v>
      </c>
      <c r="AK6" s="2">
        <v>606.76388152955042</v>
      </c>
    </row>
    <row r="7" spans="1:38" x14ac:dyDescent="0.25">
      <c r="B7" s="16" t="s">
        <v>9</v>
      </c>
      <c r="C7" s="2">
        <v>161.12242472400001</v>
      </c>
      <c r="D7" s="2">
        <v>184.2098391019241</v>
      </c>
      <c r="E7" s="2">
        <v>228.73162604863242</v>
      </c>
      <c r="F7" s="2">
        <v>274.87166030044415</v>
      </c>
      <c r="G7" s="2">
        <v>323.61370430863417</v>
      </c>
      <c r="H7" s="2">
        <v>336.00380204623957</v>
      </c>
      <c r="I7" s="2">
        <v>340.88252560693508</v>
      </c>
      <c r="J7" s="2">
        <v>350.4832014900316</v>
      </c>
      <c r="K7" s="2">
        <v>421.4794480801051</v>
      </c>
      <c r="O7" s="2" t="s">
        <v>9</v>
      </c>
      <c r="P7" s="2">
        <v>161.12242472400001</v>
      </c>
      <c r="Q7" s="2">
        <v>176.41152089471194</v>
      </c>
      <c r="R7" s="2">
        <v>292.15933987736344</v>
      </c>
      <c r="S7" s="2">
        <v>286.90564491750467</v>
      </c>
      <c r="T7" s="2">
        <v>215.27955321855504</v>
      </c>
      <c r="U7" s="2">
        <v>146.68811919339299</v>
      </c>
      <c r="V7" s="2">
        <v>126.34036340074</v>
      </c>
      <c r="W7" s="2">
        <v>133.26227973927831</v>
      </c>
      <c r="X7" s="2">
        <v>146.72603129464352</v>
      </c>
      <c r="AB7" s="2" t="s">
        <v>9</v>
      </c>
      <c r="AC7" s="2">
        <v>161.12242472400001</v>
      </c>
      <c r="AD7" s="2">
        <v>232.37931120250158</v>
      </c>
      <c r="AE7" s="2">
        <v>317.2575715711202</v>
      </c>
      <c r="AF7" s="2">
        <v>292.71619602770875</v>
      </c>
      <c r="AG7" s="2">
        <v>211.65228801390742</v>
      </c>
      <c r="AH7" s="2">
        <v>125.76104006470763</v>
      </c>
      <c r="AI7" s="2">
        <v>114.74628766513932</v>
      </c>
      <c r="AJ7" s="2">
        <v>126.15982824445614</v>
      </c>
      <c r="AK7" s="2">
        <v>137.85833936038549</v>
      </c>
    </row>
    <row r="8" spans="1:38" x14ac:dyDescent="0.25">
      <c r="B8" s="16" t="s">
        <v>2</v>
      </c>
      <c r="C8" s="2">
        <v>150.50708640000002</v>
      </c>
      <c r="D8" s="2">
        <v>150.50709280605301</v>
      </c>
      <c r="E8" s="2">
        <v>285.34738122115402</v>
      </c>
      <c r="F8" s="2">
        <v>415.31392217639802</v>
      </c>
      <c r="G8" s="2">
        <v>540.69623351000303</v>
      </c>
      <c r="H8" s="2">
        <v>657.95563668170496</v>
      </c>
      <c r="I8" s="2">
        <v>779.79928400523204</v>
      </c>
      <c r="J8" s="2">
        <v>886.79490477365096</v>
      </c>
      <c r="K8" s="2">
        <v>1031.6094367921201</v>
      </c>
      <c r="O8" s="2" t="s">
        <v>2</v>
      </c>
      <c r="P8" s="2">
        <v>150.50708640000002</v>
      </c>
      <c r="Q8" s="2">
        <v>325.96292172852799</v>
      </c>
      <c r="R8" s="2">
        <v>602.38634740403995</v>
      </c>
      <c r="S8" s="2">
        <v>715.86372779445503</v>
      </c>
      <c r="T8" s="2">
        <v>808.75467004385303</v>
      </c>
      <c r="U8" s="2">
        <v>901.64561323344697</v>
      </c>
      <c r="V8" s="2">
        <v>990.99787937382303</v>
      </c>
      <c r="W8" s="2">
        <v>1080.3501457470099</v>
      </c>
      <c r="X8" s="2">
        <v>1097.1038172035801</v>
      </c>
      <c r="AB8" s="2" t="s">
        <v>2</v>
      </c>
      <c r="AC8" s="2">
        <v>150.50708640000002</v>
      </c>
      <c r="AD8" s="2">
        <v>325.96292183021598</v>
      </c>
      <c r="AE8" s="2">
        <v>602.386347398716</v>
      </c>
      <c r="AF8" s="2">
        <v>715.86372778897805</v>
      </c>
      <c r="AG8" s="2">
        <v>808.75467033103803</v>
      </c>
      <c r="AH8" s="2">
        <v>901.64561355364799</v>
      </c>
      <c r="AI8" s="2">
        <v>990.99788040639999</v>
      </c>
      <c r="AJ8" s="2">
        <v>1056.1405891939601</v>
      </c>
      <c r="AK8" s="2">
        <v>1094.9887776380001</v>
      </c>
    </row>
    <row r="9" spans="1:38" x14ac:dyDescent="0.25">
      <c r="B9" s="16" t="s">
        <v>4</v>
      </c>
      <c r="C9" s="2">
        <v>661.44485725200002</v>
      </c>
      <c r="D9" s="2">
        <v>784.69537279316125</v>
      </c>
      <c r="E9" s="2">
        <v>809.72035764046211</v>
      </c>
      <c r="F9" s="2">
        <v>850.40186797816432</v>
      </c>
      <c r="G9" s="2">
        <v>896.97672006121422</v>
      </c>
      <c r="H9" s="2">
        <v>912.73197080423245</v>
      </c>
      <c r="I9" s="2">
        <v>929.29584647810907</v>
      </c>
      <c r="J9" s="2">
        <v>931.69119767879761</v>
      </c>
      <c r="K9" s="2">
        <v>926.87839929808661</v>
      </c>
      <c r="O9" s="2" t="s">
        <v>4</v>
      </c>
      <c r="P9" s="2">
        <v>661.44485725200002</v>
      </c>
      <c r="Q9" s="2">
        <v>817.42771441589946</v>
      </c>
      <c r="R9" s="2">
        <v>843.62361523276434</v>
      </c>
      <c r="S9" s="2">
        <v>957.45987610238626</v>
      </c>
      <c r="T9" s="2">
        <v>986.68317868217912</v>
      </c>
      <c r="U9" s="2">
        <v>1040.1524784628127</v>
      </c>
      <c r="V9" s="2">
        <v>1078.8200995163916</v>
      </c>
      <c r="W9" s="2">
        <v>1090.6989240197797</v>
      </c>
      <c r="X9" s="2">
        <v>1140.9669854852707</v>
      </c>
      <c r="AB9" s="2" t="s">
        <v>4</v>
      </c>
      <c r="AC9" s="2">
        <v>661.44485725200002</v>
      </c>
      <c r="AD9" s="2">
        <v>844.65177396196839</v>
      </c>
      <c r="AE9" s="2">
        <v>853.02330253893501</v>
      </c>
      <c r="AF9" s="2">
        <v>902.39962831065702</v>
      </c>
      <c r="AG9" s="2">
        <v>965.10092119753995</v>
      </c>
      <c r="AH9" s="2">
        <v>1014.592312950394</v>
      </c>
      <c r="AI9" s="2">
        <v>1049.6405042012248</v>
      </c>
      <c r="AJ9" s="2">
        <v>1052.7416114206178</v>
      </c>
      <c r="AK9" s="2">
        <v>1016.8293002557841</v>
      </c>
    </row>
    <row r="10" spans="1:38" x14ac:dyDescent="0.25">
      <c r="B10" s="16" t="s">
        <v>3</v>
      </c>
      <c r="C10" s="2">
        <v>3.5106318000000001</v>
      </c>
      <c r="D10" s="2">
        <v>16.412540399933</v>
      </c>
      <c r="E10" s="2">
        <v>17.7625872011788</v>
      </c>
      <c r="F10" s="2">
        <v>19.859832009041</v>
      </c>
      <c r="G10" s="2">
        <v>22.008351605703101</v>
      </c>
      <c r="H10" s="2">
        <v>24.157250734460199</v>
      </c>
      <c r="I10" s="2">
        <v>26.071043301282099</v>
      </c>
      <c r="J10" s="2">
        <v>28.1728037955505</v>
      </c>
      <c r="K10" s="2">
        <v>30.300043903950801</v>
      </c>
      <c r="O10" s="2" t="s">
        <v>3</v>
      </c>
      <c r="P10" s="2">
        <v>3.5106318000000001</v>
      </c>
      <c r="Q10" s="2">
        <v>20.379800010976499</v>
      </c>
      <c r="R10" s="2">
        <v>26.2792468731699</v>
      </c>
      <c r="S10" s="2">
        <v>28.459443634781799</v>
      </c>
      <c r="T10" s="2">
        <v>30.9632437756696</v>
      </c>
      <c r="U10" s="2">
        <v>33.748845174375703</v>
      </c>
      <c r="V10" s="2">
        <v>36.534443859575397</v>
      </c>
      <c r="W10" s="2">
        <v>39.320043819450397</v>
      </c>
      <c r="X10" s="2">
        <v>42.105643953356697</v>
      </c>
      <c r="AB10" s="2" t="s">
        <v>3</v>
      </c>
      <c r="AC10" s="2">
        <v>3.5106318000000001</v>
      </c>
      <c r="AD10" s="2">
        <v>20.3798000103432</v>
      </c>
      <c r="AE10" s="2">
        <v>26.279243790111799</v>
      </c>
      <c r="AF10" s="2">
        <v>28.459443629846199</v>
      </c>
      <c r="AG10" s="2">
        <v>30.963243749512301</v>
      </c>
      <c r="AH10" s="2">
        <v>34.086342545326097</v>
      </c>
      <c r="AI10" s="2">
        <v>36.534443820875403</v>
      </c>
      <c r="AJ10" s="2">
        <v>39.3200437664864</v>
      </c>
      <c r="AK10" s="2">
        <v>42.105643877656199</v>
      </c>
    </row>
    <row r="11" spans="1:38" x14ac:dyDescent="0.25">
      <c r="B11" s="16" t="s">
        <v>40</v>
      </c>
      <c r="C11" s="2">
        <v>2.5514777879999997</v>
      </c>
      <c r="D11" s="2">
        <v>126.57057736330805</v>
      </c>
      <c r="E11" s="2">
        <v>207.77966384285315</v>
      </c>
      <c r="F11" s="2">
        <v>302.56672468244381</v>
      </c>
      <c r="G11" s="2">
        <v>408.61585864980538</v>
      </c>
      <c r="H11" s="2">
        <v>518.27128552976933</v>
      </c>
      <c r="I11" s="2">
        <v>624.3827745690495</v>
      </c>
      <c r="J11" s="2">
        <v>730.69049856918036</v>
      </c>
      <c r="K11" s="2">
        <v>839.13166379580696</v>
      </c>
      <c r="O11" s="2" t="s">
        <v>40</v>
      </c>
      <c r="P11" s="2">
        <v>2.5514777879999997</v>
      </c>
      <c r="Q11" s="2">
        <v>187.76537680537174</v>
      </c>
      <c r="R11" s="2">
        <v>538.40717561583119</v>
      </c>
      <c r="S11" s="2">
        <v>810.01112475388459</v>
      </c>
      <c r="T11" s="2">
        <v>954.13808908095291</v>
      </c>
      <c r="U11" s="2">
        <v>1138.225656299235</v>
      </c>
      <c r="V11" s="2">
        <v>1292.5104512462951</v>
      </c>
      <c r="W11" s="2">
        <v>1404.453516738673</v>
      </c>
      <c r="X11" s="2">
        <v>1490.1866434753385</v>
      </c>
      <c r="AB11" s="2" t="s">
        <v>40</v>
      </c>
      <c r="AC11" s="2">
        <v>2.5514777879999997</v>
      </c>
      <c r="AD11" s="2">
        <v>213.10486075511722</v>
      </c>
      <c r="AE11" s="2">
        <v>473.06125359124007</v>
      </c>
      <c r="AF11" s="2">
        <v>718.14629116767514</v>
      </c>
      <c r="AG11" s="2">
        <v>882.42685029618087</v>
      </c>
      <c r="AH11" s="2">
        <v>1056.7614923804219</v>
      </c>
      <c r="AI11" s="2">
        <v>1194.4339117010686</v>
      </c>
      <c r="AJ11" s="2">
        <v>1290.5541287149495</v>
      </c>
      <c r="AK11" s="2">
        <v>1373.0038129162042</v>
      </c>
    </row>
    <row r="12" spans="1:38" x14ac:dyDescent="0.25">
      <c r="B12" s="5" t="s">
        <v>22</v>
      </c>
      <c r="C12" s="5">
        <v>6300.7130172599991</v>
      </c>
      <c r="D12" s="5">
        <v>6039.9732577166105</v>
      </c>
      <c r="E12" s="5">
        <v>6461.6794476553559</v>
      </c>
      <c r="F12" s="5">
        <v>6837.0357915801014</v>
      </c>
      <c r="G12" s="5">
        <v>7043.2958663355375</v>
      </c>
      <c r="H12" s="5">
        <v>7277.6216090272137</v>
      </c>
      <c r="I12" s="5">
        <v>7430.1384555518853</v>
      </c>
      <c r="J12" s="5">
        <v>7533.0239280114802</v>
      </c>
      <c r="K12" s="5">
        <v>7485.4230594861438</v>
      </c>
      <c r="O12" s="5" t="s">
        <v>22</v>
      </c>
      <c r="P12" s="5">
        <v>6300.7130172599991</v>
      </c>
      <c r="Q12" s="5">
        <v>5560.1162928541671</v>
      </c>
      <c r="R12" s="5">
        <v>5121.2711619214697</v>
      </c>
      <c r="S12" s="5">
        <v>5065.8591923481608</v>
      </c>
      <c r="T12" s="5">
        <v>5194.4549038925561</v>
      </c>
      <c r="U12" s="5">
        <v>5263.8101038382792</v>
      </c>
      <c r="V12" s="5">
        <v>5373.4732895468251</v>
      </c>
      <c r="W12" s="5">
        <v>5253.4711526707179</v>
      </c>
      <c r="X12" s="5">
        <v>5169.5737571747331</v>
      </c>
      <c r="AB12" s="5" t="s">
        <v>22</v>
      </c>
      <c r="AC12" s="5">
        <v>6300.7130172599991</v>
      </c>
      <c r="AD12" s="5">
        <v>5386.6144432207102</v>
      </c>
      <c r="AE12" s="5">
        <v>4792.7598450635815</v>
      </c>
      <c r="AF12" s="5">
        <v>4723.4779670404278</v>
      </c>
      <c r="AG12" s="5">
        <v>4731.0349559085798</v>
      </c>
      <c r="AH12" s="5">
        <v>4761.6794279000069</v>
      </c>
      <c r="AI12" s="5">
        <v>4812.0950978846367</v>
      </c>
      <c r="AJ12" s="5">
        <v>4687.5948833741822</v>
      </c>
      <c r="AK12" s="5">
        <v>4670.2081030912086</v>
      </c>
    </row>
    <row r="13" spans="1:38" x14ac:dyDescent="0.25">
      <c r="B13" t="s">
        <v>77</v>
      </c>
      <c r="C13" s="33">
        <v>0</v>
      </c>
      <c r="D13" s="33">
        <v>784.69537279316125</v>
      </c>
      <c r="E13" s="33">
        <v>809.72035764046211</v>
      </c>
      <c r="F13" s="33">
        <v>850.40186797816432</v>
      </c>
      <c r="G13" s="33">
        <v>896.97672006121422</v>
      </c>
      <c r="H13" s="33">
        <v>912.73197080423245</v>
      </c>
      <c r="I13" s="33">
        <v>929.29584647810907</v>
      </c>
      <c r="J13" s="33">
        <v>923.27522665180607</v>
      </c>
      <c r="K13" s="33">
        <v>916.35843958648377</v>
      </c>
      <c r="L13" s="33"/>
      <c r="M13" s="33"/>
      <c r="N13" s="33"/>
      <c r="O13" s="34" t="s">
        <v>77</v>
      </c>
      <c r="P13" s="33">
        <v>0</v>
      </c>
      <c r="Q13" s="33">
        <v>817.42771441589946</v>
      </c>
      <c r="R13" s="33">
        <v>843.62361523276434</v>
      </c>
      <c r="S13" s="33">
        <v>957.45987610238626</v>
      </c>
      <c r="T13" s="33">
        <v>986.68317868217912</v>
      </c>
      <c r="U13" s="33">
        <v>1040.1524784628127</v>
      </c>
      <c r="V13" s="33">
        <v>1078.8200995163916</v>
      </c>
      <c r="W13" s="33">
        <v>1090.6989240197797</v>
      </c>
      <c r="X13" s="33">
        <v>1140.9669854852707</v>
      </c>
      <c r="Y13" s="33"/>
      <c r="Z13" s="33"/>
      <c r="AA13" s="33"/>
      <c r="AB13" s="34" t="s">
        <v>77</v>
      </c>
      <c r="AC13" s="33">
        <v>0</v>
      </c>
      <c r="AD13" s="33">
        <v>844.65177396196839</v>
      </c>
      <c r="AE13" s="33">
        <v>853.02330253893501</v>
      </c>
      <c r="AF13" s="33">
        <v>902.39962831065702</v>
      </c>
      <c r="AG13" s="33">
        <v>965.10092119753995</v>
      </c>
      <c r="AH13" s="33">
        <v>1014.592312950394</v>
      </c>
      <c r="AI13" s="33">
        <v>1049.6405042012248</v>
      </c>
      <c r="AJ13" s="33">
        <v>1052.7416114206178</v>
      </c>
      <c r="AK13" s="33">
        <v>1016.8293002557841</v>
      </c>
    </row>
    <row r="15" spans="1:38" s="12" customFormat="1" x14ac:dyDescent="0.25">
      <c r="A15" s="9" t="s">
        <v>37</v>
      </c>
      <c r="B15" s="10"/>
      <c r="C15" s="10"/>
      <c r="D15" s="10"/>
      <c r="E15" s="10"/>
      <c r="F15" s="10"/>
      <c r="G15" s="10"/>
      <c r="H15" s="10"/>
      <c r="I15" s="10"/>
      <c r="J15" s="10"/>
      <c r="K15" s="10"/>
      <c r="L15" s="9"/>
      <c r="N15" s="9" t="s">
        <v>37</v>
      </c>
      <c r="O15" s="10"/>
      <c r="P15" s="10"/>
      <c r="Q15" s="10"/>
      <c r="R15" s="10"/>
      <c r="S15" s="10"/>
      <c r="T15" s="10"/>
      <c r="U15" s="10"/>
      <c r="V15" s="10"/>
      <c r="W15" s="10"/>
      <c r="X15" s="10"/>
      <c r="Y15" s="9"/>
      <c r="AA15" s="9" t="s">
        <v>37</v>
      </c>
      <c r="AB15" s="10"/>
      <c r="AC15" s="10"/>
      <c r="AD15" s="10"/>
      <c r="AE15" s="10"/>
      <c r="AF15" s="10"/>
      <c r="AG15" s="10"/>
      <c r="AH15" s="10"/>
      <c r="AI15" s="10"/>
      <c r="AJ15" s="10"/>
      <c r="AK15" s="10"/>
      <c r="AL15" s="9"/>
    </row>
    <row r="16" spans="1:38" x14ac:dyDescent="0.25">
      <c r="B16" s="2" t="s">
        <v>1</v>
      </c>
      <c r="C16" s="2">
        <v>1.9311615000000002</v>
      </c>
      <c r="D16" s="2">
        <v>1.8895495941704796</v>
      </c>
      <c r="E16" s="2">
        <v>4.0754927573455815</v>
      </c>
      <c r="F16" s="2">
        <v>6.9791926519408118</v>
      </c>
      <c r="G16" s="2">
        <v>8.9564606836997847</v>
      </c>
      <c r="H16" s="2">
        <v>8.9564748039440563</v>
      </c>
      <c r="I16" s="2">
        <v>9.3725658333264654</v>
      </c>
      <c r="J16" s="2">
        <v>9.3725278564550596</v>
      </c>
      <c r="K16" s="2">
        <v>9.372404021061687</v>
      </c>
      <c r="O16" s="2" t="s">
        <v>1</v>
      </c>
      <c r="P16" s="2">
        <v>1.9311615000000002</v>
      </c>
      <c r="Q16" s="2">
        <v>2.5375779851394205</v>
      </c>
      <c r="R16" s="2">
        <v>3.2516631956240216</v>
      </c>
      <c r="S16" s="2">
        <v>4.3798744588561487</v>
      </c>
      <c r="T16" s="2">
        <v>5.9136065062073255</v>
      </c>
      <c r="U16" s="2">
        <v>5.8775629684437183</v>
      </c>
      <c r="V16" s="2">
        <v>6.2936587922728311</v>
      </c>
      <c r="W16" s="2">
        <v>6.2936007376730503</v>
      </c>
      <c r="X16" s="2">
        <v>6.2935476396507504</v>
      </c>
      <c r="AB16" s="2" t="s">
        <v>1</v>
      </c>
      <c r="AC16" s="2">
        <v>1.9311615000000002</v>
      </c>
      <c r="AD16" s="2">
        <v>2.3607959928416675</v>
      </c>
      <c r="AE16" s="2">
        <v>4.9597434103840055</v>
      </c>
      <c r="AF16" s="2">
        <v>4.4354396015038349</v>
      </c>
      <c r="AG16" s="2">
        <v>5.9136731340395183</v>
      </c>
      <c r="AH16" s="2">
        <v>4.8338825159597825</v>
      </c>
      <c r="AI16" s="2">
        <v>6.6696442385445707</v>
      </c>
      <c r="AJ16" s="2">
        <v>5.1759971286263688</v>
      </c>
      <c r="AK16" s="2">
        <v>0</v>
      </c>
    </row>
    <row r="17" spans="1:38" x14ac:dyDescent="0.25">
      <c r="B17" s="2" t="s">
        <v>0</v>
      </c>
      <c r="C17" s="2">
        <v>2660.2979116320003</v>
      </c>
      <c r="D17" s="2">
        <v>2333.2460975441918</v>
      </c>
      <c r="E17" s="2">
        <v>2377.0134319857998</v>
      </c>
      <c r="F17" s="2">
        <v>2346.1054749560876</v>
      </c>
      <c r="G17" s="2">
        <v>2177.3006474062267</v>
      </c>
      <c r="H17" s="2">
        <v>2124.5397314488368</v>
      </c>
      <c r="I17" s="2">
        <v>2033.6001029753054</v>
      </c>
      <c r="J17" s="2">
        <v>1938.2149111655172</v>
      </c>
      <c r="K17" s="2">
        <v>1641.3480227069738</v>
      </c>
      <c r="O17" s="2" t="s">
        <v>0</v>
      </c>
      <c r="P17" s="2">
        <v>2660.2979116320003</v>
      </c>
      <c r="Q17" s="2">
        <v>1955.1112330985084</v>
      </c>
      <c r="R17" s="2">
        <v>1005.3952507692318</v>
      </c>
      <c r="S17" s="2">
        <v>561.62030826875707</v>
      </c>
      <c r="T17" s="2">
        <v>648.05661185416648</v>
      </c>
      <c r="U17" s="2">
        <v>654.63602848209916</v>
      </c>
      <c r="V17" s="2">
        <v>651.59855999230194</v>
      </c>
      <c r="W17" s="2">
        <v>478.41804158658385</v>
      </c>
      <c r="X17" s="2">
        <v>358.51078281770373</v>
      </c>
      <c r="AB17" s="2" t="s">
        <v>0</v>
      </c>
      <c r="AC17" s="2">
        <v>2660.2979116320003</v>
      </c>
      <c r="AD17" s="2">
        <v>1712.7468992402617</v>
      </c>
      <c r="AE17" s="2">
        <v>991.40577942707353</v>
      </c>
      <c r="AF17" s="2">
        <v>684.51948944287813</v>
      </c>
      <c r="AG17" s="2">
        <v>642.97401139851581</v>
      </c>
      <c r="AH17" s="2">
        <v>642.50059318323406</v>
      </c>
      <c r="AI17" s="2">
        <v>592.17281351603185</v>
      </c>
      <c r="AJ17" s="2">
        <v>462.46295849490673</v>
      </c>
      <c r="AK17" s="2">
        <v>455.0157302281508</v>
      </c>
    </row>
    <row r="18" spans="1:38" x14ac:dyDescent="0.25">
      <c r="B18" s="2" t="s">
        <v>9</v>
      </c>
      <c r="C18" s="2">
        <v>0</v>
      </c>
      <c r="D18" s="2">
        <v>57.435155211748608</v>
      </c>
      <c r="E18" s="2">
        <v>85.449869531209401</v>
      </c>
      <c r="F18" s="2">
        <v>106.40197853675151</v>
      </c>
      <c r="G18" s="2">
        <v>139.27828480355163</v>
      </c>
      <c r="H18" s="2">
        <v>137.0435113447212</v>
      </c>
      <c r="I18" s="2">
        <v>133.18516409166091</v>
      </c>
      <c r="J18" s="2">
        <v>132.80577533058013</v>
      </c>
      <c r="K18" s="2">
        <v>134.18227353699299</v>
      </c>
      <c r="O18" s="2" t="s">
        <v>9</v>
      </c>
      <c r="P18" s="2">
        <v>0</v>
      </c>
      <c r="Q18" s="2">
        <v>64.550155587272272</v>
      </c>
      <c r="R18" s="2">
        <v>176.98785325268904</v>
      </c>
      <c r="S18" s="2">
        <v>173.93911500964887</v>
      </c>
      <c r="T18" s="2">
        <v>103.03845189206899</v>
      </c>
      <c r="U18" s="2">
        <v>26.371214307474503</v>
      </c>
      <c r="V18" s="2">
        <v>5.8828178361422516</v>
      </c>
      <c r="W18" s="2">
        <v>5.5991814077042079</v>
      </c>
      <c r="X18" s="2">
        <v>0</v>
      </c>
      <c r="AB18" s="2" t="s">
        <v>9</v>
      </c>
      <c r="AC18" s="2">
        <v>0</v>
      </c>
      <c r="AD18" s="2">
        <v>85.094653303111045</v>
      </c>
      <c r="AE18" s="2">
        <v>191.18200694097777</v>
      </c>
      <c r="AF18" s="2">
        <v>189.63319280996112</v>
      </c>
      <c r="AG18" s="2">
        <v>107.19668318336912</v>
      </c>
      <c r="AH18" s="2">
        <v>18.147015624791653</v>
      </c>
      <c r="AI18" s="2">
        <v>5.2587530320085669</v>
      </c>
      <c r="AJ18" s="2">
        <v>0.819896897955948</v>
      </c>
      <c r="AK18" s="2">
        <v>0.81976514313000592</v>
      </c>
    </row>
    <row r="19" spans="1:38" x14ac:dyDescent="0.25">
      <c r="B19" s="2" t="s">
        <v>2</v>
      </c>
      <c r="C19" s="2">
        <v>150.50708640000002</v>
      </c>
      <c r="D19" s="2">
        <v>150.50708634877071</v>
      </c>
      <c r="E19" s="2">
        <v>285.34738122115408</v>
      </c>
      <c r="F19" s="2">
        <v>415.31392217639802</v>
      </c>
      <c r="G19" s="2">
        <v>540.69623351000314</v>
      </c>
      <c r="H19" s="2">
        <v>657.95563668170598</v>
      </c>
      <c r="I19" s="2">
        <v>779.79928400523102</v>
      </c>
      <c r="J19" s="2">
        <v>886.79490477365107</v>
      </c>
      <c r="K19" s="2">
        <v>1031.609436792116</v>
      </c>
      <c r="O19" s="2" t="s">
        <v>2</v>
      </c>
      <c r="P19" s="2">
        <v>150.50708640000002</v>
      </c>
      <c r="Q19" s="2">
        <v>325.96292172852827</v>
      </c>
      <c r="R19" s="2">
        <v>602.38634740403984</v>
      </c>
      <c r="S19" s="2">
        <v>715.86372779445503</v>
      </c>
      <c r="T19" s="2">
        <v>808.75467004385405</v>
      </c>
      <c r="U19" s="2">
        <v>901.64561323344697</v>
      </c>
      <c r="V19" s="2">
        <v>990.99787937382314</v>
      </c>
      <c r="W19" s="2">
        <v>1080.3501457470099</v>
      </c>
      <c r="X19" s="2">
        <v>1097.1038172035778</v>
      </c>
      <c r="AB19" s="2" t="s">
        <v>2</v>
      </c>
      <c r="AC19" s="2">
        <v>150.50708640000002</v>
      </c>
      <c r="AD19" s="2">
        <v>325.96292183021552</v>
      </c>
      <c r="AE19" s="2">
        <v>602.38634739871623</v>
      </c>
      <c r="AF19" s="2">
        <v>715.86372778897669</v>
      </c>
      <c r="AG19" s="2">
        <v>808.75467033103712</v>
      </c>
      <c r="AH19" s="2">
        <v>901.64561355364799</v>
      </c>
      <c r="AI19" s="2">
        <v>990.99788040639999</v>
      </c>
      <c r="AJ19" s="2">
        <v>1056.1405891939571</v>
      </c>
      <c r="AK19" s="2">
        <v>1094.9887776380001</v>
      </c>
    </row>
    <row r="20" spans="1:38" x14ac:dyDescent="0.25">
      <c r="B20" s="2" t="s">
        <v>4</v>
      </c>
      <c r="C20" s="2">
        <v>4.3621431840000007</v>
      </c>
      <c r="D20" s="2">
        <v>49.984101557573204</v>
      </c>
      <c r="E20" s="2">
        <v>79.973796732230937</v>
      </c>
      <c r="F20" s="2">
        <v>137.85920060572766</v>
      </c>
      <c r="G20" s="2">
        <v>190.37389722894056</v>
      </c>
      <c r="H20" s="2">
        <v>223.23192320763872</v>
      </c>
      <c r="I20" s="2">
        <v>214.11839440105425</v>
      </c>
      <c r="J20" s="2">
        <v>242.01473869153887</v>
      </c>
      <c r="K20" s="2">
        <v>273.96707851802171</v>
      </c>
      <c r="O20" s="2" t="s">
        <v>4</v>
      </c>
      <c r="P20" s="2">
        <v>4.3621431840000007</v>
      </c>
      <c r="Q20" s="2">
        <v>107.666459063161</v>
      </c>
      <c r="R20" s="2">
        <v>144.14208571863625</v>
      </c>
      <c r="S20" s="2">
        <v>247.62925024484773</v>
      </c>
      <c r="T20" s="2">
        <v>245.57671490419477</v>
      </c>
      <c r="U20" s="2">
        <v>279.39767456890206</v>
      </c>
      <c r="V20" s="2">
        <v>303.21670182056272</v>
      </c>
      <c r="W20" s="2">
        <v>318.10222435839006</v>
      </c>
      <c r="X20" s="2">
        <v>400.75534619006828</v>
      </c>
      <c r="AB20" s="2" t="s">
        <v>4</v>
      </c>
      <c r="AC20" s="2">
        <v>4.3621431840000007</v>
      </c>
      <c r="AD20" s="2">
        <v>133.11615921260196</v>
      </c>
      <c r="AE20" s="2">
        <v>136.08033970901454</v>
      </c>
      <c r="AF20" s="2">
        <v>163.06097025211852</v>
      </c>
      <c r="AG20" s="2">
        <v>177.9114559652607</v>
      </c>
      <c r="AH20" s="2">
        <v>205.28788652752871</v>
      </c>
      <c r="AI20" s="2">
        <v>236.23152615288649</v>
      </c>
      <c r="AJ20" s="2">
        <v>253.18549405260995</v>
      </c>
      <c r="AK20" s="2">
        <v>250.34018187549992</v>
      </c>
    </row>
    <row r="21" spans="1:38" x14ac:dyDescent="0.25">
      <c r="B21" s="2" t="s">
        <v>3</v>
      </c>
      <c r="C21" s="2">
        <v>3.5106318000000005</v>
      </c>
      <c r="D21" s="2">
        <v>45.773994748155786</v>
      </c>
      <c r="E21" s="2">
        <v>47.123839921456018</v>
      </c>
      <c r="F21" s="2">
        <v>49.221179653240689</v>
      </c>
      <c r="G21" s="2">
        <v>51.369896601544404</v>
      </c>
      <c r="H21" s="2">
        <v>53.518798311937942</v>
      </c>
      <c r="I21" s="2">
        <v>55.432566771949837</v>
      </c>
      <c r="J21" s="2">
        <v>57.534329405956697</v>
      </c>
      <c r="K21" s="2">
        <v>59.661557791801521</v>
      </c>
      <c r="O21" s="2" t="s">
        <v>3</v>
      </c>
      <c r="P21" s="2">
        <v>3.5106318000000005</v>
      </c>
      <c r="Q21" s="2">
        <v>49.741084607612535</v>
      </c>
      <c r="R21" s="2">
        <v>55.640782949520705</v>
      </c>
      <c r="S21" s="2">
        <v>57.820990691164994</v>
      </c>
      <c r="T21" s="2">
        <v>67.975764054621479</v>
      </c>
      <c r="U21" s="2">
        <v>86.817265415016436</v>
      </c>
      <c r="V21" s="2">
        <v>93.097038279730512</v>
      </c>
      <c r="W21" s="2">
        <v>99.935897969967471</v>
      </c>
      <c r="X21" s="2">
        <v>109.84818607231733</v>
      </c>
      <c r="AB21" s="2" t="s">
        <v>3</v>
      </c>
      <c r="AC21" s="2">
        <v>3.5106318000000005</v>
      </c>
      <c r="AD21" s="2">
        <v>49.741219499975728</v>
      </c>
      <c r="AE21" s="2">
        <v>55.640777040392209</v>
      </c>
      <c r="AF21" s="2">
        <v>57.820983094829664</v>
      </c>
      <c r="AG21" s="2">
        <v>60.324788812826526</v>
      </c>
      <c r="AH21" s="2">
        <v>75.461035820297752</v>
      </c>
      <c r="AI21" s="2">
        <v>79.954349167291184</v>
      </c>
      <c r="AJ21" s="2">
        <v>80.352861200281936</v>
      </c>
      <c r="AK21" s="2">
        <v>84.934784312242968</v>
      </c>
    </row>
    <row r="22" spans="1:38" x14ac:dyDescent="0.25">
      <c r="B22" s="2" t="s">
        <v>14</v>
      </c>
      <c r="C22" s="2">
        <v>0</v>
      </c>
      <c r="D22" s="2">
        <v>1.0645154836240385</v>
      </c>
      <c r="E22" s="2">
        <v>2.3099022283817314</v>
      </c>
      <c r="F22" s="2">
        <v>4.5346130254394099</v>
      </c>
      <c r="G22" s="2">
        <v>8.461186204993016</v>
      </c>
      <c r="H22" s="2">
        <v>12.387862956103405</v>
      </c>
      <c r="I22" s="2">
        <v>16.314089984984559</v>
      </c>
      <c r="J22" s="2">
        <v>20.240651012140951</v>
      </c>
      <c r="K22" s="2">
        <v>24.165207756151897</v>
      </c>
      <c r="O22" s="2" t="s">
        <v>14</v>
      </c>
      <c r="P22" s="2">
        <v>0</v>
      </c>
      <c r="Q22" s="2">
        <v>3.8413560224825209</v>
      </c>
      <c r="R22" s="2">
        <v>8.1109172971962451</v>
      </c>
      <c r="S22" s="2">
        <v>14.863244718254615</v>
      </c>
      <c r="T22" s="2">
        <v>19.998583463006678</v>
      </c>
      <c r="U22" s="2">
        <v>25.134092188056403</v>
      </c>
      <c r="V22" s="2">
        <v>30.269080990995537</v>
      </c>
      <c r="W22" s="2">
        <v>35.404086010638913</v>
      </c>
      <c r="X22" s="2">
        <v>40.538206641921711</v>
      </c>
      <c r="AB22" s="2" t="s">
        <v>14</v>
      </c>
      <c r="AC22" s="2">
        <v>0</v>
      </c>
      <c r="AD22" s="2">
        <v>3.8413884537596732</v>
      </c>
      <c r="AE22" s="2">
        <v>8.1016634924126087</v>
      </c>
      <c r="AF22" s="2">
        <v>14.821209745756615</v>
      </c>
      <c r="AG22" s="2">
        <v>19.9954684080753</v>
      </c>
      <c r="AH22" s="2">
        <v>25.129758714853068</v>
      </c>
      <c r="AI22" s="2">
        <v>30.266277104407813</v>
      </c>
      <c r="AJ22" s="2">
        <v>35.401329044418674</v>
      </c>
      <c r="AK22" s="2">
        <v>40.537523684837005</v>
      </c>
    </row>
    <row r="23" spans="1:38" x14ac:dyDescent="0.25">
      <c r="B23" s="2" t="s">
        <v>48</v>
      </c>
      <c r="C23" s="2">
        <v>3.8520000000000003</v>
      </c>
      <c r="D23" s="2">
        <v>46.04443882618061</v>
      </c>
      <c r="E23" s="2">
        <v>61.602129893209124</v>
      </c>
      <c r="F23" s="2">
        <v>80.637708956584518</v>
      </c>
      <c r="G23" s="2">
        <v>102.27794542960866</v>
      </c>
      <c r="H23" s="2">
        <v>123.9182028234999</v>
      </c>
      <c r="I23" s="2">
        <v>145.55817511068045</v>
      </c>
      <c r="J23" s="2">
        <v>167.19832426137745</v>
      </c>
      <c r="K23" s="2">
        <v>188.83846138910505</v>
      </c>
      <c r="O23" s="2" t="s">
        <v>48</v>
      </c>
      <c r="P23" s="2">
        <v>3.8520000000000003</v>
      </c>
      <c r="Q23" s="2">
        <v>68.061933253870748</v>
      </c>
      <c r="R23" s="2">
        <v>154.18990047417941</v>
      </c>
      <c r="S23" s="2">
        <v>203.53129735075649</v>
      </c>
      <c r="T23" s="2">
        <v>207.48758616400818</v>
      </c>
      <c r="U23" s="2">
        <v>213.33085063763892</v>
      </c>
      <c r="V23" s="2">
        <v>215.79559094353988</v>
      </c>
      <c r="W23" s="2">
        <v>245.78121959363159</v>
      </c>
      <c r="X23" s="2">
        <v>280.90397565304886</v>
      </c>
      <c r="AB23" s="2" t="s">
        <v>48</v>
      </c>
      <c r="AC23" s="2">
        <v>3.8520000000000003</v>
      </c>
      <c r="AD23" s="2">
        <v>71.45467734169975</v>
      </c>
      <c r="AE23" s="2">
        <v>140.22846450894406</v>
      </c>
      <c r="AF23" s="2">
        <v>182.50028942147088</v>
      </c>
      <c r="AG23" s="2">
        <v>186.90832142637083</v>
      </c>
      <c r="AH23" s="2">
        <v>194.33381934245341</v>
      </c>
      <c r="AI23" s="2">
        <v>210.65817614935906</v>
      </c>
      <c r="AJ23" s="2">
        <v>245.78257020062418</v>
      </c>
      <c r="AK23" s="2">
        <v>280.90608433258262</v>
      </c>
    </row>
    <row r="24" spans="1:38" x14ac:dyDescent="0.25">
      <c r="B24" s="2" t="s">
        <v>10</v>
      </c>
      <c r="C24" s="2">
        <v>4.0327257599999999</v>
      </c>
      <c r="D24" s="2">
        <v>34.07683132874093</v>
      </c>
      <c r="E24" s="2">
        <v>55.350373312726212</v>
      </c>
      <c r="F24" s="2">
        <v>80.054859436844708</v>
      </c>
      <c r="G24" s="2">
        <v>103.91906143867578</v>
      </c>
      <c r="H24" s="2">
        <v>125.0691268131543</v>
      </c>
      <c r="I24" s="2">
        <v>147.34378770066036</v>
      </c>
      <c r="J24" s="2">
        <v>163.52155189325509</v>
      </c>
      <c r="K24" s="2">
        <v>200.10609568516193</v>
      </c>
      <c r="O24" s="2" t="s">
        <v>10</v>
      </c>
      <c r="P24" s="2">
        <v>4.0327257599999999</v>
      </c>
      <c r="Q24" s="2">
        <v>58.744740230784714</v>
      </c>
      <c r="R24" s="2">
        <v>102.03648755897076</v>
      </c>
      <c r="S24" s="2">
        <v>147.97010262168627</v>
      </c>
      <c r="T24" s="2">
        <v>187.73939286946634</v>
      </c>
      <c r="U24" s="2">
        <v>227.84377501673066</v>
      </c>
      <c r="V24" s="2">
        <v>251.86845680516538</v>
      </c>
      <c r="W24" s="2">
        <v>278.21571830809256</v>
      </c>
      <c r="X24" s="2">
        <v>297.93956159883516</v>
      </c>
      <c r="AB24" s="2" t="s">
        <v>10</v>
      </c>
      <c r="AC24" s="2">
        <v>4.0327257599999999</v>
      </c>
      <c r="AD24" s="2">
        <v>58.744753964057438</v>
      </c>
      <c r="AE24" s="2">
        <v>102.03650162817566</v>
      </c>
      <c r="AF24" s="2">
        <v>147.97011627285841</v>
      </c>
      <c r="AG24" s="2">
        <v>189.61074907163245</v>
      </c>
      <c r="AH24" s="2">
        <v>228.2973662163262</v>
      </c>
      <c r="AI24" s="2">
        <v>246.67064622087889</v>
      </c>
      <c r="AJ24" s="2">
        <v>273.02799533272821</v>
      </c>
      <c r="AK24" s="2">
        <v>297.74105311941565</v>
      </c>
    </row>
    <row r="25" spans="1:38" x14ac:dyDescent="0.25">
      <c r="B25" s="2" t="s">
        <v>11</v>
      </c>
      <c r="C25" s="2">
        <v>0</v>
      </c>
      <c r="D25" s="2">
        <v>26.371674028197191</v>
      </c>
      <c r="E25" s="2">
        <v>60.681439030705505</v>
      </c>
      <c r="F25" s="2">
        <v>100.59831138164459</v>
      </c>
      <c r="G25" s="2">
        <v>148.87380277691332</v>
      </c>
      <c r="H25" s="2">
        <v>200.51266237767456</v>
      </c>
      <c r="I25" s="2">
        <v>248.77030569030075</v>
      </c>
      <c r="J25" s="2">
        <v>297.02800721024391</v>
      </c>
      <c r="K25" s="2">
        <v>347.03907542808793</v>
      </c>
      <c r="O25" s="2" t="s">
        <v>11</v>
      </c>
      <c r="P25" s="2">
        <v>0</v>
      </c>
      <c r="Q25" s="2">
        <v>23.037925442609897</v>
      </c>
      <c r="R25" s="2">
        <v>235.10989335751307</v>
      </c>
      <c r="S25" s="2">
        <v>390.64423245749794</v>
      </c>
      <c r="T25" s="2">
        <v>470.23364296448722</v>
      </c>
      <c r="U25" s="2">
        <v>587.13539619724486</v>
      </c>
      <c r="V25" s="2">
        <v>677.50430496372917</v>
      </c>
      <c r="W25" s="2">
        <v>699.48704209869322</v>
      </c>
      <c r="X25" s="2">
        <v>691.4229961895627</v>
      </c>
      <c r="AB25" s="2" t="s">
        <v>11</v>
      </c>
      <c r="AC25" s="2">
        <v>0</v>
      </c>
      <c r="AD25" s="2">
        <v>47.162950643434762</v>
      </c>
      <c r="AE25" s="2">
        <v>159.21973145137841</v>
      </c>
      <c r="AF25" s="2">
        <v>287.94747232072643</v>
      </c>
      <c r="AG25" s="2">
        <v>385.79062775991054</v>
      </c>
      <c r="AH25" s="2">
        <v>492.58188845034374</v>
      </c>
      <c r="AI25" s="2">
        <v>555.12116053200657</v>
      </c>
      <c r="AJ25" s="2">
        <v>556.0585393550607</v>
      </c>
      <c r="AK25" s="2">
        <v>541.97602026868458</v>
      </c>
    </row>
    <row r="26" spans="1:38" x14ac:dyDescent="0.25">
      <c r="B26" s="2" t="s">
        <v>15</v>
      </c>
      <c r="C26" s="2">
        <v>0</v>
      </c>
      <c r="D26" s="2">
        <v>0</v>
      </c>
      <c r="E26" s="2">
        <v>0</v>
      </c>
      <c r="F26" s="2">
        <v>0</v>
      </c>
      <c r="G26" s="2">
        <v>0</v>
      </c>
      <c r="H26" s="2">
        <v>0</v>
      </c>
      <c r="I26" s="2">
        <v>0</v>
      </c>
      <c r="J26" s="2">
        <v>0</v>
      </c>
      <c r="K26" s="2">
        <v>0</v>
      </c>
      <c r="O26" s="2" t="s">
        <v>15</v>
      </c>
      <c r="P26" s="2">
        <v>0</v>
      </c>
      <c r="Q26" s="2">
        <v>2.5199996480898101E-2</v>
      </c>
      <c r="R26" s="2">
        <v>0.155519966434922</v>
      </c>
      <c r="S26" s="2">
        <v>0.32407505376583101</v>
      </c>
      <c r="T26" s="2">
        <v>0.43488009630096319</v>
      </c>
      <c r="U26" s="2">
        <v>0.64776311051691704</v>
      </c>
      <c r="V26" s="2">
        <v>0.96485433582739299</v>
      </c>
      <c r="W26" s="2">
        <v>1.2502374836073122</v>
      </c>
      <c r="X26" s="2">
        <v>1.47853985538165</v>
      </c>
      <c r="AB26" s="2" t="s">
        <v>15</v>
      </c>
      <c r="AC26" s="2">
        <v>0</v>
      </c>
      <c r="AD26" s="2">
        <v>2.5199998771550599E-2</v>
      </c>
      <c r="AE26" s="2">
        <v>0.15551997781399601</v>
      </c>
      <c r="AF26" s="2">
        <v>0.33861463331156799</v>
      </c>
      <c r="AG26" s="2">
        <v>0.47576042097986798</v>
      </c>
      <c r="AH26" s="2">
        <v>0.74198567147587302</v>
      </c>
      <c r="AI26" s="2">
        <v>1.157179258991585</v>
      </c>
      <c r="AJ26" s="2">
        <v>1.5308540768607979</v>
      </c>
      <c r="AK26" s="2">
        <v>1.8297941302219625</v>
      </c>
    </row>
    <row r="27" spans="1:38" x14ac:dyDescent="0.25">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5">
      <c r="B28" s="2" t="s">
        <v>40</v>
      </c>
      <c r="C28" s="2">
        <v>0</v>
      </c>
      <c r="D28" s="2">
        <v>0</v>
      </c>
      <c r="E28" s="2">
        <v>0</v>
      </c>
      <c r="F28" s="2">
        <v>0</v>
      </c>
      <c r="G28" s="2">
        <v>0</v>
      </c>
      <c r="H28" s="2">
        <v>0</v>
      </c>
      <c r="I28" s="2">
        <v>0</v>
      </c>
      <c r="J28" s="2">
        <v>0</v>
      </c>
      <c r="K28" s="2">
        <v>0</v>
      </c>
      <c r="O28" s="2" t="s">
        <v>40</v>
      </c>
      <c r="P28" s="2">
        <v>0</v>
      </c>
      <c r="Q28" s="2">
        <v>0</v>
      </c>
      <c r="R28" s="2">
        <v>0</v>
      </c>
      <c r="S28" s="2">
        <v>0</v>
      </c>
      <c r="T28" s="2">
        <v>0</v>
      </c>
      <c r="U28" s="2">
        <v>0</v>
      </c>
      <c r="V28" s="2">
        <v>0</v>
      </c>
      <c r="W28" s="2">
        <v>0</v>
      </c>
      <c r="X28" s="2">
        <v>0</v>
      </c>
      <c r="AB28" s="2" t="s">
        <v>40</v>
      </c>
      <c r="AC28" s="2">
        <v>0</v>
      </c>
      <c r="AD28" s="2">
        <v>0</v>
      </c>
      <c r="AE28" s="2">
        <v>0</v>
      </c>
      <c r="AF28" s="2">
        <v>0</v>
      </c>
      <c r="AG28" s="2">
        <v>0</v>
      </c>
      <c r="AH28" s="2">
        <v>0</v>
      </c>
      <c r="AI28" s="2">
        <v>0</v>
      </c>
      <c r="AJ28" s="2">
        <v>0</v>
      </c>
      <c r="AK28" s="2">
        <v>0</v>
      </c>
    </row>
    <row r="29" spans="1:38" s="5" customFormat="1" x14ac:dyDescent="0.25">
      <c r="B29" s="5" t="s">
        <v>22</v>
      </c>
      <c r="C29" s="5">
        <v>2828.4936602760004</v>
      </c>
      <c r="D29" s="5">
        <v>2746.3934446713533</v>
      </c>
      <c r="E29" s="5">
        <v>3058.9276566142189</v>
      </c>
      <c r="F29" s="5">
        <v>3327.7064413806593</v>
      </c>
      <c r="G29" s="5">
        <v>3471.5074160841573</v>
      </c>
      <c r="H29" s="5">
        <v>3667.1339307692174</v>
      </c>
      <c r="I29" s="5">
        <v>3783.494436565154</v>
      </c>
      <c r="J29" s="5">
        <v>3914.7257216007156</v>
      </c>
      <c r="K29" s="5">
        <v>3910.289613625474</v>
      </c>
      <c r="O29" s="5" t="s">
        <v>22</v>
      </c>
      <c r="P29" s="5">
        <v>2828.4936602760004</v>
      </c>
      <c r="Q29" s="5">
        <v>2659.2805870164507</v>
      </c>
      <c r="R29" s="5">
        <v>2487.4067019440358</v>
      </c>
      <c r="S29" s="5">
        <v>2518.5862186696909</v>
      </c>
      <c r="T29" s="5">
        <v>2765.2099048123832</v>
      </c>
      <c r="U29" s="5">
        <v>3008.8372361255706</v>
      </c>
      <c r="V29" s="5">
        <v>3227.4889441340911</v>
      </c>
      <c r="W29" s="5">
        <v>3248.8373953019918</v>
      </c>
      <c r="X29" s="5">
        <v>3284.794959862068</v>
      </c>
      <c r="AB29" s="5" t="s">
        <v>22</v>
      </c>
      <c r="AC29" s="5">
        <v>2828.4936602760004</v>
      </c>
      <c r="AD29" s="5">
        <v>2490.2516194807304</v>
      </c>
      <c r="AE29" s="5">
        <v>2391.3968749852829</v>
      </c>
      <c r="AF29" s="5">
        <v>2448.9115053843916</v>
      </c>
      <c r="AG29" s="5">
        <v>2585.8562099120177</v>
      </c>
      <c r="AH29" s="5">
        <v>2788.9608456209126</v>
      </c>
      <c r="AI29" s="5">
        <v>2955.1584057788073</v>
      </c>
      <c r="AJ29" s="5">
        <v>2969.9390849780307</v>
      </c>
      <c r="AK29" s="5">
        <v>3049.0897147327655</v>
      </c>
    </row>
    <row r="31" spans="1:38" s="12" customFormat="1" x14ac:dyDescent="0.25">
      <c r="A31" s="9" t="s">
        <v>31</v>
      </c>
      <c r="B31" s="10"/>
      <c r="C31" s="10"/>
      <c r="D31" s="10"/>
      <c r="E31" s="10"/>
      <c r="F31" s="10"/>
      <c r="G31" s="10"/>
      <c r="H31" s="10"/>
      <c r="I31" s="10"/>
      <c r="J31" s="10"/>
      <c r="K31" s="10"/>
      <c r="L31" s="9"/>
      <c r="N31" s="9" t="s">
        <v>31</v>
      </c>
      <c r="O31" s="10"/>
      <c r="P31" s="10"/>
      <c r="Q31" s="10"/>
      <c r="R31" s="10"/>
      <c r="S31" s="10"/>
      <c r="T31" s="10"/>
      <c r="U31" s="10"/>
      <c r="V31" s="10"/>
      <c r="W31" s="10"/>
      <c r="X31" s="10"/>
      <c r="Y31" s="9"/>
      <c r="AA31" s="9" t="s">
        <v>31</v>
      </c>
      <c r="AB31" s="10"/>
      <c r="AC31" s="10"/>
      <c r="AD31" s="10"/>
      <c r="AE31" s="10"/>
      <c r="AF31" s="10"/>
      <c r="AG31" s="10"/>
      <c r="AH31" s="10"/>
      <c r="AI31" s="10"/>
      <c r="AJ31" s="10"/>
      <c r="AK31" s="10"/>
      <c r="AL31" s="9"/>
    </row>
    <row r="32" spans="1:38" x14ac:dyDescent="0.25">
      <c r="B32" s="2" t="s">
        <v>1</v>
      </c>
      <c r="C32" s="2">
        <v>1195.64164188</v>
      </c>
      <c r="D32" s="2">
        <v>1346.1642152165723</v>
      </c>
      <c r="E32" s="2">
        <v>1424.8164053629841</v>
      </c>
      <c r="F32" s="2">
        <v>1497.2377927517255</v>
      </c>
      <c r="G32" s="2">
        <v>1554.3827358395602</v>
      </c>
      <c r="H32" s="2">
        <v>1571.2809651777106</v>
      </c>
      <c r="I32" s="2">
        <v>1563.2207306226555</v>
      </c>
      <c r="J32" s="2">
        <v>1532.581693545729</v>
      </c>
      <c r="K32" s="2">
        <v>1494.0498511290625</v>
      </c>
      <c r="O32" s="2" t="s">
        <v>1</v>
      </c>
      <c r="P32" s="2">
        <v>1195.64164188</v>
      </c>
      <c r="Q32" s="2">
        <v>1245.1126293052118</v>
      </c>
      <c r="R32" s="2">
        <v>1214.4484019810852</v>
      </c>
      <c r="S32" s="2">
        <v>1162.2208981046933</v>
      </c>
      <c r="T32" s="2">
        <v>1083.8394268947841</v>
      </c>
      <c r="U32" s="2">
        <v>945.78319041139036</v>
      </c>
      <c r="V32" s="2">
        <v>836.03537125034302</v>
      </c>
      <c r="W32" s="2">
        <v>720.16626028639189</v>
      </c>
      <c r="X32" s="2">
        <v>633.07785506737332</v>
      </c>
      <c r="AB32" s="2" t="s">
        <v>1</v>
      </c>
      <c r="AC32" s="2">
        <v>1195.64164188</v>
      </c>
      <c r="AD32" s="2">
        <v>1161.3337028566118</v>
      </c>
      <c r="AE32" s="2">
        <v>1062.8285520918207</v>
      </c>
      <c r="AF32" s="2">
        <v>956.15745447668496</v>
      </c>
      <c r="AG32" s="2">
        <v>835.01146341060439</v>
      </c>
      <c r="AH32" s="2">
        <v>684.00028768370112</v>
      </c>
      <c r="AI32" s="2">
        <v>571.00004609268478</v>
      </c>
      <c r="AJ32" s="2">
        <v>454.25596557146406</v>
      </c>
      <c r="AK32" s="2">
        <v>384.61723485432231</v>
      </c>
    </row>
    <row r="33" spans="1:38" x14ac:dyDescent="0.25">
      <c r="B33" s="2" t="s">
        <v>0</v>
      </c>
      <c r="C33" s="2">
        <v>925.72450739999999</v>
      </c>
      <c r="D33" s="2">
        <v>792.44234845190658</v>
      </c>
      <c r="E33" s="2">
        <v>764.87411277741899</v>
      </c>
      <c r="F33" s="2">
        <v>751.76480696484589</v>
      </c>
      <c r="G33" s="2">
        <v>701.64351591522598</v>
      </c>
      <c r="H33" s="2">
        <v>681.52009855723372</v>
      </c>
      <c r="I33" s="2">
        <v>652.08568207139399</v>
      </c>
      <c r="J33" s="2">
        <v>612.07566034111198</v>
      </c>
      <c r="K33" s="2">
        <v>568.14481062543223</v>
      </c>
      <c r="O33" s="2" t="s">
        <v>0</v>
      </c>
      <c r="P33" s="2">
        <v>925.72450739999999</v>
      </c>
      <c r="Q33" s="2">
        <v>729.66932844348617</v>
      </c>
      <c r="R33" s="2">
        <v>598.96880825798519</v>
      </c>
      <c r="S33" s="2">
        <v>537.92517893102763</v>
      </c>
      <c r="T33" s="2">
        <v>457.54554974839328</v>
      </c>
      <c r="U33" s="2">
        <v>389.61654047536604</v>
      </c>
      <c r="V33" s="2">
        <v>340.98619711520473</v>
      </c>
      <c r="W33" s="2">
        <v>284.24354304158948</v>
      </c>
      <c r="X33" s="2">
        <v>237.62500818572647</v>
      </c>
      <c r="AB33" s="2" t="s">
        <v>0</v>
      </c>
      <c r="AC33" s="2">
        <v>925.72450739999999</v>
      </c>
      <c r="AD33" s="2">
        <v>576.27224305629238</v>
      </c>
      <c r="AE33" s="2">
        <v>450.63338872616117</v>
      </c>
      <c r="AF33" s="2">
        <v>408.45298633375523</v>
      </c>
      <c r="AG33" s="2">
        <v>335.53358550787198</v>
      </c>
      <c r="AH33" s="2">
        <v>283.83363091124443</v>
      </c>
      <c r="AI33" s="2">
        <v>240.55046961618342</v>
      </c>
      <c r="AJ33" s="2">
        <v>184.947884719776</v>
      </c>
      <c r="AK33" s="2">
        <v>151.74775316768984</v>
      </c>
    </row>
    <row r="34" spans="1:38" x14ac:dyDescent="0.25">
      <c r="B34" s="2" t="s">
        <v>9</v>
      </c>
      <c r="C34" s="2">
        <v>71.149934916000021</v>
      </c>
      <c r="D34" s="2">
        <v>121.9847509783902</v>
      </c>
      <c r="E34" s="2">
        <v>137.44885182398195</v>
      </c>
      <c r="F34" s="2">
        <v>148.3867382252906</v>
      </c>
      <c r="G34" s="2">
        <v>160.36927176043136</v>
      </c>
      <c r="H34" s="2">
        <v>174.12254182768402</v>
      </c>
      <c r="I34" s="2">
        <v>188.28036897250664</v>
      </c>
      <c r="J34" s="2">
        <v>200.28039031735875</v>
      </c>
      <c r="K34" s="2">
        <v>217.09128285086564</v>
      </c>
      <c r="O34" s="2" t="s">
        <v>9</v>
      </c>
      <c r="P34" s="2">
        <v>71.149934916000021</v>
      </c>
      <c r="Q34" s="2">
        <v>106.05528612582344</v>
      </c>
      <c r="R34" s="2">
        <v>111.46488358824064</v>
      </c>
      <c r="S34" s="2">
        <v>106.86308378208064</v>
      </c>
      <c r="T34" s="2">
        <v>110.04277912674166</v>
      </c>
      <c r="U34" s="2">
        <v>118.16640913692069</v>
      </c>
      <c r="V34" s="2">
        <v>118.1133640235287</v>
      </c>
      <c r="W34" s="2">
        <v>122.76924069642065</v>
      </c>
      <c r="X34" s="2">
        <v>142.0305275244869</v>
      </c>
      <c r="AB34" s="2" t="s">
        <v>9</v>
      </c>
      <c r="AC34" s="2">
        <v>71.149934916000021</v>
      </c>
      <c r="AD34" s="2">
        <v>142.83238526899987</v>
      </c>
      <c r="AE34" s="2">
        <v>125.76486671783094</v>
      </c>
      <c r="AF34" s="2">
        <v>102.79496340379943</v>
      </c>
      <c r="AG34" s="2">
        <v>104.37773014827131</v>
      </c>
      <c r="AH34" s="2">
        <v>107.6986693120738</v>
      </c>
      <c r="AI34" s="2">
        <v>109.82510803474302</v>
      </c>
      <c r="AJ34" s="2">
        <v>125.1500027290309</v>
      </c>
      <c r="AK34" s="2">
        <v>134.58738354841432</v>
      </c>
    </row>
    <row r="35" spans="1:38" x14ac:dyDescent="0.25">
      <c r="B35" s="2" t="s">
        <v>5</v>
      </c>
      <c r="C35" s="2">
        <v>712.98951501600015</v>
      </c>
      <c r="D35" s="2">
        <v>813.70515425491942</v>
      </c>
      <c r="E35" s="2">
        <v>932.24659712535265</v>
      </c>
      <c r="F35" s="2">
        <v>1039.0617251982039</v>
      </c>
      <c r="G35" s="2">
        <v>1123.4003033385652</v>
      </c>
      <c r="H35" s="2">
        <v>1214.7791750527674</v>
      </c>
      <c r="I35" s="2">
        <v>1294.0035785487376</v>
      </c>
      <c r="J35" s="2">
        <v>1359.2606419839387</v>
      </c>
      <c r="K35" s="2">
        <v>1415.1838612008485</v>
      </c>
      <c r="O35" s="2" t="s">
        <v>5</v>
      </c>
      <c r="P35" s="2">
        <v>712.98951501600015</v>
      </c>
      <c r="Q35" s="2">
        <v>828.56118163451913</v>
      </c>
      <c r="R35" s="2">
        <v>883.22851360838149</v>
      </c>
      <c r="S35" s="2">
        <v>946.57386347975421</v>
      </c>
      <c r="T35" s="2">
        <v>1025.3832208471556</v>
      </c>
      <c r="U35" s="2">
        <v>1109.2347929490747</v>
      </c>
      <c r="V35" s="2">
        <v>1190.032104799368</v>
      </c>
      <c r="W35" s="2">
        <v>1238.8113826129854</v>
      </c>
      <c r="X35" s="2">
        <v>1289.0123112439901</v>
      </c>
      <c r="AB35" s="2" t="s">
        <v>5</v>
      </c>
      <c r="AC35" s="2">
        <v>712.98951501600015</v>
      </c>
      <c r="AD35" s="2">
        <v>792.83283808033684</v>
      </c>
      <c r="AE35" s="2">
        <v>856.79189385271889</v>
      </c>
      <c r="AF35" s="2">
        <v>922.32025637870504</v>
      </c>
      <c r="AG35" s="2">
        <v>981.56723737566188</v>
      </c>
      <c r="AH35" s="2">
        <v>1054.2350181222471</v>
      </c>
      <c r="AI35" s="2">
        <v>1123.2769266768175</v>
      </c>
      <c r="AJ35" s="2">
        <v>1171.5098561239608</v>
      </c>
      <c r="AK35" s="2">
        <v>1242.1427083404053</v>
      </c>
    </row>
    <row r="36" spans="1:38" x14ac:dyDescent="0.25">
      <c r="B36" s="2" t="s">
        <v>41</v>
      </c>
      <c r="C36" s="2">
        <v>0</v>
      </c>
      <c r="D36" s="2">
        <v>46.48014013357141</v>
      </c>
      <c r="E36" s="2">
        <v>50.113397333855509</v>
      </c>
      <c r="F36" s="2">
        <v>53.780793776813326</v>
      </c>
      <c r="G36" s="2">
        <v>57.703187758330827</v>
      </c>
      <c r="H36" s="2">
        <v>55.761383613390528</v>
      </c>
      <c r="I36" s="2">
        <v>52.700377524692598</v>
      </c>
      <c r="J36" s="2">
        <v>56.238689483832843</v>
      </c>
      <c r="K36" s="2">
        <v>58.376320201173591</v>
      </c>
      <c r="O36" s="2" t="s">
        <v>41</v>
      </c>
      <c r="P36" s="2">
        <v>0</v>
      </c>
      <c r="Q36" s="2">
        <v>48.519274908648242</v>
      </c>
      <c r="R36" s="2">
        <v>54.989598118956181</v>
      </c>
      <c r="S36" s="2">
        <v>60.696828365380398</v>
      </c>
      <c r="T36" s="2">
        <v>65.275349935610905</v>
      </c>
      <c r="U36" s="2">
        <v>72.536899477268747</v>
      </c>
      <c r="V36" s="2">
        <v>78.485795102911936</v>
      </c>
      <c r="W36" s="2">
        <v>86.259523680143985</v>
      </c>
      <c r="X36" s="2">
        <v>82.559960316646794</v>
      </c>
      <c r="AB36" s="2" t="s">
        <v>41</v>
      </c>
      <c r="AC36" s="2">
        <v>0</v>
      </c>
      <c r="AD36" s="2">
        <v>48.523250488022754</v>
      </c>
      <c r="AE36" s="2">
        <v>54.994509445381951</v>
      </c>
      <c r="AF36" s="2">
        <v>60.699220241512926</v>
      </c>
      <c r="AG36" s="2">
        <v>65.278077567949623</v>
      </c>
      <c r="AH36" s="2">
        <v>74.879040817653632</v>
      </c>
      <c r="AI36" s="2">
        <v>81.327908029164035</v>
      </c>
      <c r="AJ36" s="2">
        <v>88.126888533235231</v>
      </c>
      <c r="AK36" s="2">
        <v>93.790909009770672</v>
      </c>
    </row>
    <row r="37" spans="1:38" x14ac:dyDescent="0.25">
      <c r="B37" s="2" t="s">
        <v>4</v>
      </c>
      <c r="C37" s="2">
        <v>432.08395646399998</v>
      </c>
      <c r="D37" s="2">
        <v>534.03017580387325</v>
      </c>
      <c r="E37" s="2">
        <v>528.11659582919469</v>
      </c>
      <c r="F37" s="2">
        <v>538.3206624803546</v>
      </c>
      <c r="G37" s="2">
        <v>555.12261090683774</v>
      </c>
      <c r="H37" s="2">
        <v>543.92911388058087</v>
      </c>
      <c r="I37" s="2">
        <v>534.13409122396172</v>
      </c>
      <c r="J37" s="2">
        <v>501.13729231222953</v>
      </c>
      <c r="K37" s="2">
        <v>461.79550214933755</v>
      </c>
      <c r="O37" s="2" t="s">
        <v>4</v>
      </c>
      <c r="P37" s="2">
        <v>432.08395646399998</v>
      </c>
      <c r="Q37" s="2">
        <v>531.54337099476652</v>
      </c>
      <c r="R37" s="2">
        <v>529.70599836423992</v>
      </c>
      <c r="S37" s="2">
        <v>546.06649944906462</v>
      </c>
      <c r="T37" s="2">
        <v>586.1904022544569</v>
      </c>
      <c r="U37" s="2">
        <v>609.08757396679027</v>
      </c>
      <c r="V37" s="2">
        <v>620.8937595427908</v>
      </c>
      <c r="W37" s="2">
        <v>613.93129468486109</v>
      </c>
      <c r="X37" s="2">
        <v>579.13635324051972</v>
      </c>
      <c r="AB37" s="2" t="s">
        <v>4</v>
      </c>
      <c r="AC37" s="2">
        <v>432.08395646399998</v>
      </c>
      <c r="AD37" s="2">
        <v>526.06199849928748</v>
      </c>
      <c r="AE37" s="2">
        <v>530.66405165599076</v>
      </c>
      <c r="AF37" s="2">
        <v>549.60039020649208</v>
      </c>
      <c r="AG37" s="2">
        <v>581.4839299599505</v>
      </c>
      <c r="AH37" s="2">
        <v>595.70278654312347</v>
      </c>
      <c r="AI37" s="2">
        <v>596.44758694939128</v>
      </c>
      <c r="AJ37" s="2">
        <v>580.19394273542525</v>
      </c>
      <c r="AK37" s="2">
        <v>549.35112133558994</v>
      </c>
    </row>
    <row r="38" spans="1:38" x14ac:dyDescent="0.25">
      <c r="B38" s="2" t="s">
        <v>6</v>
      </c>
      <c r="C38" s="2">
        <v>0</v>
      </c>
      <c r="D38" s="2">
        <v>8.3607525264909176E-3</v>
      </c>
      <c r="E38" s="2">
        <v>3.3066603857179126E-2</v>
      </c>
      <c r="F38" s="2">
        <v>8.3694805242785233E-2</v>
      </c>
      <c r="G38" s="2">
        <v>0.1517144354399603</v>
      </c>
      <c r="H38" s="2">
        <v>0.25183593621337702</v>
      </c>
      <c r="I38" s="2">
        <v>0.40400214473908652</v>
      </c>
      <c r="J38" s="2">
        <v>0.5847405021537897</v>
      </c>
      <c r="K38" s="2">
        <v>0.78437935446098594</v>
      </c>
      <c r="O38" s="2" t="s">
        <v>6</v>
      </c>
      <c r="P38" s="2">
        <v>0</v>
      </c>
      <c r="Q38" s="2">
        <v>6.4484531361342703E-2</v>
      </c>
      <c r="R38" s="2">
        <v>0.26350760946619711</v>
      </c>
      <c r="S38" s="2">
        <v>0.72651747529717869</v>
      </c>
      <c r="T38" s="2">
        <v>1.3129932544197191</v>
      </c>
      <c r="U38" s="2">
        <v>1.9450419590940149</v>
      </c>
      <c r="V38" s="2">
        <v>2.588342212186201</v>
      </c>
      <c r="W38" s="2">
        <v>3.210735611244437</v>
      </c>
      <c r="X38" s="2">
        <v>3.9065760579663116</v>
      </c>
      <c r="AB38" s="2" t="s">
        <v>6</v>
      </c>
      <c r="AC38" s="2">
        <v>0</v>
      </c>
      <c r="AD38" s="2">
        <v>0.2106469632492674</v>
      </c>
      <c r="AE38" s="2">
        <v>0.63511976493689926</v>
      </c>
      <c r="AF38" s="2">
        <v>1.3603824166335758</v>
      </c>
      <c r="AG38" s="2">
        <v>2.206527914305461</v>
      </c>
      <c r="AH38" s="2">
        <v>3.1223186041630457</v>
      </c>
      <c r="AI38" s="2">
        <v>4.2361648799591363</v>
      </c>
      <c r="AJ38" s="2">
        <v>5.3086017568957544</v>
      </c>
      <c r="AK38" s="2">
        <v>6.2460576764732378</v>
      </c>
    </row>
    <row r="39" spans="1:38" x14ac:dyDescent="0.25">
      <c r="B39" s="2" t="s">
        <v>40</v>
      </c>
      <c r="C39" s="2">
        <v>4.2401817000000008</v>
      </c>
      <c r="D39" s="2">
        <v>19.01134734958362</v>
      </c>
      <c r="E39" s="2">
        <v>27.776072979027717</v>
      </c>
      <c r="F39" s="2">
        <v>36.678697235698678</v>
      </c>
      <c r="G39" s="2">
        <v>44.885446432384761</v>
      </c>
      <c r="H39" s="2">
        <v>53.322810590788485</v>
      </c>
      <c r="I39" s="2">
        <v>61.59738068731501</v>
      </c>
      <c r="J39" s="2">
        <v>70.068199275694326</v>
      </c>
      <c r="K39" s="2">
        <v>78.917800710590001</v>
      </c>
      <c r="O39" s="2" t="s">
        <v>40</v>
      </c>
      <c r="P39" s="2">
        <v>4.2401817000000008</v>
      </c>
      <c r="Q39" s="2">
        <v>24.536439668858257</v>
      </c>
      <c r="R39" s="2">
        <v>38.802600353321516</v>
      </c>
      <c r="S39" s="2">
        <v>52.667509441647944</v>
      </c>
      <c r="T39" s="2">
        <v>66.367995824659417</v>
      </c>
      <c r="U39" s="2">
        <v>80.716085398929209</v>
      </c>
      <c r="V39" s="2">
        <v>95.067126421527249</v>
      </c>
      <c r="W39" s="2">
        <v>107.97536034270058</v>
      </c>
      <c r="X39" s="2">
        <v>119.63718446972929</v>
      </c>
      <c r="AB39" s="2" t="s">
        <v>40</v>
      </c>
      <c r="AC39" s="2">
        <v>4.2401817000000008</v>
      </c>
      <c r="AD39" s="2">
        <v>31.87513149289769</v>
      </c>
      <c r="AE39" s="2">
        <v>63.318058494212394</v>
      </c>
      <c r="AF39" s="2">
        <v>84.558750280420355</v>
      </c>
      <c r="AG39" s="2">
        <v>99.643440140905369</v>
      </c>
      <c r="AH39" s="2">
        <v>112.71488978190639</v>
      </c>
      <c r="AI39" s="2">
        <v>124.32533403708801</v>
      </c>
      <c r="AJ39" s="2">
        <v>137.22838059883168</v>
      </c>
      <c r="AK39" s="2">
        <v>151.55179968847997</v>
      </c>
    </row>
    <row r="40" spans="1:38" x14ac:dyDescent="0.25">
      <c r="B40" s="5" t="s">
        <v>22</v>
      </c>
      <c r="C40" s="5">
        <v>3341.8297373760001</v>
      </c>
      <c r="D40" s="5">
        <v>3673.8264929413431</v>
      </c>
      <c r="E40" s="5">
        <v>3865.4250998356724</v>
      </c>
      <c r="F40" s="5">
        <v>4065.3149114381754</v>
      </c>
      <c r="G40" s="5">
        <v>4197.6587863867762</v>
      </c>
      <c r="H40" s="5">
        <v>4294.9679246363685</v>
      </c>
      <c r="I40" s="5">
        <v>4346.4262117960025</v>
      </c>
      <c r="J40" s="5">
        <v>4332.2273077620493</v>
      </c>
      <c r="K40" s="5">
        <v>4294.3438082217708</v>
      </c>
      <c r="O40" s="5" t="s">
        <v>22</v>
      </c>
      <c r="P40" s="5">
        <v>3341.8297373760001</v>
      </c>
      <c r="Q40" s="5">
        <v>3514.0619956126748</v>
      </c>
      <c r="R40" s="5">
        <v>3431.8723118816756</v>
      </c>
      <c r="S40" s="5">
        <v>3413.7403790289459</v>
      </c>
      <c r="T40" s="5">
        <v>3395.9577178862214</v>
      </c>
      <c r="U40" s="5">
        <v>3327.0865337748346</v>
      </c>
      <c r="V40" s="5">
        <v>3282.202060467861</v>
      </c>
      <c r="W40" s="5">
        <v>3177.3673409563376</v>
      </c>
      <c r="X40" s="5">
        <v>3086.9857761064395</v>
      </c>
      <c r="AB40" s="5" t="s">
        <v>22</v>
      </c>
      <c r="AC40" s="5">
        <v>3341.8297373760001</v>
      </c>
      <c r="AD40" s="5">
        <v>3279.9421967056983</v>
      </c>
      <c r="AE40" s="5">
        <v>3145.6304407490534</v>
      </c>
      <c r="AF40" s="5">
        <v>3085.944403738004</v>
      </c>
      <c r="AG40" s="5">
        <v>3005.1019920255208</v>
      </c>
      <c r="AH40" s="5">
        <v>2916.186641776113</v>
      </c>
      <c r="AI40" s="5">
        <v>2850.9895443160312</v>
      </c>
      <c r="AJ40" s="5">
        <v>2746.7215227686202</v>
      </c>
      <c r="AK40" s="5">
        <v>2714.0349676211458</v>
      </c>
    </row>
    <row r="42" spans="1:38" s="12" customFormat="1" x14ac:dyDescent="0.25">
      <c r="A42" s="9" t="s">
        <v>32</v>
      </c>
      <c r="B42" s="10"/>
      <c r="C42" s="10"/>
      <c r="D42" s="10"/>
      <c r="E42" s="10"/>
      <c r="F42" s="10"/>
      <c r="G42" s="10"/>
      <c r="H42" s="10"/>
      <c r="I42" s="10"/>
      <c r="J42" s="10"/>
      <c r="K42" s="10"/>
      <c r="L42" s="9"/>
      <c r="N42" s="9" t="s">
        <v>32</v>
      </c>
      <c r="O42" s="10"/>
      <c r="P42" s="10"/>
      <c r="Q42" s="10"/>
      <c r="R42" s="10"/>
      <c r="S42" s="10"/>
      <c r="T42" s="10"/>
      <c r="U42" s="10"/>
      <c r="V42" s="10"/>
      <c r="W42" s="10"/>
      <c r="X42" s="10"/>
      <c r="Y42" s="9"/>
      <c r="AA42" s="9" t="s">
        <v>32</v>
      </c>
      <c r="AB42" s="10"/>
      <c r="AC42" s="10"/>
      <c r="AD42" s="10"/>
      <c r="AE42" s="10"/>
      <c r="AF42" s="10"/>
      <c r="AG42" s="10"/>
      <c r="AH42" s="10"/>
      <c r="AI42" s="10"/>
      <c r="AJ42" s="10"/>
      <c r="AK42" s="10"/>
      <c r="AL42" s="9"/>
    </row>
    <row r="43" spans="1:38" x14ac:dyDescent="0.25">
      <c r="B43" s="2" t="s">
        <v>1</v>
      </c>
      <c r="C43" s="2">
        <v>86.819410728000008</v>
      </c>
      <c r="D43" s="2">
        <v>82.143362847849005</v>
      </c>
      <c r="E43" s="2">
        <v>88.744862525573595</v>
      </c>
      <c r="F43" s="2">
        <v>92.512125202658595</v>
      </c>
      <c r="G43" s="2">
        <v>94.277572534359123</v>
      </c>
      <c r="H43" s="2">
        <v>89.191522927509638</v>
      </c>
      <c r="I43" s="2">
        <v>82.523565932099487</v>
      </c>
      <c r="J43" s="2">
        <v>73.60979622966795</v>
      </c>
      <c r="K43" s="2">
        <v>65.084369137271224</v>
      </c>
      <c r="O43" s="2" t="s">
        <v>1</v>
      </c>
      <c r="P43" s="2">
        <v>86.819410728000008</v>
      </c>
      <c r="Q43" s="2">
        <v>79.749256260792251</v>
      </c>
      <c r="R43" s="2">
        <v>73.342325216254324</v>
      </c>
      <c r="S43" s="2">
        <v>69.715498849247098</v>
      </c>
      <c r="T43" s="2">
        <v>76.771210171985643</v>
      </c>
      <c r="U43" s="2">
        <v>66.03816643524685</v>
      </c>
      <c r="V43" s="2">
        <v>54.434841660548344</v>
      </c>
      <c r="W43" s="2">
        <v>40.44104198080386</v>
      </c>
      <c r="X43" s="2">
        <v>28.614884700379218</v>
      </c>
      <c r="AB43" s="2" t="s">
        <v>1</v>
      </c>
      <c r="AC43" s="2">
        <v>86.819410728000008</v>
      </c>
      <c r="AD43" s="2">
        <v>69.557745511010651</v>
      </c>
      <c r="AE43" s="2">
        <v>64.842322397027019</v>
      </c>
      <c r="AF43" s="2">
        <v>63.295935365084382</v>
      </c>
      <c r="AG43" s="2">
        <v>68.873210513715506</v>
      </c>
      <c r="AH43" s="2">
        <v>59.096515772038821</v>
      </c>
      <c r="AI43" s="2">
        <v>47.930568935806313</v>
      </c>
      <c r="AJ43" s="2">
        <v>33.74050114123866</v>
      </c>
      <c r="AK43" s="2">
        <v>23.845089323061494</v>
      </c>
    </row>
    <row r="44" spans="1:38" x14ac:dyDescent="0.25">
      <c r="B44" s="2" t="s">
        <v>0</v>
      </c>
      <c r="C44" s="2">
        <v>540.75352276800004</v>
      </c>
      <c r="D44" s="2">
        <v>491.14045328327472</v>
      </c>
      <c r="E44" s="2">
        <v>496.27075088767162</v>
      </c>
      <c r="F44" s="2">
        <v>494.53013321115895</v>
      </c>
      <c r="G44" s="2">
        <v>465.05096004812123</v>
      </c>
      <c r="H44" s="2">
        <v>460.37781839091042</v>
      </c>
      <c r="I44" s="2">
        <v>453.22942399151577</v>
      </c>
      <c r="J44" s="2">
        <v>437.77030941574259</v>
      </c>
      <c r="K44" s="2">
        <v>416.94449446160831</v>
      </c>
      <c r="O44" s="2" t="s">
        <v>0</v>
      </c>
      <c r="P44" s="2">
        <v>540.75352276800004</v>
      </c>
      <c r="Q44" s="2">
        <v>449.16215699235494</v>
      </c>
      <c r="R44" s="2">
        <v>372.5943856420804</v>
      </c>
      <c r="S44" s="2">
        <v>341.34870505117823</v>
      </c>
      <c r="T44" s="2">
        <v>293.15035489760146</v>
      </c>
      <c r="U44" s="2">
        <v>251.44897243423785</v>
      </c>
      <c r="V44" s="2">
        <v>229.77829269072237</v>
      </c>
      <c r="W44" s="2">
        <v>193.00246466890675</v>
      </c>
      <c r="X44" s="2">
        <v>159.00732225667997</v>
      </c>
      <c r="AB44" s="2" t="s">
        <v>0</v>
      </c>
      <c r="AC44" s="2">
        <v>540.75352276800004</v>
      </c>
      <c r="AD44" s="2">
        <v>343.43675598706602</v>
      </c>
      <c r="AE44" s="2">
        <v>301.82672009776229</v>
      </c>
      <c r="AF44" s="2">
        <v>296.28557645763357</v>
      </c>
      <c r="AG44" s="2">
        <v>245.43642472868103</v>
      </c>
      <c r="AH44" s="2">
        <v>205.76790797245226</v>
      </c>
      <c r="AI44" s="2">
        <v>173.88493784810734</v>
      </c>
      <c r="AJ44" s="2">
        <v>122.90388482842286</v>
      </c>
      <c r="AK44" s="2">
        <v>91.13407674596543</v>
      </c>
    </row>
    <row r="45" spans="1:38" x14ac:dyDescent="0.25">
      <c r="B45" s="2" t="s">
        <v>9</v>
      </c>
      <c r="C45" s="2">
        <v>71.075242404000022</v>
      </c>
      <c r="D45" s="2">
        <v>97.699382144646052</v>
      </c>
      <c r="E45" s="2">
        <v>103.24774605914756</v>
      </c>
      <c r="F45" s="2">
        <v>104.36792788469783</v>
      </c>
      <c r="G45" s="2">
        <v>104.19064599234783</v>
      </c>
      <c r="H45" s="2">
        <v>107.16092549576726</v>
      </c>
      <c r="I45" s="2">
        <v>109.55613668418771</v>
      </c>
      <c r="J45" s="2">
        <v>109.11928243817006</v>
      </c>
      <c r="K45" s="2">
        <v>111.80962818832187</v>
      </c>
      <c r="O45" s="2" t="s">
        <v>9</v>
      </c>
      <c r="P45" s="2">
        <v>71.075242404000022</v>
      </c>
      <c r="Q45" s="2">
        <v>92.155295717603906</v>
      </c>
      <c r="R45" s="2">
        <v>94.309419261650717</v>
      </c>
      <c r="S45" s="2">
        <v>88.421861016934443</v>
      </c>
      <c r="T45" s="2">
        <v>89.514963600526684</v>
      </c>
      <c r="U45" s="2">
        <v>95.388154942273289</v>
      </c>
      <c r="V45" s="2">
        <v>94.596966411050701</v>
      </c>
      <c r="W45" s="2">
        <v>98.492803841725831</v>
      </c>
      <c r="X45" s="2">
        <v>116.87536243016888</v>
      </c>
      <c r="AB45" s="2" t="s">
        <v>9</v>
      </c>
      <c r="AC45" s="2">
        <v>71.075242404000022</v>
      </c>
      <c r="AD45" s="2">
        <v>126.31403328881184</v>
      </c>
      <c r="AE45" s="2">
        <v>106.9197176155393</v>
      </c>
      <c r="AF45" s="2">
        <v>82.746832005101808</v>
      </c>
      <c r="AG45" s="2">
        <v>83.193401616427167</v>
      </c>
      <c r="AH45" s="2">
        <v>85.341642538061976</v>
      </c>
      <c r="AI45" s="2">
        <v>86.706617180575122</v>
      </c>
      <c r="AJ45" s="2">
        <v>101.29464684960432</v>
      </c>
      <c r="AK45" s="2">
        <v>109.60730074426374</v>
      </c>
    </row>
    <row r="46" spans="1:38" x14ac:dyDescent="0.25">
      <c r="B46" s="2" t="s">
        <v>5</v>
      </c>
      <c r="C46" s="2">
        <v>433.01392848000006</v>
      </c>
      <c r="D46" s="2">
        <v>425.6765286476089</v>
      </c>
      <c r="E46" s="2">
        <v>465.96544406253548</v>
      </c>
      <c r="F46" s="2">
        <v>496.73897707065197</v>
      </c>
      <c r="G46" s="2">
        <v>505.19884389272738</v>
      </c>
      <c r="H46" s="2">
        <v>521.45084338179345</v>
      </c>
      <c r="I46" s="2">
        <v>526.94795743437567</v>
      </c>
      <c r="J46" s="2">
        <v>527.74198310373345</v>
      </c>
      <c r="K46" s="2">
        <v>526.17531457806876</v>
      </c>
      <c r="O46" s="2" t="s">
        <v>5</v>
      </c>
      <c r="P46" s="2">
        <v>433.01392848000006</v>
      </c>
      <c r="Q46" s="2">
        <v>451.89586131459566</v>
      </c>
      <c r="R46" s="2">
        <v>436.91308374125168</v>
      </c>
      <c r="S46" s="2">
        <v>430.78726175302182</v>
      </c>
      <c r="T46" s="2">
        <v>444.13298646373977</v>
      </c>
      <c r="U46" s="2">
        <v>465.43357294580227</v>
      </c>
      <c r="V46" s="2">
        <v>481.1640898221803</v>
      </c>
      <c r="W46" s="2">
        <v>472.39454108495892</v>
      </c>
      <c r="X46" s="2">
        <v>462.54413821075195</v>
      </c>
      <c r="AB46" s="2" t="s">
        <v>5</v>
      </c>
      <c r="AC46" s="2">
        <v>433.01392848000006</v>
      </c>
      <c r="AD46" s="2">
        <v>404.32745430578893</v>
      </c>
      <c r="AE46" s="2">
        <v>401.4252695201846</v>
      </c>
      <c r="AF46" s="2">
        <v>413.22037691647154</v>
      </c>
      <c r="AG46" s="2">
        <v>422.49999347867561</v>
      </c>
      <c r="AH46" s="2">
        <v>445.58672957343089</v>
      </c>
      <c r="AI46" s="2">
        <v>458.11066752542433</v>
      </c>
      <c r="AJ46" s="2">
        <v>445.80297782059546</v>
      </c>
      <c r="AK46" s="2">
        <v>457.34033063241981</v>
      </c>
    </row>
    <row r="47" spans="1:38" x14ac:dyDescent="0.25">
      <c r="B47" s="2" t="s">
        <v>41</v>
      </c>
      <c r="C47" s="2">
        <v>0</v>
      </c>
      <c r="D47" s="2">
        <v>46.48014013357141</v>
      </c>
      <c r="E47" s="2">
        <v>50.113397333855509</v>
      </c>
      <c r="F47" s="2">
        <v>53.780793776813326</v>
      </c>
      <c r="G47" s="2">
        <v>57.703187758330827</v>
      </c>
      <c r="H47" s="2">
        <v>55.761383613390528</v>
      </c>
      <c r="I47" s="2">
        <v>52.700377524692598</v>
      </c>
      <c r="J47" s="2">
        <v>56.238689483832843</v>
      </c>
      <c r="K47" s="2">
        <v>58.376320201173591</v>
      </c>
      <c r="O47" s="2" t="s">
        <v>41</v>
      </c>
      <c r="P47" s="2">
        <v>0</v>
      </c>
      <c r="Q47" s="2">
        <v>48.519274908648242</v>
      </c>
      <c r="R47" s="2">
        <v>54.989598118956181</v>
      </c>
      <c r="S47" s="2">
        <v>60.696828365380398</v>
      </c>
      <c r="T47" s="2">
        <v>65.275349935610905</v>
      </c>
      <c r="U47" s="2">
        <v>72.536899477268747</v>
      </c>
      <c r="V47" s="2">
        <v>78.485795102911936</v>
      </c>
      <c r="W47" s="2">
        <v>86.259523680143985</v>
      </c>
      <c r="X47" s="2">
        <v>82.559960316646794</v>
      </c>
      <c r="AB47" s="2" t="s">
        <v>41</v>
      </c>
      <c r="AC47" s="2">
        <v>0</v>
      </c>
      <c r="AD47" s="2">
        <v>48.523250488022754</v>
      </c>
      <c r="AE47" s="2">
        <v>54.994509445381951</v>
      </c>
      <c r="AF47" s="2">
        <v>60.699220241512926</v>
      </c>
      <c r="AG47" s="2">
        <v>65.278077567949623</v>
      </c>
      <c r="AH47" s="2">
        <v>74.879040817653632</v>
      </c>
      <c r="AI47" s="2">
        <v>81.327908029164035</v>
      </c>
      <c r="AJ47" s="2">
        <v>88.126888533235231</v>
      </c>
      <c r="AK47" s="2">
        <v>93.790909009770672</v>
      </c>
    </row>
    <row r="48" spans="1:38" x14ac:dyDescent="0.25">
      <c r="B48" s="2" t="s">
        <v>4</v>
      </c>
      <c r="C48" s="2">
        <v>82.384166016000009</v>
      </c>
      <c r="D48" s="2">
        <v>110.67383490071732</v>
      </c>
      <c r="E48" s="2">
        <v>107.20068871646411</v>
      </c>
      <c r="F48" s="2">
        <v>114.37184101160415</v>
      </c>
      <c r="G48" s="2">
        <v>127.81978803519316</v>
      </c>
      <c r="H48" s="2">
        <v>124.44580436177235</v>
      </c>
      <c r="I48" s="2">
        <v>118.16053563177852</v>
      </c>
      <c r="J48" s="2">
        <v>113.68314490405736</v>
      </c>
      <c r="K48" s="2">
        <v>109.37454501547995</v>
      </c>
      <c r="O48" s="2" t="s">
        <v>4</v>
      </c>
      <c r="P48" s="2">
        <v>82.384166016000009</v>
      </c>
      <c r="Q48" s="2">
        <v>109.10516195248402</v>
      </c>
      <c r="R48" s="2">
        <v>98.866920456543212</v>
      </c>
      <c r="S48" s="2">
        <v>100.59656285267384</v>
      </c>
      <c r="T48" s="2">
        <v>111.94164652652739</v>
      </c>
      <c r="U48" s="2">
        <v>108.47770775472742</v>
      </c>
      <c r="V48" s="2">
        <v>104.42194877109763</v>
      </c>
      <c r="W48" s="2">
        <v>95.218886133907048</v>
      </c>
      <c r="X48" s="2">
        <v>87.042440697414222</v>
      </c>
      <c r="AB48" s="2" t="s">
        <v>4</v>
      </c>
      <c r="AC48" s="2">
        <v>82.384166016000009</v>
      </c>
      <c r="AD48" s="2">
        <v>98.230705272099399</v>
      </c>
      <c r="AE48" s="2">
        <v>91.360420825745791</v>
      </c>
      <c r="AF48" s="2">
        <v>97.164781261163441</v>
      </c>
      <c r="AG48" s="2">
        <v>106.69250148165237</v>
      </c>
      <c r="AH48" s="2">
        <v>104.09469153982569</v>
      </c>
      <c r="AI48" s="2">
        <v>99.442664374334953</v>
      </c>
      <c r="AJ48" s="2">
        <v>90.154113706828241</v>
      </c>
      <c r="AK48" s="2">
        <v>87.264185291167138</v>
      </c>
    </row>
    <row r="49" spans="1:38" x14ac:dyDescent="0.25">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5">
      <c r="B50" s="2" t="s">
        <v>40</v>
      </c>
      <c r="C50" s="2">
        <v>0</v>
      </c>
      <c r="D50" s="2">
        <v>0</v>
      </c>
      <c r="E50" s="2">
        <v>0</v>
      </c>
      <c r="F50" s="2">
        <v>0</v>
      </c>
      <c r="G50" s="2">
        <v>0</v>
      </c>
      <c r="H50" s="2">
        <v>0</v>
      </c>
      <c r="I50" s="2">
        <v>0</v>
      </c>
      <c r="J50" s="2">
        <v>0</v>
      </c>
      <c r="K50" s="2">
        <v>0</v>
      </c>
      <c r="O50" s="2" t="s">
        <v>40</v>
      </c>
      <c r="P50" s="2">
        <v>0</v>
      </c>
      <c r="Q50" s="2">
        <v>0</v>
      </c>
      <c r="R50" s="2">
        <v>0</v>
      </c>
      <c r="S50" s="2">
        <v>0</v>
      </c>
      <c r="T50" s="2">
        <v>0</v>
      </c>
      <c r="U50" s="2">
        <v>0</v>
      </c>
      <c r="V50" s="2">
        <v>0</v>
      </c>
      <c r="W50" s="2">
        <v>0</v>
      </c>
      <c r="X50" s="2">
        <v>0</v>
      </c>
      <c r="AB50" s="2" t="s">
        <v>40</v>
      </c>
      <c r="AC50" s="2">
        <v>0</v>
      </c>
      <c r="AD50" s="2">
        <v>0</v>
      </c>
      <c r="AE50" s="2">
        <v>5.3709826005540009</v>
      </c>
      <c r="AF50" s="2">
        <v>5.4525078026819997</v>
      </c>
      <c r="AG50" s="2">
        <v>5.5657922692859998</v>
      </c>
      <c r="AH50" s="2">
        <v>5.6434884544080006</v>
      </c>
      <c r="AI50" s="2">
        <v>5.5258098784019998</v>
      </c>
      <c r="AJ50" s="2">
        <v>4.9956602639382917</v>
      </c>
      <c r="AK50" s="2">
        <v>4.875463681059073</v>
      </c>
    </row>
    <row r="51" spans="1:38" x14ac:dyDescent="0.25">
      <c r="B51" s="5" t="s">
        <v>22</v>
      </c>
      <c r="C51" s="5">
        <v>1214.0462703960002</v>
      </c>
      <c r="D51" s="5">
        <v>1253.8137019576675</v>
      </c>
      <c r="E51" s="5">
        <v>1311.5428895852478</v>
      </c>
      <c r="F51" s="5">
        <v>1356.3017981575849</v>
      </c>
      <c r="G51" s="5">
        <v>1354.2409982610795</v>
      </c>
      <c r="H51" s="5">
        <v>1358.3882981711436</v>
      </c>
      <c r="I51" s="5">
        <v>1343.1179971986496</v>
      </c>
      <c r="J51" s="5">
        <v>1318.1632055752043</v>
      </c>
      <c r="K51" s="5">
        <v>1287.7646715819237</v>
      </c>
      <c r="O51" s="5" t="s">
        <v>22</v>
      </c>
      <c r="P51" s="5">
        <v>1214.0462703960002</v>
      </c>
      <c r="Q51" s="5">
        <v>1230.587007146479</v>
      </c>
      <c r="R51" s="5">
        <v>1131.0157324367365</v>
      </c>
      <c r="S51" s="5">
        <v>1091.5667178884357</v>
      </c>
      <c r="T51" s="5">
        <v>1080.7865115959919</v>
      </c>
      <c r="U51" s="5">
        <v>1059.3234739895565</v>
      </c>
      <c r="V51" s="5">
        <v>1042.8819344585113</v>
      </c>
      <c r="W51" s="5">
        <v>985.80926139044641</v>
      </c>
      <c r="X51" s="5">
        <v>936.64410861204101</v>
      </c>
      <c r="AB51" s="5" t="s">
        <v>22</v>
      </c>
      <c r="AC51" s="5">
        <v>1214.0462703960002</v>
      </c>
      <c r="AD51" s="5">
        <v>1090.3899448527995</v>
      </c>
      <c r="AE51" s="5">
        <v>1026.7399425021949</v>
      </c>
      <c r="AF51" s="5">
        <v>1018.8652300496497</v>
      </c>
      <c r="AG51" s="5">
        <v>997.53940165638733</v>
      </c>
      <c r="AH51" s="5">
        <v>980.41001666787133</v>
      </c>
      <c r="AI51" s="5">
        <v>952.92917377181425</v>
      </c>
      <c r="AJ51" s="5">
        <v>887.01867314386311</v>
      </c>
      <c r="AK51" s="5">
        <v>867.85735542770726</v>
      </c>
    </row>
    <row r="53" spans="1:38" s="12" customFormat="1" x14ac:dyDescent="0.25">
      <c r="A53" s="9" t="s">
        <v>33</v>
      </c>
      <c r="B53" s="10"/>
      <c r="C53" s="10"/>
      <c r="D53" s="10"/>
      <c r="E53" s="10"/>
      <c r="F53" s="10"/>
      <c r="G53" s="10"/>
      <c r="H53" s="10"/>
      <c r="I53" s="10"/>
      <c r="J53" s="10"/>
      <c r="K53" s="10"/>
      <c r="L53" s="9"/>
      <c r="N53" s="9" t="s">
        <v>33</v>
      </c>
      <c r="O53" s="10"/>
      <c r="P53" s="10"/>
      <c r="Q53" s="10"/>
      <c r="R53" s="10"/>
      <c r="S53" s="10"/>
      <c r="T53" s="10"/>
      <c r="U53" s="10"/>
      <c r="V53" s="10"/>
      <c r="W53" s="10"/>
      <c r="X53" s="10"/>
      <c r="Y53" s="9"/>
      <c r="AA53" s="9" t="s">
        <v>33</v>
      </c>
      <c r="AB53" s="10"/>
      <c r="AC53" s="10"/>
      <c r="AD53" s="10"/>
      <c r="AE53" s="10"/>
      <c r="AF53" s="10"/>
      <c r="AG53" s="10"/>
      <c r="AH53" s="10"/>
      <c r="AI53" s="10"/>
      <c r="AJ53" s="10"/>
      <c r="AK53" s="10"/>
      <c r="AL53" s="9"/>
    </row>
    <row r="54" spans="1:38" x14ac:dyDescent="0.25">
      <c r="B54" s="5" t="s">
        <v>22</v>
      </c>
      <c r="C54" s="5">
        <v>178.99629260400002</v>
      </c>
      <c r="D54" s="5">
        <v>226.8997761543128</v>
      </c>
      <c r="E54" s="5">
        <v>238.71039461914435</v>
      </c>
      <c r="F54" s="5">
        <v>248.9985828014876</v>
      </c>
      <c r="G54" s="5">
        <v>260.21637258440575</v>
      </c>
      <c r="H54" s="5">
        <v>262.5599157177536</v>
      </c>
      <c r="I54" s="5">
        <v>261.01472335756768</v>
      </c>
      <c r="J54" s="5">
        <v>258.04539479143932</v>
      </c>
      <c r="K54" s="5">
        <v>254.43395858317808</v>
      </c>
      <c r="O54" s="5" t="s">
        <v>22</v>
      </c>
      <c r="P54" s="5">
        <v>178.99629260400002</v>
      </c>
      <c r="Q54" s="5">
        <v>224.4251380430008</v>
      </c>
      <c r="R54" s="5">
        <v>234.94610156623526</v>
      </c>
      <c r="S54" s="5">
        <v>244.65600616876401</v>
      </c>
      <c r="T54" s="5">
        <v>255.21128359768386</v>
      </c>
      <c r="U54" s="5">
        <v>253.02427197348666</v>
      </c>
      <c r="V54" s="5">
        <v>249.89851380588755</v>
      </c>
      <c r="W54" s="5">
        <v>238.65532157488499</v>
      </c>
      <c r="X54" s="5">
        <v>229.29155814293352</v>
      </c>
      <c r="AB54" s="5" t="s">
        <v>22</v>
      </c>
      <c r="AC54" s="5">
        <v>178.99629260400002</v>
      </c>
      <c r="AD54" s="5">
        <v>226.22536743530358</v>
      </c>
      <c r="AE54" s="5">
        <v>236.84998639636754</v>
      </c>
      <c r="AF54" s="5">
        <v>246.98353364636964</v>
      </c>
      <c r="AG54" s="5">
        <v>256.96980642531253</v>
      </c>
      <c r="AH54" s="5">
        <v>254.17033644427318</v>
      </c>
      <c r="AI54" s="5">
        <v>248.28215649449069</v>
      </c>
      <c r="AJ54" s="5">
        <v>233.78476937752484</v>
      </c>
      <c r="AK54" s="5">
        <v>230.20728911723165</v>
      </c>
    </row>
    <row r="56" spans="1:38" s="12" customFormat="1" x14ac:dyDescent="0.25">
      <c r="A56" s="9" t="s">
        <v>34</v>
      </c>
      <c r="B56" s="10"/>
      <c r="C56" s="10"/>
      <c r="D56" s="10"/>
      <c r="E56" s="10"/>
      <c r="F56" s="10"/>
      <c r="G56" s="10"/>
      <c r="H56" s="10"/>
      <c r="I56" s="10"/>
      <c r="J56" s="10"/>
      <c r="K56" s="10"/>
      <c r="L56" s="9"/>
      <c r="N56" s="9" t="s">
        <v>34</v>
      </c>
      <c r="O56" s="10"/>
      <c r="P56" s="10"/>
      <c r="Q56" s="10"/>
      <c r="R56" s="10"/>
      <c r="S56" s="10"/>
      <c r="T56" s="10"/>
      <c r="U56" s="10"/>
      <c r="V56" s="10"/>
      <c r="W56" s="10"/>
      <c r="X56" s="10"/>
      <c r="Y56" s="9"/>
      <c r="AA56" s="9" t="s">
        <v>34</v>
      </c>
      <c r="AB56" s="10"/>
      <c r="AC56" s="10"/>
      <c r="AD56" s="10"/>
      <c r="AE56" s="10"/>
      <c r="AF56" s="10"/>
      <c r="AG56" s="10"/>
      <c r="AH56" s="10"/>
      <c r="AI56" s="10"/>
      <c r="AJ56" s="10"/>
      <c r="AK56" s="10"/>
      <c r="AL56" s="9"/>
    </row>
    <row r="57" spans="1:38" x14ac:dyDescent="0.25">
      <c r="B57" s="2" t="s">
        <v>1</v>
      </c>
      <c r="C57" s="2">
        <v>879.83353688399995</v>
      </c>
      <c r="D57" s="2">
        <v>1004.8138522372194</v>
      </c>
      <c r="E57" s="2">
        <v>1078.4310806533647</v>
      </c>
      <c r="F57" s="2">
        <v>1147.5880605754242</v>
      </c>
      <c r="G57" s="2">
        <v>1203.8532971087977</v>
      </c>
      <c r="H57" s="2">
        <v>1232.1990313554279</v>
      </c>
      <c r="I57" s="2">
        <v>1240.6329615679433</v>
      </c>
      <c r="J57" s="2">
        <v>1228.768550324671</v>
      </c>
      <c r="K57" s="2">
        <v>1209.6448217425811</v>
      </c>
      <c r="O57" s="2" t="s">
        <v>1</v>
      </c>
      <c r="P57" s="2">
        <v>879.83353688399995</v>
      </c>
      <c r="Q57" s="2">
        <v>917.85162613449074</v>
      </c>
      <c r="R57" s="2">
        <v>902.84383835590791</v>
      </c>
      <c r="S57" s="2">
        <v>861.38911153942399</v>
      </c>
      <c r="T57" s="2">
        <v>782.45757211178807</v>
      </c>
      <c r="U57" s="2">
        <v>672.18159771006594</v>
      </c>
      <c r="V57" s="2">
        <v>591.2442928092637</v>
      </c>
      <c r="W57" s="2">
        <v>507.55168071377102</v>
      </c>
      <c r="X57" s="2">
        <v>448.33986950201137</v>
      </c>
      <c r="AB57" s="2" t="s">
        <v>1</v>
      </c>
      <c r="AC57" s="2">
        <v>879.83353688399995</v>
      </c>
      <c r="AD57" s="2">
        <v>864.32061082286043</v>
      </c>
      <c r="AE57" s="2">
        <v>792.58448133696811</v>
      </c>
      <c r="AF57" s="2">
        <v>695.344778232404</v>
      </c>
      <c r="AG57" s="2">
        <v>574.41786452998269</v>
      </c>
      <c r="AH57" s="2">
        <v>446.86388549393223</v>
      </c>
      <c r="AI57" s="2">
        <v>358.56802180272092</v>
      </c>
      <c r="AJ57" s="2">
        <v>270.24731155447961</v>
      </c>
      <c r="AK57" s="2">
        <v>216.23871766754718</v>
      </c>
    </row>
    <row r="58" spans="1:38" x14ac:dyDescent="0.25">
      <c r="B58" s="2" t="s">
        <v>0</v>
      </c>
      <c r="C58" s="2">
        <v>0.45891514800000005</v>
      </c>
      <c r="D58" s="2">
        <v>0</v>
      </c>
      <c r="E58" s="2">
        <v>0</v>
      </c>
      <c r="F58" s="2">
        <v>0</v>
      </c>
      <c r="G58" s="2">
        <v>0</v>
      </c>
      <c r="H58" s="2">
        <v>0</v>
      </c>
      <c r="I58" s="2">
        <v>0</v>
      </c>
      <c r="J58" s="2">
        <v>0</v>
      </c>
      <c r="K58" s="2">
        <v>0</v>
      </c>
      <c r="O58" s="2" t="s">
        <v>0</v>
      </c>
      <c r="P58" s="2">
        <v>0.45891514800000005</v>
      </c>
      <c r="Q58" s="2">
        <v>0</v>
      </c>
      <c r="R58" s="2">
        <v>0</v>
      </c>
      <c r="S58" s="2">
        <v>0</v>
      </c>
      <c r="T58" s="2">
        <v>0</v>
      </c>
      <c r="U58" s="2">
        <v>0</v>
      </c>
      <c r="V58" s="2">
        <v>0</v>
      </c>
      <c r="W58" s="2">
        <v>0</v>
      </c>
      <c r="X58" s="2">
        <v>0</v>
      </c>
      <c r="AB58" s="2" t="s">
        <v>0</v>
      </c>
      <c r="AC58" s="2">
        <v>0.45891514800000005</v>
      </c>
      <c r="AD58" s="2">
        <v>0</v>
      </c>
      <c r="AE58" s="2">
        <v>0</v>
      </c>
      <c r="AF58" s="2">
        <v>0</v>
      </c>
      <c r="AG58" s="2">
        <v>0</v>
      </c>
      <c r="AH58" s="2">
        <v>0</v>
      </c>
      <c r="AI58" s="2">
        <v>0</v>
      </c>
      <c r="AJ58" s="2">
        <v>0</v>
      </c>
      <c r="AK58" s="2">
        <v>0</v>
      </c>
    </row>
    <row r="59" spans="1:38" x14ac:dyDescent="0.25">
      <c r="B59" s="2" t="s">
        <v>9</v>
      </c>
      <c r="C59" s="2">
        <v>7.2012960000000003E-3</v>
      </c>
      <c r="D59" s="2">
        <v>9.7545676413049609</v>
      </c>
      <c r="E59" s="2">
        <v>16.857178400192936</v>
      </c>
      <c r="F59" s="2">
        <v>25.395704492784308</v>
      </c>
      <c r="G59" s="2">
        <v>34.422107769818034</v>
      </c>
      <c r="H59" s="2">
        <v>43.254883706201788</v>
      </c>
      <c r="I59" s="2">
        <v>53.613424643462857</v>
      </c>
      <c r="J59" s="2">
        <v>64.584624062945565</v>
      </c>
      <c r="K59" s="2">
        <v>77.141472448962418</v>
      </c>
      <c r="O59" s="2" t="s">
        <v>9</v>
      </c>
      <c r="P59" s="2">
        <v>7.2012960000000003E-3</v>
      </c>
      <c r="Q59" s="2">
        <v>0.57539186999175873</v>
      </c>
      <c r="R59" s="2">
        <v>1.1955711554240132</v>
      </c>
      <c r="S59" s="2">
        <v>1.4666393495710297</v>
      </c>
      <c r="T59" s="2">
        <v>1.009571642683015</v>
      </c>
      <c r="U59" s="2">
        <v>0.52929262178250847</v>
      </c>
      <c r="V59" s="2">
        <v>0.43046082363508487</v>
      </c>
      <c r="W59" s="2">
        <v>0.261112677795311</v>
      </c>
      <c r="X59" s="2">
        <v>1.1331508362309283E-3</v>
      </c>
      <c r="AB59" s="2" t="s">
        <v>9</v>
      </c>
      <c r="AC59" s="2">
        <v>7.2012960000000003E-3</v>
      </c>
      <c r="AD59" s="2">
        <v>0.81351549972350967</v>
      </c>
      <c r="AE59" s="2">
        <v>1.3593859966125315</v>
      </c>
      <c r="AF59" s="2">
        <v>1.2612812143218417</v>
      </c>
      <c r="AG59" s="2">
        <v>0.54090991863870008</v>
      </c>
      <c r="AH59" s="2">
        <v>0.27405919865707562</v>
      </c>
      <c r="AI59" s="2">
        <v>0.20192180764187109</v>
      </c>
      <c r="AJ59" s="2">
        <v>1.0713837137465688E-2</v>
      </c>
      <c r="AK59" s="2">
        <v>1.1418318177560944E-6</v>
      </c>
    </row>
    <row r="60" spans="1:38" x14ac:dyDescent="0.25">
      <c r="B60" s="2" t="s">
        <v>5</v>
      </c>
      <c r="C60" s="2">
        <v>13.311595656000001</v>
      </c>
      <c r="D60" s="2">
        <v>16.931787629674954</v>
      </c>
      <c r="E60" s="2">
        <v>20.205675734081375</v>
      </c>
      <c r="F60" s="2">
        <v>24.843645846567831</v>
      </c>
      <c r="G60" s="2">
        <v>30.431366952035642</v>
      </c>
      <c r="H60" s="2">
        <v>37.849271033583605</v>
      </c>
      <c r="I60" s="2">
        <v>48.276445395585775</v>
      </c>
      <c r="J60" s="2">
        <v>60.404745426438829</v>
      </c>
      <c r="K60" s="2">
        <v>74.138484694929531</v>
      </c>
      <c r="O60" s="2" t="s">
        <v>5</v>
      </c>
      <c r="P60" s="2">
        <v>13.311595656000001</v>
      </c>
      <c r="Q60" s="2">
        <v>18.751464440847471</v>
      </c>
      <c r="R60" s="2">
        <v>24.649531379182058</v>
      </c>
      <c r="S60" s="2">
        <v>35.767954939316525</v>
      </c>
      <c r="T60" s="2">
        <v>51.265766171470482</v>
      </c>
      <c r="U60" s="2">
        <v>71.798330493594307</v>
      </c>
      <c r="V60" s="2">
        <v>98.834098524474186</v>
      </c>
      <c r="W60" s="2">
        <v>131.97673604605282</v>
      </c>
      <c r="X60" s="2">
        <v>176.04321829978267</v>
      </c>
      <c r="AB60" s="2" t="s">
        <v>5</v>
      </c>
      <c r="AC60" s="2">
        <v>13.311595656000001</v>
      </c>
      <c r="AD60" s="2">
        <v>22.633953602294721</v>
      </c>
      <c r="AE60" s="2">
        <v>34.334701333426239</v>
      </c>
      <c r="AF60" s="2">
        <v>53.612003568943514</v>
      </c>
      <c r="AG60" s="2">
        <v>80.543203368219793</v>
      </c>
      <c r="AH60" s="2">
        <v>115.86746494397485</v>
      </c>
      <c r="AI60" s="2">
        <v>162.73557013459964</v>
      </c>
      <c r="AJ60" s="2">
        <v>215.81413250228081</v>
      </c>
      <c r="AK60" s="2">
        <v>268.42331501344586</v>
      </c>
    </row>
    <row r="61" spans="1:38" x14ac:dyDescent="0.25">
      <c r="B61" s="2" t="s">
        <v>42</v>
      </c>
      <c r="C61" s="2">
        <v>0</v>
      </c>
      <c r="D61" s="2">
        <v>33.058248041684251</v>
      </c>
      <c r="E61" s="2">
        <v>39.45613210001342</v>
      </c>
      <c r="F61" s="2">
        <v>51.13363986076461</v>
      </c>
      <c r="G61" s="2">
        <v>62.236101465714022</v>
      </c>
      <c r="H61" s="2">
        <v>70.494256556549161</v>
      </c>
      <c r="I61" s="2">
        <v>76.261737276709212</v>
      </c>
      <c r="J61" s="2">
        <v>74.81612271137476</v>
      </c>
      <c r="K61" s="2">
        <v>73.054082247595773</v>
      </c>
      <c r="O61" s="2" t="s">
        <v>42</v>
      </c>
      <c r="P61" s="2">
        <v>0</v>
      </c>
      <c r="Q61" s="2">
        <v>31.996788333816099</v>
      </c>
      <c r="R61" s="2">
        <v>49.170170449566733</v>
      </c>
      <c r="S61" s="2">
        <v>72.388051725406186</v>
      </c>
      <c r="T61" s="2">
        <v>108.88101171746342</v>
      </c>
      <c r="U61" s="2">
        <v>151.28535811272147</v>
      </c>
      <c r="V61" s="2">
        <v>176.38870783494193</v>
      </c>
      <c r="W61" s="2">
        <v>207.00663735733158</v>
      </c>
      <c r="X61" s="2">
        <v>213.46865161861487</v>
      </c>
      <c r="AB61" s="2" t="s">
        <v>42</v>
      </c>
      <c r="AC61" s="2">
        <v>0</v>
      </c>
      <c r="AD61" s="2">
        <v>37.181717792479112</v>
      </c>
      <c r="AE61" s="2">
        <v>57.315346538332108</v>
      </c>
      <c r="AF61" s="2">
        <v>78.927422626626893</v>
      </c>
      <c r="AG61" s="2">
        <v>108.89998739775614</v>
      </c>
      <c r="AH61" s="2">
        <v>141.67542558473852</v>
      </c>
      <c r="AI61" s="2">
        <v>156.25089206715245</v>
      </c>
      <c r="AJ61" s="2">
        <v>177.61806964893989</v>
      </c>
      <c r="AK61" s="2">
        <v>182.71522648030003</v>
      </c>
    </row>
    <row r="62" spans="1:38" x14ac:dyDescent="0.25">
      <c r="B62" s="2" t="s">
        <v>6</v>
      </c>
      <c r="C62" s="2">
        <v>0</v>
      </c>
      <c r="D62" s="2">
        <v>8.3607525264909176E-3</v>
      </c>
      <c r="E62" s="2">
        <v>3.3066603857179126E-2</v>
      </c>
      <c r="F62" s="2">
        <v>8.3694805242785233E-2</v>
      </c>
      <c r="G62" s="2">
        <v>0.1517144354399603</v>
      </c>
      <c r="H62" s="2">
        <v>0.25183593621337702</v>
      </c>
      <c r="I62" s="2">
        <v>0.40400214473908652</v>
      </c>
      <c r="J62" s="2">
        <v>0.5847405021537897</v>
      </c>
      <c r="K62" s="2">
        <v>0.78437935446098594</v>
      </c>
      <c r="O62" s="2" t="s">
        <v>6</v>
      </c>
      <c r="P62" s="2">
        <v>0</v>
      </c>
      <c r="Q62" s="2">
        <v>6.4484531361342703E-2</v>
      </c>
      <c r="R62" s="2">
        <v>0.26350760946619711</v>
      </c>
      <c r="S62" s="2">
        <v>0.72651747529717869</v>
      </c>
      <c r="T62" s="2">
        <v>1.3129932544197191</v>
      </c>
      <c r="U62" s="2">
        <v>1.9450419590940149</v>
      </c>
      <c r="V62" s="2">
        <v>2.588342212186201</v>
      </c>
      <c r="W62" s="2">
        <v>3.210735611244437</v>
      </c>
      <c r="X62" s="2">
        <v>3.9065760579663116</v>
      </c>
      <c r="AB62" s="2" t="s">
        <v>6</v>
      </c>
      <c r="AC62" s="2">
        <v>0</v>
      </c>
      <c r="AD62" s="2">
        <v>0.2106469632492674</v>
      </c>
      <c r="AE62" s="2">
        <v>0.63511976493689926</v>
      </c>
      <c r="AF62" s="2">
        <v>1.3603824166335758</v>
      </c>
      <c r="AG62" s="2">
        <v>2.206527914305461</v>
      </c>
      <c r="AH62" s="2">
        <v>3.1223186041630457</v>
      </c>
      <c r="AI62" s="2">
        <v>4.2361648799591363</v>
      </c>
      <c r="AJ62" s="2">
        <v>5.3086017568957544</v>
      </c>
      <c r="AK62" s="2">
        <v>6.2460576764732378</v>
      </c>
    </row>
    <row r="63" spans="1:38" s="5" customFormat="1" x14ac:dyDescent="0.25">
      <c r="B63" s="5" t="s">
        <v>22</v>
      </c>
      <c r="C63" s="5">
        <v>893.61124898399987</v>
      </c>
      <c r="D63" s="5">
        <v>1064.56681630241</v>
      </c>
      <c r="E63" s="5">
        <v>1154.9831334915095</v>
      </c>
      <c r="F63" s="5">
        <v>1249.0447455807837</v>
      </c>
      <c r="G63" s="5">
        <v>1331.0945877318054</v>
      </c>
      <c r="H63" s="5">
        <v>1384.0492785879758</v>
      </c>
      <c r="I63" s="5">
        <v>1419.1885710284403</v>
      </c>
      <c r="J63" s="5">
        <v>1429.1587830275841</v>
      </c>
      <c r="K63" s="5">
        <v>1434.7632404885298</v>
      </c>
      <c r="O63" s="5" t="s">
        <v>22</v>
      </c>
      <c r="P63" s="5">
        <v>893.61124898399987</v>
      </c>
      <c r="Q63" s="5">
        <v>969.23975531050746</v>
      </c>
      <c r="R63" s="5">
        <v>978.12261894954679</v>
      </c>
      <c r="S63" s="5">
        <v>971.73827502901486</v>
      </c>
      <c r="T63" s="5">
        <v>944.92691489782453</v>
      </c>
      <c r="U63" s="5">
        <v>897.73962089725831</v>
      </c>
      <c r="V63" s="5">
        <v>869.48590220450092</v>
      </c>
      <c r="W63" s="5">
        <v>850.00690240619519</v>
      </c>
      <c r="X63" s="5">
        <v>841.75944862921142</v>
      </c>
      <c r="AB63" s="5" t="s">
        <v>22</v>
      </c>
      <c r="AC63" s="5">
        <v>893.61124898399987</v>
      </c>
      <c r="AD63" s="5">
        <v>925.16044468060704</v>
      </c>
      <c r="AE63" s="5">
        <v>886.22903497027596</v>
      </c>
      <c r="AF63" s="5">
        <v>830.50586805892976</v>
      </c>
      <c r="AG63" s="5">
        <v>766.60849312890275</v>
      </c>
      <c r="AH63" s="5">
        <v>707.80315382546576</v>
      </c>
      <c r="AI63" s="5">
        <v>681.99257069207397</v>
      </c>
      <c r="AJ63" s="5">
        <v>668.99882929973353</v>
      </c>
      <c r="AK63" s="5">
        <v>673.62331797959814</v>
      </c>
    </row>
    <row r="65" spans="1:38" s="12" customFormat="1" x14ac:dyDescent="0.25">
      <c r="A65" s="9" t="s">
        <v>39</v>
      </c>
      <c r="B65" s="10"/>
      <c r="C65" s="10"/>
      <c r="D65" s="10"/>
      <c r="E65" s="10"/>
      <c r="F65" s="10"/>
      <c r="G65" s="10"/>
      <c r="H65" s="10"/>
      <c r="I65" s="10"/>
      <c r="J65" s="10"/>
      <c r="K65" s="10"/>
      <c r="L65" s="9"/>
      <c r="N65" s="9" t="s">
        <v>39</v>
      </c>
      <c r="O65" s="10"/>
      <c r="P65" s="10"/>
      <c r="Q65" s="10"/>
      <c r="R65" s="10"/>
      <c r="S65" s="10"/>
      <c r="T65" s="10"/>
      <c r="U65" s="10"/>
      <c r="V65" s="10"/>
      <c r="W65" s="10"/>
      <c r="X65" s="10"/>
      <c r="Y65" s="9"/>
      <c r="AA65" s="9" t="s">
        <v>39</v>
      </c>
      <c r="AB65" s="10"/>
      <c r="AC65" s="10"/>
      <c r="AD65" s="10"/>
      <c r="AE65" s="10"/>
      <c r="AF65" s="10"/>
      <c r="AG65" s="10"/>
      <c r="AH65" s="10"/>
      <c r="AI65" s="10"/>
      <c r="AJ65" s="10"/>
      <c r="AK65" s="10"/>
      <c r="AL65" s="9"/>
    </row>
    <row r="66" spans="1:38" x14ac:dyDescent="0.25">
      <c r="B66" s="2" t="s">
        <v>1</v>
      </c>
      <c r="C66" s="2">
        <v>20.735503812000001</v>
      </c>
      <c r="D66" s="2">
        <v>20.040490843210261</v>
      </c>
      <c r="E66" s="2">
        <v>15.46187208285092</v>
      </c>
      <c r="F66" s="2">
        <v>13.157903591156387</v>
      </c>
      <c r="G66" s="2">
        <v>12.123330049847265</v>
      </c>
      <c r="H66" s="2">
        <v>11.389634210476261</v>
      </c>
      <c r="I66" s="2">
        <v>10.462514402100091</v>
      </c>
      <c r="J66" s="2">
        <v>9.2181629454218896</v>
      </c>
      <c r="K66" s="2">
        <v>7.7537486710575614</v>
      </c>
      <c r="O66" s="2" t="s">
        <v>1</v>
      </c>
      <c r="P66" s="2">
        <v>20.735503812000001</v>
      </c>
      <c r="Q66" s="2">
        <v>18.289509305072382</v>
      </c>
      <c r="R66" s="2">
        <v>13.092488187718338</v>
      </c>
      <c r="S66" s="2">
        <v>10.331412855826597</v>
      </c>
      <c r="T66" s="2">
        <v>8.7005367261211823</v>
      </c>
      <c r="U66" s="2">
        <v>6.9377414626693952</v>
      </c>
      <c r="V66" s="2">
        <v>4.6071426038688221</v>
      </c>
      <c r="W66" s="2">
        <v>2.6240636838712437</v>
      </c>
      <c r="X66" s="2">
        <v>1.5646122143999002</v>
      </c>
      <c r="AB66" s="2" t="s">
        <v>1</v>
      </c>
      <c r="AC66" s="2">
        <v>20.735503812000001</v>
      </c>
      <c r="AD66" s="2">
        <v>12.215412450259681</v>
      </c>
      <c r="AE66" s="2">
        <v>4.4155424633407225</v>
      </c>
      <c r="AF66" s="2">
        <v>1.3393208365302254</v>
      </c>
      <c r="AG66" s="2">
        <v>0.32306109244625286</v>
      </c>
      <c r="AH66" s="2">
        <v>7.9115083669151182E-2</v>
      </c>
      <c r="AI66" s="2">
        <v>2.1780620636711268E-2</v>
      </c>
      <c r="AJ66" s="2">
        <v>0</v>
      </c>
      <c r="AK66" s="2">
        <v>0</v>
      </c>
    </row>
    <row r="67" spans="1:38" x14ac:dyDescent="0.25">
      <c r="B67" s="2" t="s">
        <v>0</v>
      </c>
      <c r="C67" s="2">
        <v>198.37745035200001</v>
      </c>
      <c r="D67" s="2">
        <v>132.70380919756047</v>
      </c>
      <c r="E67" s="2">
        <v>108.02269590247194</v>
      </c>
      <c r="F67" s="2">
        <v>96.285067271290387</v>
      </c>
      <c r="G67" s="2">
        <v>79.833216408299208</v>
      </c>
      <c r="H67" s="2">
        <v>71.372979651617399</v>
      </c>
      <c r="I67" s="2">
        <v>56.322322995883489</v>
      </c>
      <c r="J67" s="2">
        <v>44.554202827629062</v>
      </c>
      <c r="K67" s="2">
        <v>34.471795884663898</v>
      </c>
      <c r="O67" s="2" t="s">
        <v>0</v>
      </c>
      <c r="P67" s="2">
        <v>198.37745035200001</v>
      </c>
      <c r="Q67" s="2">
        <v>124.82864178224165</v>
      </c>
      <c r="R67" s="2">
        <v>85.297531257594073</v>
      </c>
      <c r="S67" s="2">
        <v>63.076505833573506</v>
      </c>
      <c r="T67" s="2">
        <v>41.720222551006955</v>
      </c>
      <c r="U67" s="2">
        <v>29.993214075243671</v>
      </c>
      <c r="V67" s="2">
        <v>15.818576272689899</v>
      </c>
      <c r="W67" s="2">
        <v>6.3608274708622039</v>
      </c>
      <c r="X67" s="2">
        <v>3.2125593319981731</v>
      </c>
      <c r="AB67" s="2" t="s">
        <v>0</v>
      </c>
      <c r="AC67" s="2">
        <v>198.37745035200001</v>
      </c>
      <c r="AD67" s="2">
        <v>94.623345537307557</v>
      </c>
      <c r="AE67" s="2">
        <v>40.643909473665332</v>
      </c>
      <c r="AF67" s="2">
        <v>12.516666364095459</v>
      </c>
      <c r="AG67" s="2">
        <v>0.25800012589814919</v>
      </c>
      <c r="AH67" s="2">
        <v>1.3518996592390942E-2</v>
      </c>
      <c r="AI67" s="2">
        <v>3.5621766711219354E-4</v>
      </c>
      <c r="AJ67" s="2">
        <v>0</v>
      </c>
      <c r="AK67" s="2">
        <v>0</v>
      </c>
    </row>
    <row r="68" spans="1:38" x14ac:dyDescent="0.25">
      <c r="B68" s="2" t="s">
        <v>9</v>
      </c>
      <c r="C68" s="2">
        <v>0</v>
      </c>
      <c r="D68" s="2">
        <v>0.17168200815565932</v>
      </c>
      <c r="E68" s="2">
        <v>0.35407881850065082</v>
      </c>
      <c r="F68" s="2">
        <v>0.61459532077663248</v>
      </c>
      <c r="G68" s="2">
        <v>0.95015076662769948</v>
      </c>
      <c r="H68" s="2">
        <v>1.381265531305895</v>
      </c>
      <c r="I68" s="2">
        <v>1.8748428861568525</v>
      </c>
      <c r="J68" s="2">
        <v>2.3212630134083621</v>
      </c>
      <c r="K68" s="2">
        <v>2.6389714438059442</v>
      </c>
      <c r="O68" s="2" t="s">
        <v>9</v>
      </c>
      <c r="P68" s="2">
        <v>0</v>
      </c>
      <c r="Q68" s="2">
        <v>8.0410081969805938E-2</v>
      </c>
      <c r="R68" s="2">
        <v>0.12889732736743362</v>
      </c>
      <c r="S68" s="2">
        <v>0.1601612272000654</v>
      </c>
      <c r="T68" s="2">
        <v>0.16694888077954048</v>
      </c>
      <c r="U68" s="2">
        <v>0.16879261060539852</v>
      </c>
      <c r="V68" s="2">
        <v>0.16943839940918592</v>
      </c>
      <c r="W68" s="2">
        <v>0.17068213461038939</v>
      </c>
      <c r="X68" s="2">
        <v>0.17395028116302491</v>
      </c>
      <c r="AB68" s="2" t="s">
        <v>9</v>
      </c>
      <c r="AC68" s="2">
        <v>0</v>
      </c>
      <c r="AD68" s="2">
        <v>5.5112972699131305E-2</v>
      </c>
      <c r="AE68" s="2">
        <v>6.2245842003584531E-2</v>
      </c>
      <c r="AF68" s="2">
        <v>4.5571626253090788E-2</v>
      </c>
      <c r="AG68" s="2">
        <v>1.8106474551333587E-2</v>
      </c>
      <c r="AH68" s="2">
        <v>2.7986130952550657E-3</v>
      </c>
      <c r="AI68" s="2">
        <v>7.0657092301689781E-5</v>
      </c>
      <c r="AJ68" s="2">
        <v>0</v>
      </c>
      <c r="AK68" s="2">
        <v>0</v>
      </c>
    </row>
    <row r="69" spans="1:38" x14ac:dyDescent="0.25">
      <c r="B69" s="2" t="s">
        <v>5</v>
      </c>
      <c r="C69" s="2">
        <v>136.02167949600002</v>
      </c>
      <c r="D69" s="2">
        <v>190.36776620951787</v>
      </c>
      <c r="E69" s="2">
        <v>240.28196296589101</v>
      </c>
      <c r="F69" s="2">
        <v>287.88740046211643</v>
      </c>
      <c r="G69" s="2">
        <v>337.72917580150465</v>
      </c>
      <c r="H69" s="2">
        <v>386.06673938942663</v>
      </c>
      <c r="I69" s="2">
        <v>433.66211715329223</v>
      </c>
      <c r="J69" s="2">
        <v>473.87043881823951</v>
      </c>
      <c r="K69" s="2">
        <v>509.8933195895537</v>
      </c>
      <c r="O69" s="2" t="s">
        <v>5</v>
      </c>
      <c r="P69" s="2">
        <v>136.02167949600002</v>
      </c>
      <c r="Q69" s="2">
        <v>187.03658801287418</v>
      </c>
      <c r="R69" s="2">
        <v>236.56357186506861</v>
      </c>
      <c r="S69" s="2">
        <v>277.54198599347274</v>
      </c>
      <c r="T69" s="2">
        <v>313.28204700282492</v>
      </c>
      <c r="U69" s="2">
        <v>341.65454055725462</v>
      </c>
      <c r="V69" s="2">
        <v>369.65855814459218</v>
      </c>
      <c r="W69" s="2">
        <v>392.77776166707952</v>
      </c>
      <c r="X69" s="2">
        <v>410.55963673110898</v>
      </c>
      <c r="AB69" s="2" t="s">
        <v>5</v>
      </c>
      <c r="AC69" s="2">
        <v>136.02167949600002</v>
      </c>
      <c r="AD69" s="2">
        <v>194.73416199051258</v>
      </c>
      <c r="AE69" s="2">
        <v>232.05889406105953</v>
      </c>
      <c r="AF69" s="2">
        <v>256.8296818706267</v>
      </c>
      <c r="AG69" s="2">
        <v>274.31007910764043</v>
      </c>
      <c r="AH69" s="2">
        <v>285.33131029852126</v>
      </c>
      <c r="AI69" s="2">
        <v>295.36591452038533</v>
      </c>
      <c r="AJ69" s="2">
        <v>304.210161313475</v>
      </c>
      <c r="AK69" s="2">
        <v>315.37512979905227</v>
      </c>
    </row>
    <row r="70" spans="1:38" x14ac:dyDescent="0.25">
      <c r="B70" s="2" t="s">
        <v>41</v>
      </c>
      <c r="C70" s="2">
        <v>0</v>
      </c>
      <c r="D70" s="2">
        <v>0</v>
      </c>
      <c r="E70" s="2">
        <v>0</v>
      </c>
      <c r="F70" s="2">
        <v>0</v>
      </c>
      <c r="G70" s="2">
        <v>0</v>
      </c>
      <c r="H70" s="2">
        <v>0</v>
      </c>
      <c r="I70" s="2">
        <v>0</v>
      </c>
      <c r="J70" s="2">
        <v>0</v>
      </c>
      <c r="K70" s="2">
        <v>0</v>
      </c>
      <c r="O70" s="2" t="s">
        <v>41</v>
      </c>
      <c r="P70" s="2">
        <v>0</v>
      </c>
      <c r="Q70" s="2">
        <v>0</v>
      </c>
      <c r="R70" s="2">
        <v>0</v>
      </c>
      <c r="S70" s="2">
        <v>0</v>
      </c>
      <c r="T70" s="2">
        <v>0</v>
      </c>
      <c r="U70" s="2">
        <v>0</v>
      </c>
      <c r="V70" s="2">
        <v>0</v>
      </c>
      <c r="W70" s="2">
        <v>0</v>
      </c>
      <c r="X70" s="2">
        <v>0</v>
      </c>
      <c r="AB70" s="2" t="s">
        <v>41</v>
      </c>
      <c r="AC70" s="2">
        <v>0</v>
      </c>
      <c r="AD70" s="2">
        <v>0</v>
      </c>
      <c r="AE70" s="2">
        <v>0</v>
      </c>
      <c r="AF70" s="2">
        <v>0</v>
      </c>
      <c r="AG70" s="2">
        <v>0</v>
      </c>
      <c r="AH70" s="2">
        <v>0</v>
      </c>
      <c r="AI70" s="2">
        <v>0</v>
      </c>
      <c r="AJ70" s="2">
        <v>0</v>
      </c>
      <c r="AK70" s="2">
        <v>0</v>
      </c>
    </row>
    <row r="71" spans="1:38" x14ac:dyDescent="0.25">
      <c r="B71" s="2" t="s">
        <v>4</v>
      </c>
      <c r="C71" s="2">
        <v>349.69979044799999</v>
      </c>
      <c r="D71" s="2">
        <v>390.26773668917258</v>
      </c>
      <c r="E71" s="2">
        <v>381.41359812888402</v>
      </c>
      <c r="F71" s="2">
        <v>372.75467628614297</v>
      </c>
      <c r="G71" s="2">
        <v>364.99193552790666</v>
      </c>
      <c r="H71" s="2">
        <v>348.90003016219185</v>
      </c>
      <c r="I71" s="2">
        <v>339.60860610456928</v>
      </c>
      <c r="J71" s="2">
        <v>312.52067525195963</v>
      </c>
      <c r="K71" s="2">
        <v>279.2354451860146</v>
      </c>
      <c r="O71" s="2" t="s">
        <v>4</v>
      </c>
      <c r="P71" s="2">
        <v>349.69979044799999</v>
      </c>
      <c r="Q71" s="2">
        <v>390.26338530433918</v>
      </c>
      <c r="R71" s="2">
        <v>381.40202453569322</v>
      </c>
      <c r="S71" s="2">
        <v>372.73845249059565</v>
      </c>
      <c r="T71" s="2">
        <v>364.95245341553465</v>
      </c>
      <c r="U71" s="2">
        <v>348.84260681649448</v>
      </c>
      <c r="V71" s="2">
        <v>339.54079420599629</v>
      </c>
      <c r="W71" s="2">
        <v>311.11030114176003</v>
      </c>
      <c r="X71" s="2">
        <v>277.98494546154473</v>
      </c>
      <c r="AB71" s="2" t="s">
        <v>4</v>
      </c>
      <c r="AC71" s="2">
        <v>349.69979044799999</v>
      </c>
      <c r="AD71" s="2">
        <v>390.26383205815603</v>
      </c>
      <c r="AE71" s="2">
        <v>381.41003795922086</v>
      </c>
      <c r="AF71" s="2">
        <v>372.76408283045481</v>
      </c>
      <c r="AG71" s="2">
        <v>364.99164479388361</v>
      </c>
      <c r="AH71" s="2">
        <v>348.88854997239093</v>
      </c>
      <c r="AI71" s="2">
        <v>339.57902825006897</v>
      </c>
      <c r="AJ71" s="2">
        <v>311.13157426964824</v>
      </c>
      <c r="AK71" s="2">
        <v>277.98435939755291</v>
      </c>
    </row>
    <row r="72" spans="1:38" x14ac:dyDescent="0.25">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5">
      <c r="B73" s="2" t="s">
        <v>40</v>
      </c>
      <c r="C73" s="2">
        <v>0</v>
      </c>
      <c r="D73" s="2">
        <v>10.509566590902564</v>
      </c>
      <c r="E73" s="2">
        <v>15.704483103813871</v>
      </c>
      <c r="F73" s="2">
        <v>20.298290980915347</v>
      </c>
      <c r="G73" s="2">
        <v>24.205317060828975</v>
      </c>
      <c r="H73" s="2">
        <v>28.034198621674133</v>
      </c>
      <c r="I73" s="2">
        <v>31.775854247750399</v>
      </c>
      <c r="J73" s="2">
        <v>35.952104014017735</v>
      </c>
      <c r="K73" s="2">
        <v>40.802405157256104</v>
      </c>
      <c r="O73" s="2" t="s">
        <v>40</v>
      </c>
      <c r="P73" s="2">
        <v>0</v>
      </c>
      <c r="Q73" s="2">
        <v>11.930668572320902</v>
      </c>
      <c r="R73" s="2">
        <v>19.309656712593117</v>
      </c>
      <c r="S73" s="2">
        <v>26.722804159832911</v>
      </c>
      <c r="T73" s="2">
        <v>34.240856002635603</v>
      </c>
      <c r="U73" s="2">
        <v>42.221013922435588</v>
      </c>
      <c r="V73" s="2">
        <v>50.639767844611107</v>
      </c>
      <c r="W73" s="2">
        <v>58.533810120215549</v>
      </c>
      <c r="X73" s="2">
        <v>65.722859014202413</v>
      </c>
      <c r="AB73" s="2" t="s">
        <v>40</v>
      </c>
      <c r="AC73" s="2">
        <v>0</v>
      </c>
      <c r="AD73" s="2">
        <v>17.181089519898741</v>
      </c>
      <c r="AE73" s="2">
        <v>34.124681399539888</v>
      </c>
      <c r="AF73" s="2">
        <v>48.858278519290721</v>
      </c>
      <c r="AG73" s="2">
        <v>57.897305975421972</v>
      </c>
      <c r="AH73" s="2">
        <v>65.357512570390242</v>
      </c>
      <c r="AI73" s="2">
        <v>72.330426524335479</v>
      </c>
      <c r="AJ73" s="2">
        <v>80.190040407452713</v>
      </c>
      <c r="AK73" s="2">
        <v>89.80531738834236</v>
      </c>
    </row>
    <row r="74" spans="1:38" x14ac:dyDescent="0.25">
      <c r="B74" s="5" t="s">
        <v>22</v>
      </c>
      <c r="C74" s="5">
        <v>704.83442410800001</v>
      </c>
      <c r="D74" s="5">
        <v>744.06105153851934</v>
      </c>
      <c r="E74" s="5">
        <v>761.23869100241245</v>
      </c>
      <c r="F74" s="5">
        <v>790.99793391239814</v>
      </c>
      <c r="G74" s="5">
        <v>819.83312561501452</v>
      </c>
      <c r="H74" s="5">
        <v>847.14484756669219</v>
      </c>
      <c r="I74" s="5">
        <v>873.70625778975239</v>
      </c>
      <c r="J74" s="5">
        <v>878.43684687067616</v>
      </c>
      <c r="K74" s="5">
        <v>874.79568593235172</v>
      </c>
      <c r="O74" s="5" t="s">
        <v>22</v>
      </c>
      <c r="P74" s="5">
        <v>704.83442410800001</v>
      </c>
      <c r="Q74" s="5">
        <v>732.42920305881808</v>
      </c>
      <c r="R74" s="5">
        <v>735.79416988603475</v>
      </c>
      <c r="S74" s="5">
        <v>750.57132256050147</v>
      </c>
      <c r="T74" s="5">
        <v>763.06306457890287</v>
      </c>
      <c r="U74" s="5">
        <v>769.81790944470322</v>
      </c>
      <c r="V74" s="5">
        <v>780.43427747116755</v>
      </c>
      <c r="W74" s="5">
        <v>771.57744621839902</v>
      </c>
      <c r="X74" s="5">
        <v>759.21856303441723</v>
      </c>
      <c r="AB74" s="5" t="s">
        <v>22</v>
      </c>
      <c r="AC74" s="5">
        <v>704.83442410800001</v>
      </c>
      <c r="AD74" s="5">
        <v>709.07295452883363</v>
      </c>
      <c r="AE74" s="5">
        <v>692.71531119882991</v>
      </c>
      <c r="AF74" s="5">
        <v>692.353602047251</v>
      </c>
      <c r="AG74" s="5">
        <v>697.79819756984182</v>
      </c>
      <c r="AH74" s="5">
        <v>699.67280553465923</v>
      </c>
      <c r="AI74" s="5">
        <v>707.29757679018599</v>
      </c>
      <c r="AJ74" s="5">
        <v>695.53177599057585</v>
      </c>
      <c r="AK74" s="5">
        <v>683.16480658494754</v>
      </c>
    </row>
    <row r="75" spans="1:38" x14ac:dyDescent="0.25">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2" customFormat="1" x14ac:dyDescent="0.25">
      <c r="A76" s="9" t="s">
        <v>38</v>
      </c>
      <c r="B76" s="10"/>
      <c r="C76" s="10"/>
      <c r="D76" s="10"/>
      <c r="E76" s="10"/>
      <c r="F76" s="10"/>
      <c r="G76" s="10"/>
      <c r="H76" s="10"/>
      <c r="I76" s="10"/>
      <c r="J76" s="10"/>
      <c r="K76" s="10"/>
      <c r="L76" s="9"/>
      <c r="N76" s="9" t="s">
        <v>38</v>
      </c>
      <c r="O76" s="10"/>
      <c r="P76" s="10"/>
      <c r="Q76" s="10"/>
      <c r="R76" s="10"/>
      <c r="S76" s="10"/>
      <c r="T76" s="10"/>
      <c r="U76" s="10"/>
      <c r="V76" s="10"/>
      <c r="W76" s="10"/>
      <c r="X76" s="10"/>
      <c r="Y76" s="9"/>
      <c r="AA76" s="9" t="s">
        <v>38</v>
      </c>
      <c r="AB76" s="10"/>
      <c r="AC76" s="10"/>
      <c r="AD76" s="10"/>
      <c r="AE76" s="10"/>
      <c r="AF76" s="10"/>
      <c r="AG76" s="10"/>
      <c r="AH76" s="10"/>
      <c r="AI76" s="10"/>
      <c r="AJ76" s="10"/>
      <c r="AK76" s="10"/>
      <c r="AL76" s="9"/>
    </row>
    <row r="77" spans="1:38" x14ac:dyDescent="0.25">
      <c r="B77" s="2" t="s">
        <v>1</v>
      </c>
      <c r="C77" s="2">
        <v>32.930521775999999</v>
      </c>
      <c r="D77" s="2">
        <v>44.296090088293504</v>
      </c>
      <c r="E77" s="2">
        <v>44.285301301194991</v>
      </c>
      <c r="F77" s="2">
        <v>43.03005058248614</v>
      </c>
      <c r="G77" s="2">
        <v>40.687737346556077</v>
      </c>
      <c r="H77" s="2">
        <v>37.747060716005848</v>
      </c>
      <c r="I77" s="2">
        <v>34.290258293704021</v>
      </c>
      <c r="J77" s="2">
        <v>32.192404626624345</v>
      </c>
      <c r="K77" s="2">
        <v>29.903092201264439</v>
      </c>
      <c r="O77" s="2" t="s">
        <v>1</v>
      </c>
      <c r="P77" s="2">
        <v>32.930521775999999</v>
      </c>
      <c r="Q77" s="2">
        <v>37.872917204856641</v>
      </c>
      <c r="R77" s="2">
        <v>34.356340221204363</v>
      </c>
      <c r="S77" s="2">
        <v>29.079676460195692</v>
      </c>
      <c r="T77" s="2">
        <v>23.024231884889286</v>
      </c>
      <c r="U77" s="2">
        <v>16.591290275909415</v>
      </c>
      <c r="V77" s="2">
        <v>10.004601431638616</v>
      </c>
      <c r="W77" s="2">
        <v>7.8579435204541852</v>
      </c>
      <c r="X77" s="2">
        <v>5.7391689332625564</v>
      </c>
      <c r="AB77" s="2" t="s">
        <v>1</v>
      </c>
      <c r="AC77" s="2">
        <v>32.930521775999999</v>
      </c>
      <c r="AD77" s="2">
        <v>26.21371675154354</v>
      </c>
      <c r="AE77" s="2">
        <v>14.688674708756203</v>
      </c>
      <c r="AF77" s="2">
        <v>10.953028664262927</v>
      </c>
      <c r="AG77" s="2">
        <v>6.7022725508987815</v>
      </c>
      <c r="AH77" s="2">
        <v>3.4026285996822332</v>
      </c>
      <c r="AI77" s="2">
        <v>0</v>
      </c>
      <c r="AJ77" s="2">
        <v>0</v>
      </c>
      <c r="AK77" s="2">
        <v>0</v>
      </c>
    </row>
    <row r="78" spans="1:38" x14ac:dyDescent="0.25">
      <c r="B78" s="2" t="s">
        <v>0</v>
      </c>
      <c r="C78" s="2">
        <v>110.54579698800001</v>
      </c>
      <c r="D78" s="2">
        <v>93.650179171071301</v>
      </c>
      <c r="E78" s="2">
        <v>86.231471587275323</v>
      </c>
      <c r="F78" s="2">
        <v>87.010718482396513</v>
      </c>
      <c r="G78" s="2">
        <v>83.360548658805484</v>
      </c>
      <c r="H78" s="2">
        <v>78.226508314002885</v>
      </c>
      <c r="I78" s="2">
        <v>71.726715227182368</v>
      </c>
      <c r="J78" s="2">
        <v>60.136096606481466</v>
      </c>
      <c r="K78" s="2">
        <v>48.564531261607328</v>
      </c>
      <c r="O78" s="2" t="s">
        <v>0</v>
      </c>
      <c r="P78" s="2">
        <v>110.54579698800001</v>
      </c>
      <c r="Q78" s="2">
        <v>81.722894468889521</v>
      </c>
      <c r="R78" s="2">
        <v>68.473592558310784</v>
      </c>
      <c r="S78" s="2">
        <v>61.378151246275898</v>
      </c>
      <c r="T78" s="2">
        <v>50.883912699784894</v>
      </c>
      <c r="U78" s="2">
        <v>39.644275948600381</v>
      </c>
      <c r="V78" s="2">
        <v>28.055376427808223</v>
      </c>
      <c r="W78" s="2">
        <v>21.181367058363143</v>
      </c>
      <c r="X78" s="2">
        <v>14.841613579577748</v>
      </c>
      <c r="AB78" s="2" t="s">
        <v>0</v>
      </c>
      <c r="AC78" s="2">
        <v>110.54579698800001</v>
      </c>
      <c r="AD78" s="2">
        <v>64.690658753852546</v>
      </c>
      <c r="AE78" s="2">
        <v>36.35886353737115</v>
      </c>
      <c r="AF78" s="2">
        <v>28.515957069485278</v>
      </c>
      <c r="AG78" s="2">
        <v>18.801668585723945</v>
      </c>
      <c r="AH78" s="2">
        <v>9.3485137980652375</v>
      </c>
      <c r="AI78" s="2">
        <v>0</v>
      </c>
      <c r="AJ78" s="2">
        <v>0</v>
      </c>
      <c r="AK78" s="2">
        <v>0</v>
      </c>
    </row>
    <row r="79" spans="1:38" x14ac:dyDescent="0.25">
      <c r="B79" s="2" t="s">
        <v>9</v>
      </c>
      <c r="C79" s="2">
        <v>6.7491216000000007E-2</v>
      </c>
      <c r="D79" s="2">
        <v>4.5161602269821292E-2</v>
      </c>
      <c r="E79" s="2">
        <v>4.5998410829561839E-2</v>
      </c>
      <c r="F79" s="2">
        <v>4.7815447387169072E-2</v>
      </c>
      <c r="G79" s="2">
        <v>4.9257325255902061E-2</v>
      </c>
      <c r="H79" s="2">
        <v>5.0151796652233148E-2</v>
      </c>
      <c r="I79" s="2">
        <v>5.0443191196591061E-2</v>
      </c>
      <c r="J79" s="2">
        <v>5.061550697999978E-2</v>
      </c>
      <c r="K79" s="2">
        <v>5.0369266033343303E-2</v>
      </c>
      <c r="O79" s="2" t="s">
        <v>9</v>
      </c>
      <c r="P79" s="2">
        <v>6.7491216000000007E-2</v>
      </c>
      <c r="Q79" s="2">
        <v>2.017941738450401E-2</v>
      </c>
      <c r="R79" s="2">
        <v>0</v>
      </c>
      <c r="S79" s="2">
        <v>0</v>
      </c>
      <c r="T79" s="2">
        <v>0</v>
      </c>
      <c r="U79" s="2">
        <v>0</v>
      </c>
      <c r="V79" s="2">
        <v>0</v>
      </c>
      <c r="W79" s="2">
        <v>0</v>
      </c>
      <c r="X79" s="2">
        <v>0</v>
      </c>
      <c r="AB79" s="2" t="s">
        <v>9</v>
      </c>
      <c r="AC79" s="2">
        <v>6.7491216000000007E-2</v>
      </c>
      <c r="AD79" s="2">
        <v>0.83319304901480096</v>
      </c>
      <c r="AE79" s="2">
        <v>0</v>
      </c>
      <c r="AF79" s="2">
        <v>0</v>
      </c>
      <c r="AG79" s="2">
        <v>0</v>
      </c>
      <c r="AH79" s="2">
        <v>0</v>
      </c>
      <c r="AI79" s="2">
        <v>0</v>
      </c>
      <c r="AJ79" s="2">
        <v>0</v>
      </c>
      <c r="AK79" s="2">
        <v>0</v>
      </c>
    </row>
    <row r="80" spans="1:38" x14ac:dyDescent="0.25">
      <c r="B80" s="2" t="s">
        <v>5</v>
      </c>
      <c r="C80" s="2">
        <v>110.61550720800001</v>
      </c>
      <c r="D80" s="2">
        <v>152.88685176811771</v>
      </c>
      <c r="E80" s="2">
        <v>174.43019556284477</v>
      </c>
      <c r="F80" s="2">
        <v>195.10503021886774</v>
      </c>
      <c r="G80" s="2">
        <v>212.99611029229746</v>
      </c>
      <c r="H80" s="2">
        <v>228.56744866033802</v>
      </c>
      <c r="I80" s="2">
        <v>240.95616507569977</v>
      </c>
      <c r="J80" s="2">
        <v>249.76656024358482</v>
      </c>
      <c r="K80" s="2">
        <v>254.18380704419604</v>
      </c>
      <c r="O80" s="2" t="s">
        <v>5</v>
      </c>
      <c r="P80" s="2">
        <v>110.61550720800001</v>
      </c>
      <c r="Q80" s="2">
        <v>143.53746386620188</v>
      </c>
      <c r="R80" s="2">
        <v>155.41791462287912</v>
      </c>
      <c r="S80" s="2">
        <v>170.75327719394312</v>
      </c>
      <c r="T80" s="2">
        <v>183.29594400912038</v>
      </c>
      <c r="U80" s="2">
        <v>193.62781171846689</v>
      </c>
      <c r="V80" s="2">
        <v>201.10239417776157</v>
      </c>
      <c r="W80" s="2">
        <v>199.8369527881315</v>
      </c>
      <c r="X80" s="2">
        <v>195.48750007918133</v>
      </c>
      <c r="AB80" s="2" t="s">
        <v>5</v>
      </c>
      <c r="AC80" s="2">
        <v>110.61550720800001</v>
      </c>
      <c r="AD80" s="2">
        <v>142.10184161139782</v>
      </c>
      <c r="AE80" s="2">
        <v>156.30162618574985</v>
      </c>
      <c r="AF80" s="2">
        <v>163.19641023561044</v>
      </c>
      <c r="AG80" s="2">
        <v>166.68344503380075</v>
      </c>
      <c r="AH80" s="2">
        <v>168.03955160627748</v>
      </c>
      <c r="AI80" s="2">
        <v>166.93238958911832</v>
      </c>
      <c r="AJ80" s="2">
        <v>164.78842713606286</v>
      </c>
      <c r="AK80" s="2">
        <v>160.31519845956041</v>
      </c>
    </row>
    <row r="81" spans="1:38" x14ac:dyDescent="0.25">
      <c r="B81" s="2" t="s">
        <v>41</v>
      </c>
      <c r="C81" s="2">
        <v>0</v>
      </c>
      <c r="D81" s="2">
        <v>0</v>
      </c>
      <c r="E81" s="2">
        <v>0</v>
      </c>
      <c r="F81" s="2">
        <v>0</v>
      </c>
      <c r="G81" s="2">
        <v>0</v>
      </c>
      <c r="H81" s="2">
        <v>0</v>
      </c>
      <c r="I81" s="2">
        <v>0</v>
      </c>
      <c r="J81" s="2">
        <v>0</v>
      </c>
      <c r="K81" s="2">
        <v>0</v>
      </c>
      <c r="O81" s="2" t="s">
        <v>41</v>
      </c>
      <c r="P81" s="2">
        <v>0</v>
      </c>
      <c r="Q81" s="2">
        <v>0</v>
      </c>
      <c r="R81" s="2">
        <v>0</v>
      </c>
      <c r="S81" s="2">
        <v>0</v>
      </c>
      <c r="T81" s="2">
        <v>0</v>
      </c>
      <c r="U81" s="2">
        <v>0</v>
      </c>
      <c r="V81" s="2">
        <v>0</v>
      </c>
      <c r="W81" s="2">
        <v>0</v>
      </c>
      <c r="X81" s="2">
        <v>0</v>
      </c>
      <c r="AB81" s="2" t="s">
        <v>41</v>
      </c>
      <c r="AC81" s="2">
        <v>0</v>
      </c>
      <c r="AD81" s="2">
        <v>0</v>
      </c>
      <c r="AE81" s="2">
        <v>0</v>
      </c>
      <c r="AF81" s="2">
        <v>0</v>
      </c>
      <c r="AG81" s="2">
        <v>0</v>
      </c>
      <c r="AH81" s="2">
        <v>0</v>
      </c>
      <c r="AI81" s="2">
        <v>0</v>
      </c>
      <c r="AJ81" s="2">
        <v>0</v>
      </c>
      <c r="AK81" s="2">
        <v>0</v>
      </c>
    </row>
    <row r="82" spans="1:38" x14ac:dyDescent="0.25">
      <c r="B82" s="2" t="s">
        <v>4</v>
      </c>
      <c r="C82" s="2">
        <v>0</v>
      </c>
      <c r="D82" s="2">
        <v>0</v>
      </c>
      <c r="E82" s="2">
        <v>0</v>
      </c>
      <c r="F82" s="2">
        <v>0</v>
      </c>
      <c r="G82" s="2">
        <v>0</v>
      </c>
      <c r="H82" s="2">
        <v>0</v>
      </c>
      <c r="I82" s="2">
        <v>0</v>
      </c>
      <c r="J82" s="2">
        <v>0</v>
      </c>
      <c r="K82" s="2">
        <v>0</v>
      </c>
      <c r="O82" s="2" t="s">
        <v>4</v>
      </c>
      <c r="P82" s="2">
        <v>0</v>
      </c>
      <c r="Q82" s="2">
        <v>0</v>
      </c>
      <c r="R82" s="2">
        <v>0</v>
      </c>
      <c r="S82" s="2">
        <v>0</v>
      </c>
      <c r="T82" s="2">
        <v>0</v>
      </c>
      <c r="U82" s="2">
        <v>0</v>
      </c>
      <c r="V82" s="2">
        <v>0</v>
      </c>
      <c r="W82" s="2">
        <v>0</v>
      </c>
      <c r="X82" s="2">
        <v>0</v>
      </c>
      <c r="AB82" s="2" t="s">
        <v>4</v>
      </c>
      <c r="AC82" s="2">
        <v>0</v>
      </c>
      <c r="AD82" s="2">
        <v>0</v>
      </c>
      <c r="AE82" s="2">
        <v>0</v>
      </c>
      <c r="AF82" s="2">
        <v>0</v>
      </c>
      <c r="AG82" s="2">
        <v>0</v>
      </c>
      <c r="AH82" s="2">
        <v>0</v>
      </c>
      <c r="AI82" s="2">
        <v>0</v>
      </c>
      <c r="AJ82" s="2">
        <v>0</v>
      </c>
      <c r="AK82" s="2">
        <v>0</v>
      </c>
    </row>
    <row r="83" spans="1:38" x14ac:dyDescent="0.25">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5">
      <c r="B84" s="2" t="s">
        <v>40</v>
      </c>
      <c r="C84" s="2">
        <v>4.2401817000000008</v>
      </c>
      <c r="D84" s="2">
        <v>7.115949958681056</v>
      </c>
      <c r="E84" s="2">
        <v>10.057739075213846</v>
      </c>
      <c r="F84" s="2">
        <v>13.788777054783328</v>
      </c>
      <c r="G84" s="2">
        <v>17.573523771555784</v>
      </c>
      <c r="H84" s="2">
        <v>21.512259937171901</v>
      </c>
      <c r="I84" s="2">
        <v>25.438720945751655</v>
      </c>
      <c r="J84" s="2">
        <v>29.126836305993145</v>
      </c>
      <c r="K84" s="2">
        <v>32.519683135779943</v>
      </c>
      <c r="O84" s="2" t="s">
        <v>40</v>
      </c>
      <c r="P84" s="2">
        <v>4.2401817000000008</v>
      </c>
      <c r="Q84" s="2">
        <v>11.106896696537353</v>
      </c>
      <c r="R84" s="2">
        <v>17.353488840728396</v>
      </c>
      <c r="S84" s="2">
        <v>23.260966481815032</v>
      </c>
      <c r="T84" s="2">
        <v>28.970292622023813</v>
      </c>
      <c r="U84" s="2">
        <v>34.60131434354394</v>
      </c>
      <c r="V84" s="2">
        <v>39.911891764829797</v>
      </c>
      <c r="W84" s="2">
        <v>44.30437373126199</v>
      </c>
      <c r="X84" s="2">
        <v>48.155439285167134</v>
      </c>
      <c r="AB84" s="2" t="s">
        <v>40</v>
      </c>
      <c r="AC84" s="2">
        <v>4.2401817000000008</v>
      </c>
      <c r="AD84" s="2">
        <v>12.736196229089844</v>
      </c>
      <c r="AE84" s="2">
        <v>20.816814436116655</v>
      </c>
      <c r="AF84" s="2">
        <v>26.413240435903145</v>
      </c>
      <c r="AG84" s="2">
        <v>31.691843158588323</v>
      </c>
      <c r="AH84" s="2">
        <v>36.156429131903842</v>
      </c>
      <c r="AI84" s="2">
        <v>40.285010703048471</v>
      </c>
      <c r="AJ84" s="2">
        <v>44.735499704958812</v>
      </c>
      <c r="AK84" s="2">
        <v>48.645090466928991</v>
      </c>
    </row>
    <row r="85" spans="1:38" x14ac:dyDescent="0.25">
      <c r="B85" s="5" t="s">
        <v>22</v>
      </c>
      <c r="C85" s="5">
        <v>258.39949888800004</v>
      </c>
      <c r="D85" s="5">
        <v>297.99423258843336</v>
      </c>
      <c r="E85" s="5">
        <v>315.05070593735843</v>
      </c>
      <c r="F85" s="5">
        <v>338.98239178592092</v>
      </c>
      <c r="G85" s="5">
        <v>354.66717739447074</v>
      </c>
      <c r="H85" s="5">
        <v>366.10342942417088</v>
      </c>
      <c r="I85" s="5">
        <v>372.46230273353439</v>
      </c>
      <c r="J85" s="5">
        <v>371.27251328966378</v>
      </c>
      <c r="K85" s="5">
        <v>365.22148290888106</v>
      </c>
      <c r="O85" s="5" t="s">
        <v>22</v>
      </c>
      <c r="P85" s="5">
        <v>258.39949888800004</v>
      </c>
      <c r="Q85" s="5">
        <v>274.26035165386992</v>
      </c>
      <c r="R85" s="5">
        <v>275.60133624312266</v>
      </c>
      <c r="S85" s="5">
        <v>284.47207138222979</v>
      </c>
      <c r="T85" s="5">
        <v>286.17438121581836</v>
      </c>
      <c r="U85" s="5">
        <v>284.46469228652063</v>
      </c>
      <c r="V85" s="5">
        <v>279.07426380203822</v>
      </c>
      <c r="W85" s="5">
        <v>273.18063709821081</v>
      </c>
      <c r="X85" s="5">
        <v>264.22372187718878</v>
      </c>
      <c r="AB85" s="5" t="s">
        <v>22</v>
      </c>
      <c r="AC85" s="5">
        <v>258.39949888800004</v>
      </c>
      <c r="AD85" s="5">
        <v>246.57560639489856</v>
      </c>
      <c r="AE85" s="5">
        <v>228.16597886799386</v>
      </c>
      <c r="AF85" s="5">
        <v>229.07863640526179</v>
      </c>
      <c r="AG85" s="5">
        <v>223.87922932901179</v>
      </c>
      <c r="AH85" s="5">
        <v>216.94712313592879</v>
      </c>
      <c r="AI85" s="5">
        <v>207.21740029216679</v>
      </c>
      <c r="AJ85" s="5">
        <v>209.52392684102168</v>
      </c>
      <c r="AK85" s="5">
        <v>208.9602889264894</v>
      </c>
    </row>
    <row r="86" spans="1:38" x14ac:dyDescent="0.25">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2" customFormat="1" x14ac:dyDescent="0.25">
      <c r="A87" s="9" t="s">
        <v>63</v>
      </c>
      <c r="B87" s="10"/>
      <c r="C87" s="10"/>
      <c r="D87" s="10"/>
      <c r="E87" s="10"/>
      <c r="F87" s="10"/>
      <c r="G87" s="10"/>
      <c r="H87" s="10"/>
      <c r="I87" s="10"/>
      <c r="J87" s="10"/>
      <c r="K87" s="10"/>
      <c r="L87" s="9"/>
      <c r="N87" s="9" t="s">
        <v>63</v>
      </c>
      <c r="O87" s="10"/>
      <c r="P87" s="10"/>
      <c r="Q87" s="10"/>
      <c r="R87" s="10"/>
      <c r="S87" s="10"/>
      <c r="T87" s="10"/>
      <c r="U87" s="10"/>
      <c r="V87" s="10"/>
      <c r="W87" s="10"/>
      <c r="X87" s="10"/>
      <c r="Y87" s="9"/>
      <c r="AA87" s="9" t="s">
        <v>63</v>
      </c>
      <c r="AB87" s="10"/>
      <c r="AC87" s="10"/>
      <c r="AD87" s="10"/>
      <c r="AE87" s="10"/>
      <c r="AF87" s="10"/>
      <c r="AG87" s="10"/>
      <c r="AH87" s="10"/>
      <c r="AI87" s="10"/>
      <c r="AJ87" s="10"/>
      <c r="AK87" s="10"/>
      <c r="AL87" s="9"/>
    </row>
    <row r="88" spans="1:38" x14ac:dyDescent="0.25">
      <c r="B88" s="2" t="s">
        <v>1</v>
      </c>
      <c r="C88" s="2">
        <v>56.716444332000009</v>
      </c>
      <c r="D88" s="2">
        <v>47.578795200000002</v>
      </c>
      <c r="E88" s="2">
        <v>43.505038799999994</v>
      </c>
      <c r="F88" s="2">
        <v>39.431282400000008</v>
      </c>
      <c r="G88" s="2">
        <v>35.357526</v>
      </c>
      <c r="H88" s="2">
        <v>32.100930549064969</v>
      </c>
      <c r="I88" s="2">
        <v>28.392660704460472</v>
      </c>
      <c r="J88" s="2">
        <v>24.684390859856194</v>
      </c>
      <c r="K88" s="2">
        <v>20.97612101525192</v>
      </c>
      <c r="O88" s="2" t="s">
        <v>1</v>
      </c>
      <c r="P88" s="2">
        <v>56.716444332000009</v>
      </c>
      <c r="Q88" s="2">
        <v>44.966231999999998</v>
      </c>
      <c r="R88" s="2">
        <v>38.175242400000002</v>
      </c>
      <c r="S88" s="2">
        <v>32.414205600000003</v>
      </c>
      <c r="T88" s="2">
        <v>27.452847599999998</v>
      </c>
      <c r="U88" s="2">
        <v>22.102270816402779</v>
      </c>
      <c r="V88" s="2">
        <v>16.638737783308898</v>
      </c>
      <c r="W88" s="2">
        <v>11.175204750215471</v>
      </c>
      <c r="X88" s="2">
        <v>5.7116717171220444</v>
      </c>
      <c r="AB88" s="2" t="s">
        <v>1</v>
      </c>
      <c r="AC88" s="2">
        <v>56.716444332000009</v>
      </c>
      <c r="AD88" s="2">
        <v>42.64312892093735</v>
      </c>
      <c r="AE88" s="2">
        <v>33.659363585728727</v>
      </c>
      <c r="AF88" s="2">
        <v>25.933398578403455</v>
      </c>
      <c r="AG88" s="2">
        <v>19.262026323561173</v>
      </c>
      <c r="AH88" s="2">
        <v>12.215784842668016</v>
      </c>
      <c r="AI88" s="2">
        <v>6.9541944367076844</v>
      </c>
      <c r="AJ88" s="2">
        <v>3.6622105418720468</v>
      </c>
      <c r="AK88" s="2">
        <v>1.3072469970949683</v>
      </c>
    </row>
    <row r="89" spans="1:38" x14ac:dyDescent="0.25">
      <c r="B89" s="2" t="s">
        <v>0</v>
      </c>
      <c r="C89" s="2">
        <v>15.198753888000002</v>
      </c>
      <c r="D89" s="2">
        <v>9.684068400000001</v>
      </c>
      <c r="E89" s="2">
        <v>7.0170767999999999</v>
      </c>
      <c r="F89" s="2">
        <v>4.479876</v>
      </c>
      <c r="G89" s="2">
        <v>2.0975868000000002</v>
      </c>
      <c r="H89" s="2">
        <v>0</v>
      </c>
      <c r="I89" s="2">
        <v>0</v>
      </c>
      <c r="J89" s="2">
        <v>0</v>
      </c>
      <c r="K89" s="2">
        <v>0</v>
      </c>
      <c r="O89" s="2" t="s">
        <v>0</v>
      </c>
      <c r="P89" s="2">
        <v>15.198753888000002</v>
      </c>
      <c r="Q89" s="2">
        <v>9.3156300000000005</v>
      </c>
      <c r="R89" s="2">
        <v>6.3932436000000008</v>
      </c>
      <c r="S89" s="2">
        <v>3.9146580000000002</v>
      </c>
      <c r="T89" s="2">
        <v>1.7793900000000005</v>
      </c>
      <c r="U89" s="2">
        <v>0</v>
      </c>
      <c r="V89" s="2">
        <v>0</v>
      </c>
      <c r="W89" s="2">
        <v>0</v>
      </c>
      <c r="X89" s="2">
        <v>0</v>
      </c>
      <c r="AB89" s="2" t="s">
        <v>0</v>
      </c>
      <c r="AC89" s="2">
        <v>15.198753888000002</v>
      </c>
      <c r="AD89" s="2">
        <v>8.8814775780661979</v>
      </c>
      <c r="AE89" s="2">
        <v>5.5938404173624061</v>
      </c>
      <c r="AF89" s="2">
        <v>2.9276276425409433</v>
      </c>
      <c r="AG89" s="2">
        <v>1.0258224675688805</v>
      </c>
      <c r="AH89" s="2">
        <v>0</v>
      </c>
      <c r="AI89" s="2">
        <v>0</v>
      </c>
      <c r="AJ89" s="2">
        <v>0</v>
      </c>
      <c r="AK89" s="2">
        <v>0</v>
      </c>
    </row>
    <row r="90" spans="1:38" x14ac:dyDescent="0.25">
      <c r="B90" s="2" t="s">
        <v>9</v>
      </c>
      <c r="C90" s="2">
        <v>0</v>
      </c>
      <c r="D90" s="2">
        <v>0</v>
      </c>
      <c r="E90" s="2">
        <v>0</v>
      </c>
      <c r="F90" s="2">
        <v>0</v>
      </c>
      <c r="G90" s="2">
        <v>0</v>
      </c>
      <c r="H90" s="2">
        <v>0</v>
      </c>
      <c r="I90" s="2">
        <v>0</v>
      </c>
      <c r="J90" s="2">
        <v>0</v>
      </c>
      <c r="K90" s="2">
        <v>0</v>
      </c>
      <c r="O90" s="2" t="s">
        <v>9</v>
      </c>
      <c r="P90" s="2">
        <v>0</v>
      </c>
      <c r="Q90" s="2">
        <v>0</v>
      </c>
      <c r="R90" s="2">
        <v>0</v>
      </c>
      <c r="S90" s="2">
        <v>0</v>
      </c>
      <c r="T90" s="2">
        <v>0</v>
      </c>
      <c r="U90" s="2">
        <v>0</v>
      </c>
      <c r="V90" s="2">
        <v>0</v>
      </c>
      <c r="W90" s="2">
        <v>0</v>
      </c>
      <c r="X90" s="2">
        <v>0</v>
      </c>
      <c r="AB90" s="2" t="s">
        <v>9</v>
      </c>
      <c r="AC90" s="2">
        <v>0</v>
      </c>
      <c r="AD90" s="2">
        <v>0</v>
      </c>
      <c r="AE90" s="2">
        <v>0</v>
      </c>
      <c r="AF90" s="2">
        <v>0</v>
      </c>
      <c r="AG90" s="2">
        <v>0</v>
      </c>
      <c r="AH90" s="2">
        <v>0</v>
      </c>
      <c r="AI90" s="2">
        <v>0</v>
      </c>
      <c r="AJ90" s="2">
        <v>0</v>
      </c>
      <c r="AK90" s="2">
        <v>0</v>
      </c>
    </row>
    <row r="91" spans="1:38" x14ac:dyDescent="0.25">
      <c r="B91" s="2" t="s">
        <v>5</v>
      </c>
      <c r="C91" s="2">
        <v>20.026804176000002</v>
      </c>
      <c r="D91" s="2">
        <v>27.842220000000005</v>
      </c>
      <c r="E91" s="2">
        <v>31.363318800000002</v>
      </c>
      <c r="F91" s="2">
        <v>34.486671600000001</v>
      </c>
      <c r="G91" s="2">
        <v>37.044806400000006</v>
      </c>
      <c r="H91" s="2">
        <v>40.844872587625787</v>
      </c>
      <c r="I91" s="2">
        <v>44.16089348978403</v>
      </c>
      <c r="J91" s="2">
        <v>47.476914391942273</v>
      </c>
      <c r="K91" s="2">
        <v>50.792935294100516</v>
      </c>
      <c r="O91" s="2" t="s">
        <v>5</v>
      </c>
      <c r="P91" s="2">
        <v>20.026804176000002</v>
      </c>
      <c r="Q91" s="2">
        <v>27.339804000000001</v>
      </c>
      <c r="R91" s="2">
        <v>29.684411999999998</v>
      </c>
      <c r="S91" s="2">
        <v>31.723383600000002</v>
      </c>
      <c r="T91" s="2">
        <v>33.406477200000005</v>
      </c>
      <c r="U91" s="2">
        <v>36.720537233956748</v>
      </c>
      <c r="V91" s="2">
        <v>39.272964130359696</v>
      </c>
      <c r="W91" s="2">
        <v>41.825391026762645</v>
      </c>
      <c r="X91" s="2">
        <v>44.377817923165367</v>
      </c>
      <c r="AB91" s="2" t="s">
        <v>5</v>
      </c>
      <c r="AC91" s="2">
        <v>20.026804176000002</v>
      </c>
      <c r="AD91" s="2">
        <v>29.035426570342768</v>
      </c>
      <c r="AE91" s="2">
        <v>32.671402752298675</v>
      </c>
      <c r="AF91" s="2">
        <v>35.461783787052838</v>
      </c>
      <c r="AG91" s="2">
        <v>37.530516387325285</v>
      </c>
      <c r="AH91" s="2">
        <v>39.409961700042793</v>
      </c>
      <c r="AI91" s="2">
        <v>40.132384907289861</v>
      </c>
      <c r="AJ91" s="2">
        <v>40.894157351546703</v>
      </c>
      <c r="AK91" s="2">
        <v>40.68873443592706</v>
      </c>
    </row>
    <row r="92" spans="1:38" x14ac:dyDescent="0.25">
      <c r="B92" s="2" t="s">
        <v>41</v>
      </c>
      <c r="C92" s="2">
        <v>0</v>
      </c>
      <c r="D92" s="2">
        <v>0</v>
      </c>
      <c r="E92" s="2">
        <v>0</v>
      </c>
      <c r="F92" s="2">
        <v>0</v>
      </c>
      <c r="G92" s="2">
        <v>0</v>
      </c>
      <c r="H92" s="2">
        <v>0</v>
      </c>
      <c r="I92" s="2">
        <v>0</v>
      </c>
      <c r="J92" s="2">
        <v>0</v>
      </c>
      <c r="K92" s="2">
        <v>0</v>
      </c>
      <c r="O92" s="2" t="s">
        <v>41</v>
      </c>
      <c r="P92" s="2">
        <v>0</v>
      </c>
      <c r="Q92" s="2">
        <v>0</v>
      </c>
      <c r="R92" s="2">
        <v>0</v>
      </c>
      <c r="S92" s="2">
        <v>0</v>
      </c>
      <c r="T92" s="2">
        <v>0</v>
      </c>
      <c r="U92" s="2">
        <v>0</v>
      </c>
      <c r="V92" s="2">
        <v>0</v>
      </c>
      <c r="W92" s="2">
        <v>0</v>
      </c>
      <c r="X92" s="2">
        <v>0</v>
      </c>
      <c r="AB92" s="2" t="s">
        <v>41</v>
      </c>
      <c r="AC92" s="2">
        <v>0</v>
      </c>
      <c r="AD92" s="2">
        <v>0</v>
      </c>
      <c r="AE92" s="2">
        <v>0</v>
      </c>
      <c r="AF92" s="2">
        <v>0</v>
      </c>
      <c r="AG92" s="2">
        <v>0</v>
      </c>
      <c r="AH92" s="2">
        <v>0</v>
      </c>
      <c r="AI92" s="2">
        <v>0</v>
      </c>
      <c r="AJ92" s="2">
        <v>0</v>
      </c>
      <c r="AK92" s="2">
        <v>0</v>
      </c>
    </row>
    <row r="93" spans="1:38" x14ac:dyDescent="0.25">
      <c r="B93" s="2" t="s">
        <v>4</v>
      </c>
      <c r="C93" s="2">
        <v>0</v>
      </c>
      <c r="D93" s="2">
        <v>0</v>
      </c>
      <c r="E93" s="2">
        <v>0</v>
      </c>
      <c r="F93" s="2">
        <v>0</v>
      </c>
      <c r="G93" s="2">
        <v>0</v>
      </c>
      <c r="H93" s="2">
        <v>0</v>
      </c>
      <c r="I93" s="2">
        <v>0</v>
      </c>
      <c r="J93" s="2">
        <v>0</v>
      </c>
      <c r="K93" s="2">
        <v>0</v>
      </c>
      <c r="O93" s="2" t="s">
        <v>4</v>
      </c>
      <c r="P93" s="2">
        <v>0</v>
      </c>
      <c r="Q93" s="2">
        <v>0</v>
      </c>
      <c r="R93" s="2">
        <v>0</v>
      </c>
      <c r="S93" s="2">
        <v>0</v>
      </c>
      <c r="T93" s="2">
        <v>0</v>
      </c>
      <c r="U93" s="2">
        <v>0</v>
      </c>
      <c r="V93" s="2">
        <v>0</v>
      </c>
      <c r="W93" s="2">
        <v>0</v>
      </c>
      <c r="X93" s="2">
        <v>0</v>
      </c>
      <c r="AB93" s="2" t="s">
        <v>4</v>
      </c>
      <c r="AC93" s="2">
        <v>0</v>
      </c>
      <c r="AD93" s="2">
        <v>0</v>
      </c>
      <c r="AE93" s="2">
        <v>0</v>
      </c>
      <c r="AF93" s="2">
        <v>0</v>
      </c>
      <c r="AG93" s="2">
        <v>0</v>
      </c>
      <c r="AH93" s="2">
        <v>0</v>
      </c>
      <c r="AI93" s="2">
        <v>0</v>
      </c>
      <c r="AJ93" s="2">
        <v>0</v>
      </c>
      <c r="AK93" s="2">
        <v>0</v>
      </c>
    </row>
    <row r="94" spans="1:38" x14ac:dyDescent="0.25">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5">
      <c r="B95" s="2" t="s">
        <v>40</v>
      </c>
      <c r="C95" s="2">
        <v>0</v>
      </c>
      <c r="D95" s="2">
        <v>1.3858307999999999</v>
      </c>
      <c r="E95" s="2">
        <v>2.0138508000000002</v>
      </c>
      <c r="F95" s="2">
        <v>2.5916291999999999</v>
      </c>
      <c r="G95" s="2">
        <v>3.1066056000000009</v>
      </c>
      <c r="H95" s="2">
        <v>3.7763520319424515</v>
      </c>
      <c r="I95" s="2">
        <v>4.3828054938129526</v>
      </c>
      <c r="J95" s="2">
        <v>4.9892589556834537</v>
      </c>
      <c r="K95" s="2">
        <v>5.5957124175539548</v>
      </c>
      <c r="O95" s="2" t="s">
        <v>40</v>
      </c>
      <c r="P95" s="2">
        <v>0</v>
      </c>
      <c r="Q95" s="2">
        <v>1.4988744000000001</v>
      </c>
      <c r="R95" s="2">
        <v>2.1394548000000002</v>
      </c>
      <c r="S95" s="2">
        <v>2.6837388000000009</v>
      </c>
      <c r="T95" s="2">
        <v>3.1568472000000001</v>
      </c>
      <c r="U95" s="2">
        <v>3.8937571329496734</v>
      </c>
      <c r="V95" s="2">
        <v>4.5154668120863448</v>
      </c>
      <c r="W95" s="2">
        <v>5.1371764912230446</v>
      </c>
      <c r="X95" s="2">
        <v>5.7588861703597445</v>
      </c>
      <c r="AB95" s="2" t="s">
        <v>40</v>
      </c>
      <c r="AC95" s="2">
        <v>0</v>
      </c>
      <c r="AD95" s="2">
        <v>1.9578457439091079</v>
      </c>
      <c r="AE95" s="2">
        <v>3.0055800580018563</v>
      </c>
      <c r="AF95" s="2">
        <v>3.834723522544488</v>
      </c>
      <c r="AG95" s="2">
        <v>4.4884987376090759</v>
      </c>
      <c r="AH95" s="2">
        <v>5.5574596252043165</v>
      </c>
      <c r="AI95" s="2">
        <v>6.1840869313020637</v>
      </c>
      <c r="AJ95" s="2">
        <v>7.3071802224818549</v>
      </c>
      <c r="AK95" s="2">
        <v>8.2259281521495584</v>
      </c>
    </row>
    <row r="96" spans="1:38" x14ac:dyDescent="0.25">
      <c r="B96" s="5" t="s">
        <v>22</v>
      </c>
      <c r="C96" s="5">
        <v>91.942002396000007</v>
      </c>
      <c r="D96" s="5">
        <v>86.490914399999994</v>
      </c>
      <c r="E96" s="5">
        <v>83.899285199999994</v>
      </c>
      <c r="F96" s="5">
        <v>80.989459199999999</v>
      </c>
      <c r="G96" s="5">
        <v>77.606524800000003</v>
      </c>
      <c r="H96" s="5">
        <v>76.722155168633208</v>
      </c>
      <c r="I96" s="5">
        <v>76.936359688057451</v>
      </c>
      <c r="J96" s="5">
        <v>77.150564207481921</v>
      </c>
      <c r="K96" s="5">
        <v>77.364768726906391</v>
      </c>
      <c r="O96" s="5" t="s">
        <v>22</v>
      </c>
      <c r="P96" s="5">
        <v>91.942002396000007</v>
      </c>
      <c r="Q96" s="5">
        <v>83.12054040000001</v>
      </c>
      <c r="R96" s="5">
        <v>76.392352799999998</v>
      </c>
      <c r="S96" s="5">
        <v>70.735986000000011</v>
      </c>
      <c r="T96" s="5">
        <v>65.795562000000004</v>
      </c>
      <c r="U96" s="5">
        <v>62.7165651833092</v>
      </c>
      <c r="V96" s="5">
        <v>60.427168725754939</v>
      </c>
      <c r="W96" s="5">
        <v>58.137772268201161</v>
      </c>
      <c r="X96" s="5">
        <v>55.848375810647156</v>
      </c>
      <c r="AB96" s="5" t="s">
        <v>22</v>
      </c>
      <c r="AC96" s="5">
        <v>91.942002396000007</v>
      </c>
      <c r="AD96" s="5">
        <v>82.517878813255422</v>
      </c>
      <c r="AE96" s="5">
        <v>74.930186813391671</v>
      </c>
      <c r="AF96" s="5">
        <v>68.157533530541727</v>
      </c>
      <c r="AG96" s="5">
        <v>62.306863916064415</v>
      </c>
      <c r="AH96" s="5">
        <v>57.183206167915124</v>
      </c>
      <c r="AI96" s="5">
        <v>53.270666275299604</v>
      </c>
      <c r="AJ96" s="5">
        <v>51.863548115900606</v>
      </c>
      <c r="AK96" s="5">
        <v>50.221909585171588</v>
      </c>
    </row>
    <row r="97" spans="1:38" ht="18.75" x14ac:dyDescent="0.3">
      <c r="A97" s="1"/>
      <c r="B97" s="1"/>
      <c r="L97" s="1"/>
      <c r="N97" s="1"/>
      <c r="O97" s="1"/>
      <c r="Y97" s="1"/>
      <c r="AA97" s="1"/>
      <c r="AB97" s="1"/>
      <c r="AL97" s="1"/>
    </row>
    <row r="98" spans="1:38" s="12" customFormat="1" x14ac:dyDescent="0.25">
      <c r="A98" s="9" t="s">
        <v>7</v>
      </c>
      <c r="B98" s="10"/>
      <c r="C98" s="10"/>
      <c r="D98" s="10"/>
      <c r="E98" s="10"/>
      <c r="F98" s="10"/>
      <c r="G98" s="10"/>
      <c r="H98" s="10"/>
      <c r="I98" s="10"/>
      <c r="J98" s="10"/>
      <c r="K98" s="10"/>
      <c r="L98" s="9"/>
      <c r="N98" s="9" t="s">
        <v>7</v>
      </c>
      <c r="O98" s="10"/>
      <c r="P98" s="10"/>
      <c r="Q98" s="10"/>
      <c r="R98" s="10"/>
      <c r="S98" s="10"/>
      <c r="T98" s="10"/>
      <c r="U98" s="10"/>
      <c r="V98" s="10"/>
      <c r="W98" s="10"/>
      <c r="X98" s="10"/>
      <c r="Y98" s="9"/>
      <c r="AA98" s="9" t="s">
        <v>7</v>
      </c>
      <c r="AB98" s="10"/>
      <c r="AC98" s="10"/>
      <c r="AD98" s="10"/>
      <c r="AE98" s="10"/>
      <c r="AF98" s="10"/>
      <c r="AG98" s="10"/>
      <c r="AH98" s="10"/>
      <c r="AI98" s="10"/>
      <c r="AJ98" s="10"/>
      <c r="AK98" s="10"/>
      <c r="AL98" s="9"/>
    </row>
    <row r="99" spans="1:38" x14ac:dyDescent="0.25">
      <c r="B99" s="16" t="s">
        <v>1</v>
      </c>
      <c r="C99" s="2">
        <v>0.189</v>
      </c>
      <c r="D99" s="2">
        <v>0.28394421644300533</v>
      </c>
      <c r="E99" s="2">
        <v>0.51843889606536786</v>
      </c>
      <c r="F99" s="2">
        <v>0.94795260893290489</v>
      </c>
      <c r="G99" s="2">
        <v>1.0413937751878353</v>
      </c>
      <c r="H99" s="2">
        <v>1.0413911817905535</v>
      </c>
      <c r="I99" s="2">
        <v>1.0413962037029414</v>
      </c>
      <c r="J99" s="2">
        <v>1.0413919840505621</v>
      </c>
      <c r="K99" s="2">
        <v>1.041328729663501</v>
      </c>
      <c r="O99" s="2" t="s">
        <v>1</v>
      </c>
      <c r="P99" s="2">
        <v>0.189</v>
      </c>
      <c r="Q99" s="2">
        <v>0.36051902236850408</v>
      </c>
      <c r="R99" s="2">
        <v>0.40786705545141366</v>
      </c>
      <c r="S99" s="2">
        <v>0.55967917108787457</v>
      </c>
      <c r="T99" s="2">
        <v>0.69929524941823307</v>
      </c>
      <c r="U99" s="2">
        <v>0.69928992481292507</v>
      </c>
      <c r="V99" s="2">
        <v>0.69929542136364709</v>
      </c>
      <c r="W99" s="2">
        <v>0.69928897085256059</v>
      </c>
      <c r="X99" s="2">
        <v>0.69928307107230547</v>
      </c>
      <c r="AB99" s="2" t="s">
        <v>1</v>
      </c>
      <c r="AC99" s="2">
        <v>0.189</v>
      </c>
      <c r="AD99" s="2">
        <v>0.36760999468970645</v>
      </c>
      <c r="AE99" s="2">
        <v>0.64442885805565742</v>
      </c>
      <c r="AF99" s="2">
        <v>0.57470012898384448</v>
      </c>
      <c r="AG99" s="2">
        <v>0.6993029905578273</v>
      </c>
      <c r="AH99" s="2">
        <v>0.58332005143784993</v>
      </c>
      <c r="AI99" s="2">
        <v>0.44444019066282642</v>
      </c>
      <c r="AJ99" s="2">
        <v>0.2777756856300983</v>
      </c>
      <c r="AK99" s="2">
        <v>0</v>
      </c>
    </row>
    <row r="100" spans="1:38" x14ac:dyDescent="0.25">
      <c r="B100" s="16" t="s">
        <v>0</v>
      </c>
      <c r="C100" s="2">
        <v>232.02</v>
      </c>
      <c r="D100" s="2">
        <v>207.63193090339891</v>
      </c>
      <c r="E100" s="2">
        <v>211.43187836029924</v>
      </c>
      <c r="F100" s="2">
        <v>209.75856265153431</v>
      </c>
      <c r="G100" s="2">
        <v>198.88648871759415</v>
      </c>
      <c r="H100" s="2">
        <v>196.94139986294078</v>
      </c>
      <c r="I100" s="2">
        <v>190.00074589414493</v>
      </c>
      <c r="J100" s="2">
        <v>181.28621365025259</v>
      </c>
      <c r="K100" s="2">
        <v>160.26495065307444</v>
      </c>
      <c r="O100" s="2" t="s">
        <v>0</v>
      </c>
      <c r="P100" s="2">
        <v>232.02</v>
      </c>
      <c r="Q100" s="2">
        <v>174.0816829894278</v>
      </c>
      <c r="R100" s="2">
        <v>66.732810983648449</v>
      </c>
      <c r="S100" s="2">
        <v>1.0947637986240001E-2</v>
      </c>
      <c r="T100" s="2">
        <v>0</v>
      </c>
      <c r="U100" s="2">
        <v>0</v>
      </c>
      <c r="V100" s="2">
        <v>0</v>
      </c>
      <c r="W100" s="2">
        <v>0</v>
      </c>
      <c r="X100" s="2">
        <v>0</v>
      </c>
      <c r="AB100" s="2" t="s">
        <v>0</v>
      </c>
      <c r="AC100" s="2">
        <v>232.02</v>
      </c>
      <c r="AD100" s="2">
        <v>154.15131431775893</v>
      </c>
      <c r="AE100" s="2">
        <v>66.595392586459923</v>
      </c>
      <c r="AF100" s="2">
        <v>11.53048421946581</v>
      </c>
      <c r="AG100" s="2">
        <v>0</v>
      </c>
      <c r="AH100" s="2">
        <v>0</v>
      </c>
      <c r="AI100" s="2">
        <v>0</v>
      </c>
      <c r="AJ100" s="2">
        <v>0</v>
      </c>
      <c r="AK100" s="2">
        <v>0</v>
      </c>
    </row>
    <row r="101" spans="1:38" x14ac:dyDescent="0.25">
      <c r="B101" s="16" t="s">
        <v>43</v>
      </c>
      <c r="C101" s="2">
        <v>0</v>
      </c>
      <c r="D101" s="2">
        <v>0</v>
      </c>
      <c r="E101" s="2">
        <v>0</v>
      </c>
      <c r="F101" s="2">
        <v>0</v>
      </c>
      <c r="G101" s="2">
        <v>0</v>
      </c>
      <c r="H101" s="2">
        <v>0</v>
      </c>
      <c r="I101" s="2">
        <v>0</v>
      </c>
      <c r="J101" s="2">
        <v>0</v>
      </c>
      <c r="K101" s="2">
        <v>0</v>
      </c>
      <c r="O101" s="2" t="s">
        <v>43</v>
      </c>
      <c r="P101" s="2">
        <v>0</v>
      </c>
      <c r="Q101" s="2">
        <v>0.60712316414344103</v>
      </c>
      <c r="R101" s="2">
        <v>22.212016052743408</v>
      </c>
      <c r="S101" s="2">
        <v>45.267102887607628</v>
      </c>
      <c r="T101" s="2">
        <v>52.451913317068659</v>
      </c>
      <c r="U101" s="2">
        <v>53.171090090852481</v>
      </c>
      <c r="V101" s="2">
        <v>53.171086353083915</v>
      </c>
      <c r="W101" s="2">
        <v>38.623922909165479</v>
      </c>
      <c r="X101" s="2">
        <v>35.999990955682271</v>
      </c>
      <c r="AB101" s="2" t="s">
        <v>43</v>
      </c>
      <c r="AC101" s="2">
        <v>0</v>
      </c>
      <c r="AD101" s="2">
        <v>0.61821811260971948</v>
      </c>
      <c r="AE101" s="2">
        <v>22.190126730766391</v>
      </c>
      <c r="AF101" s="2">
        <v>46.841324058135363</v>
      </c>
      <c r="AG101" s="2">
        <v>52.273381326399445</v>
      </c>
      <c r="AH101" s="2">
        <v>52.53618483078403</v>
      </c>
      <c r="AI101" s="2">
        <v>48.573185421996811</v>
      </c>
      <c r="AJ101" s="2">
        <v>37.523573705676412</v>
      </c>
      <c r="AK101" s="2">
        <v>38.225286373783852</v>
      </c>
    </row>
    <row r="102" spans="1:38" x14ac:dyDescent="0.25">
      <c r="B102" s="16" t="s">
        <v>9</v>
      </c>
      <c r="C102" s="2">
        <v>0</v>
      </c>
      <c r="D102" s="2">
        <v>7.9988923927629374</v>
      </c>
      <c r="E102" s="2">
        <v>11.999072583349012</v>
      </c>
      <c r="F102" s="2">
        <v>14.998187850711901</v>
      </c>
      <c r="G102" s="2">
        <v>19.998538344775181</v>
      </c>
      <c r="H102" s="2">
        <v>19.998724170315928</v>
      </c>
      <c r="I102" s="2">
        <v>19.999846198911449</v>
      </c>
      <c r="J102" s="2">
        <v>19.999774858202972</v>
      </c>
      <c r="K102" s="2">
        <v>19.999299654375712</v>
      </c>
      <c r="O102" s="2" t="s">
        <v>9</v>
      </c>
      <c r="P102" s="2">
        <v>0</v>
      </c>
      <c r="Q102" s="2">
        <v>8.999103323921597</v>
      </c>
      <c r="R102" s="2">
        <v>24.999071131618805</v>
      </c>
      <c r="S102" s="2">
        <v>24.999149347506396</v>
      </c>
      <c r="T102" s="2">
        <v>14.999155439834633</v>
      </c>
      <c r="U102" s="2">
        <v>3.8735916614537582</v>
      </c>
      <c r="V102" s="2">
        <v>0.87268781762614855</v>
      </c>
      <c r="W102" s="2">
        <v>0.82935681076470924</v>
      </c>
      <c r="X102" s="2">
        <v>0</v>
      </c>
      <c r="AB102" s="2" t="s">
        <v>9</v>
      </c>
      <c r="AC102" s="2">
        <v>0</v>
      </c>
      <c r="AD102" s="2">
        <v>10.998580079666661</v>
      </c>
      <c r="AE102" s="2">
        <v>26.316560358386774</v>
      </c>
      <c r="AF102" s="2">
        <v>26.316442926385012</v>
      </c>
      <c r="AG102" s="2">
        <v>15.288461448776692</v>
      </c>
      <c r="AH102" s="2">
        <v>2.2227187265288615</v>
      </c>
      <c r="AI102" s="2">
        <v>0.76925902015744829</v>
      </c>
      <c r="AJ102" s="2">
        <v>9.1099655328438625E-2</v>
      </c>
      <c r="AK102" s="2">
        <v>9.1085015903333955E-2</v>
      </c>
    </row>
    <row r="103" spans="1:38" x14ac:dyDescent="0.25">
      <c r="B103" s="16" t="s">
        <v>44</v>
      </c>
      <c r="C103" s="2">
        <v>0</v>
      </c>
      <c r="D103" s="2">
        <v>0</v>
      </c>
      <c r="E103" s="2">
        <v>0</v>
      </c>
      <c r="F103" s="2">
        <v>0</v>
      </c>
      <c r="G103" s="2">
        <v>0</v>
      </c>
      <c r="H103" s="2">
        <v>0</v>
      </c>
      <c r="I103" s="2">
        <v>0</v>
      </c>
      <c r="J103" s="2">
        <v>0</v>
      </c>
      <c r="K103" s="2">
        <v>0</v>
      </c>
      <c r="O103" s="2" t="s">
        <v>44</v>
      </c>
      <c r="P103" s="2">
        <v>0</v>
      </c>
      <c r="Q103" s="2">
        <v>0</v>
      </c>
      <c r="R103" s="2">
        <v>0</v>
      </c>
      <c r="S103" s="2">
        <v>0</v>
      </c>
      <c r="T103" s="2">
        <v>0</v>
      </c>
      <c r="U103" s="2">
        <v>0</v>
      </c>
      <c r="V103" s="2">
        <v>0</v>
      </c>
      <c r="W103" s="2">
        <v>0</v>
      </c>
      <c r="X103" s="2">
        <v>0</v>
      </c>
      <c r="AB103" s="2" t="s">
        <v>44</v>
      </c>
      <c r="AC103" s="2">
        <v>0</v>
      </c>
      <c r="AD103" s="2">
        <v>0</v>
      </c>
      <c r="AE103" s="2">
        <v>0</v>
      </c>
      <c r="AF103" s="2">
        <v>0</v>
      </c>
      <c r="AG103" s="2">
        <v>0</v>
      </c>
      <c r="AH103" s="2">
        <v>0</v>
      </c>
      <c r="AI103" s="2">
        <v>0</v>
      </c>
      <c r="AJ103" s="2">
        <v>0</v>
      </c>
      <c r="AK103" s="2">
        <v>0</v>
      </c>
    </row>
    <row r="104" spans="1:38" x14ac:dyDescent="0.25">
      <c r="B104" s="16" t="s">
        <v>2</v>
      </c>
      <c r="C104" s="2">
        <v>13.794</v>
      </c>
      <c r="D104" s="2">
        <v>13.793999995301638</v>
      </c>
      <c r="E104" s="2">
        <v>26.154360358603807</v>
      </c>
      <c r="F104" s="2">
        <v>38.06795994616806</v>
      </c>
      <c r="G104" s="2">
        <v>49.562579945084082</v>
      </c>
      <c r="H104" s="2">
        <v>60.312600029156329</v>
      </c>
      <c r="I104" s="2">
        <v>71.481601033812908</v>
      </c>
      <c r="J104" s="2">
        <v>81.289532937584667</v>
      </c>
      <c r="K104" s="2">
        <v>94.564198372610576</v>
      </c>
      <c r="O104" s="2" t="s">
        <v>2</v>
      </c>
      <c r="P104" s="2">
        <v>13.794</v>
      </c>
      <c r="Q104" s="2">
        <v>29.877451571779609</v>
      </c>
      <c r="R104" s="2">
        <v>55.216265592034688</v>
      </c>
      <c r="S104" s="2">
        <v>65.618358794489495</v>
      </c>
      <c r="T104" s="2">
        <v>74.134603294021815</v>
      </c>
      <c r="U104" s="2">
        <v>82.650847879732666</v>
      </c>
      <c r="V104" s="2">
        <v>90.841472275933754</v>
      </c>
      <c r="W104" s="2">
        <v>99.032096693475893</v>
      </c>
      <c r="X104" s="2">
        <v>100.56784991032802</v>
      </c>
      <c r="AB104" s="2" t="s">
        <v>2</v>
      </c>
      <c r="AC104" s="2">
        <v>13.794</v>
      </c>
      <c r="AD104" s="2">
        <v>29.877451581100555</v>
      </c>
      <c r="AE104" s="2">
        <v>55.216265591546552</v>
      </c>
      <c r="AF104" s="2">
        <v>65.618358793987326</v>
      </c>
      <c r="AG104" s="2">
        <v>74.134603320345931</v>
      </c>
      <c r="AH104" s="2">
        <v>82.650847909084391</v>
      </c>
      <c r="AI104" s="2">
        <v>90.841472370586686</v>
      </c>
      <c r="AJ104" s="2">
        <v>96.812887342779561</v>
      </c>
      <c r="AK104" s="2">
        <v>100.37397128348323</v>
      </c>
    </row>
    <row r="105" spans="1:38" x14ac:dyDescent="0.25">
      <c r="B105" s="16" t="s">
        <v>4</v>
      </c>
      <c r="C105" s="2">
        <v>0.30299999999999999</v>
      </c>
      <c r="D105" s="2">
        <v>7.431803170397794</v>
      </c>
      <c r="E105" s="2">
        <v>11.561825374805851</v>
      </c>
      <c r="F105" s="2">
        <v>16.182370530074724</v>
      </c>
      <c r="G105" s="2">
        <v>20.253956143524011</v>
      </c>
      <c r="H105" s="2">
        <v>24.325939590722438</v>
      </c>
      <c r="I105" s="2">
        <v>28.39749590918332</v>
      </c>
      <c r="J105" s="2">
        <v>32.46907067989892</v>
      </c>
      <c r="K105" s="2">
        <v>36.540651802608842</v>
      </c>
      <c r="O105" s="2" t="s">
        <v>4</v>
      </c>
      <c r="P105" s="2">
        <v>0.30299999999999999</v>
      </c>
      <c r="Q105" s="2">
        <v>11.106171111336199</v>
      </c>
      <c r="R105" s="2">
        <v>14.469286565972698</v>
      </c>
      <c r="S105" s="2">
        <v>20.754878632818709</v>
      </c>
      <c r="T105" s="2">
        <v>18.61301393441353</v>
      </c>
      <c r="U105" s="2">
        <v>22.519183613475644</v>
      </c>
      <c r="V105" s="2">
        <v>25.909696149031166</v>
      </c>
      <c r="W105" s="2">
        <v>30.695669405457757</v>
      </c>
      <c r="X105" s="2">
        <v>33.167329450799642</v>
      </c>
      <c r="AB105" s="2" t="s">
        <v>4</v>
      </c>
      <c r="AC105" s="2">
        <v>0.30299999999999999</v>
      </c>
      <c r="AD105" s="2">
        <v>15.800445807288872</v>
      </c>
      <c r="AE105" s="2">
        <v>16.373691277000681</v>
      </c>
      <c r="AF105" s="2">
        <v>17.105248470360308</v>
      </c>
      <c r="AG105" s="2">
        <v>17.861769318550223</v>
      </c>
      <c r="AH105" s="2">
        <v>21.673522919209859</v>
      </c>
      <c r="AI105" s="2">
        <v>25.474208888114234</v>
      </c>
      <c r="AJ105" s="2">
        <v>30.784965828056972</v>
      </c>
      <c r="AK105" s="2">
        <v>35.392530165578691</v>
      </c>
    </row>
    <row r="106" spans="1:38" x14ac:dyDescent="0.25">
      <c r="B106" s="16" t="s">
        <v>45</v>
      </c>
      <c r="C106" s="2">
        <v>0</v>
      </c>
      <c r="D106" s="2">
        <v>0</v>
      </c>
      <c r="E106" s="2">
        <v>0</v>
      </c>
      <c r="F106" s="2">
        <v>0</v>
      </c>
      <c r="G106" s="2">
        <v>0</v>
      </c>
      <c r="H106" s="2">
        <v>0</v>
      </c>
      <c r="I106" s="2">
        <v>0</v>
      </c>
      <c r="J106" s="2">
        <v>0</v>
      </c>
      <c r="K106" s="2">
        <v>0</v>
      </c>
      <c r="O106" s="2" t="s">
        <v>45</v>
      </c>
      <c r="P106" s="2">
        <v>0</v>
      </c>
      <c r="Q106" s="2">
        <v>0</v>
      </c>
      <c r="R106" s="2">
        <v>0</v>
      </c>
      <c r="S106" s="2">
        <v>3.6364647653070747</v>
      </c>
      <c r="T106" s="2">
        <v>4.1821836465078164</v>
      </c>
      <c r="U106" s="2">
        <v>4.1821841993489599</v>
      </c>
      <c r="V106" s="2">
        <v>4.1821837705500045</v>
      </c>
      <c r="W106" s="2">
        <v>2.5658325022210491</v>
      </c>
      <c r="X106" s="2">
        <v>3.9999989749705378</v>
      </c>
      <c r="AB106" s="2" t="s">
        <v>45</v>
      </c>
      <c r="AC106" s="2">
        <v>0</v>
      </c>
      <c r="AD106" s="2">
        <v>0</v>
      </c>
      <c r="AE106" s="2">
        <v>0</v>
      </c>
      <c r="AF106" s="2">
        <v>1.7841192055694748</v>
      </c>
      <c r="AG106" s="2">
        <v>4.1444810768106919</v>
      </c>
      <c r="AH106" s="2">
        <v>4.1444811598141271</v>
      </c>
      <c r="AI106" s="2">
        <v>3.8815081074664803</v>
      </c>
      <c r="AJ106" s="2">
        <v>2.4764133191807893</v>
      </c>
      <c r="AK106" s="2">
        <v>1.7746905451006594</v>
      </c>
    </row>
    <row r="107" spans="1:38" x14ac:dyDescent="0.25">
      <c r="B107" s="16" t="s">
        <v>46</v>
      </c>
      <c r="C107" s="2">
        <v>0.97499999999999998</v>
      </c>
      <c r="D107" s="2">
        <v>4.5590130521105854</v>
      </c>
      <c r="E107" s="2">
        <v>4.9340138696986164</v>
      </c>
      <c r="F107" s="2">
        <v>5.5165632695155606</v>
      </c>
      <c r="G107" s="2">
        <v>6.1134288731208164</v>
      </c>
      <c r="H107" s="2">
        <v>6.710237825749048</v>
      </c>
      <c r="I107" s="2">
        <v>7.2417773264340273</v>
      </c>
      <c r="J107" s="2">
        <v>7.8255989012207339</v>
      </c>
      <c r="K107" s="2">
        <v>8.4164988180830171</v>
      </c>
      <c r="O107" s="2" t="s">
        <v>46</v>
      </c>
      <c r="P107" s="2">
        <v>0.97499999999999998</v>
      </c>
      <c r="Q107" s="2">
        <v>5.6610081130946623</v>
      </c>
      <c r="R107" s="2">
        <v>7.2996116891480618</v>
      </c>
      <c r="S107" s="2">
        <v>7.9052220462263652</v>
      </c>
      <c r="T107" s="2">
        <v>8.6007219390138427</v>
      </c>
      <c r="U107" s="2">
        <v>9.3744999646211209</v>
      </c>
      <c r="V107" s="2">
        <v>10.148277509553226</v>
      </c>
      <c r="W107" s="2">
        <v>10.922054864468</v>
      </c>
      <c r="X107" s="2">
        <v>11.695831928034986</v>
      </c>
      <c r="AB107" s="2" t="s">
        <v>46</v>
      </c>
      <c r="AC107" s="2">
        <v>0.97499999999999998</v>
      </c>
      <c r="AD107" s="2">
        <v>5.6610204899083127</v>
      </c>
      <c r="AE107" s="2">
        <v>7.2996108890884788</v>
      </c>
      <c r="AF107" s="2">
        <v>7.9052220863969245</v>
      </c>
      <c r="AG107" s="2">
        <v>8.6007220127777515</v>
      </c>
      <c r="AH107" s="2">
        <v>9.468249353530739</v>
      </c>
      <c r="AI107" s="2">
        <v>10.148277582758753</v>
      </c>
      <c r="AJ107" s="2">
        <v>10.922055042478348</v>
      </c>
      <c r="AK107" s="2">
        <v>11.695832296470885</v>
      </c>
    </row>
    <row r="108" spans="1:38" x14ac:dyDescent="0.25">
      <c r="B108" s="16" t="s">
        <v>14</v>
      </c>
      <c r="C108" s="2">
        <v>0</v>
      </c>
      <c r="D108" s="2">
        <v>2.9569874545112177E-2</v>
      </c>
      <c r="E108" s="2">
        <v>6.4088193877245E-2</v>
      </c>
      <c r="F108" s="2">
        <v>0.1259614729288725</v>
      </c>
      <c r="G108" s="2">
        <v>0.23503295013869474</v>
      </c>
      <c r="H108" s="2">
        <v>0.34410730433620573</v>
      </c>
      <c r="I108" s="2">
        <v>0.45316916624957121</v>
      </c>
      <c r="J108" s="2">
        <v>0.56224030589280416</v>
      </c>
      <c r="K108" s="2">
        <v>0.6712557710042194</v>
      </c>
      <c r="O108" s="2" t="s">
        <v>14</v>
      </c>
      <c r="P108" s="2">
        <v>0</v>
      </c>
      <c r="Q108" s="2">
        <v>0.10664402079935728</v>
      </c>
      <c r="R108" s="2">
        <v>0.22427375318620063</v>
      </c>
      <c r="S108" s="2">
        <v>0.41157918857860759</v>
      </c>
      <c r="T108" s="2">
        <v>0.55416029266351607</v>
      </c>
      <c r="U108" s="2">
        <v>0.69688056615259097</v>
      </c>
      <c r="V108" s="2">
        <v>0.83951961904359895</v>
      </c>
      <c r="W108" s="2">
        <v>0.98215881811469441</v>
      </c>
      <c r="X108" s="2">
        <v>1.1247246141280625</v>
      </c>
      <c r="AB108" s="2" t="s">
        <v>14</v>
      </c>
      <c r="AC108" s="2">
        <v>0</v>
      </c>
      <c r="AD108" s="2">
        <v>0.10619415064350926</v>
      </c>
      <c r="AE108" s="2">
        <v>0.22504620812257253</v>
      </c>
      <c r="AF108" s="2">
        <v>0.41080205921580754</v>
      </c>
      <c r="AG108" s="2">
        <v>0.5540753526208152</v>
      </c>
      <c r="AH108" s="2">
        <v>0.69687958602695754</v>
      </c>
      <c r="AI108" s="2">
        <v>0.8395199595432713</v>
      </c>
      <c r="AJ108" s="2">
        <v>0.98213126090876546</v>
      </c>
      <c r="AK108" s="2">
        <v>1.1247561934896533</v>
      </c>
    </row>
    <row r="109" spans="1:38" x14ac:dyDescent="0.25">
      <c r="B109" s="16" t="s">
        <v>12</v>
      </c>
      <c r="C109" s="2">
        <v>1.07</v>
      </c>
      <c r="D109" s="2">
        <v>12.706789933650837</v>
      </c>
      <c r="E109" s="2">
        <v>16.861704609478696</v>
      </c>
      <c r="F109" s="2">
        <v>21.887721659931071</v>
      </c>
      <c r="G109" s="2">
        <v>27.327213155030865</v>
      </c>
      <c r="H109" s="2">
        <v>32.514402993880957</v>
      </c>
      <c r="I109" s="2">
        <v>37.979528028044349</v>
      </c>
      <c r="J109" s="2">
        <v>43.401878788572859</v>
      </c>
      <c r="K109" s="2">
        <v>48.550182455384643</v>
      </c>
      <c r="O109" s="2" t="s">
        <v>12</v>
      </c>
      <c r="P109" s="2">
        <v>1.07</v>
      </c>
      <c r="Q109" s="2">
        <v>17.90609460512637</v>
      </c>
      <c r="R109" s="2">
        <v>29.226419698587385</v>
      </c>
      <c r="S109" s="2">
        <v>33.446196520675059</v>
      </c>
      <c r="T109" s="2">
        <v>33.371457176665302</v>
      </c>
      <c r="U109" s="2">
        <v>33.844969646210671</v>
      </c>
      <c r="V109" s="2">
        <v>33.869029146550695</v>
      </c>
      <c r="W109" s="2">
        <v>40.0726412392942</v>
      </c>
      <c r="X109" s="2">
        <v>47.309108100357811</v>
      </c>
      <c r="AB109" s="2" t="s">
        <v>12</v>
      </c>
      <c r="AC109" s="2">
        <v>1.07</v>
      </c>
      <c r="AD109" s="2">
        <v>18.848523066163143</v>
      </c>
      <c r="AE109" s="2">
        <v>25.738964865529894</v>
      </c>
      <c r="AF109" s="2">
        <v>28.320049544880778</v>
      </c>
      <c r="AG109" s="2">
        <v>28.418657215171283</v>
      </c>
      <c r="AH109" s="2">
        <v>28.752570486050459</v>
      </c>
      <c r="AI109" s="2">
        <v>31.686295403347891</v>
      </c>
      <c r="AJ109" s="2">
        <v>39.561621861652092</v>
      </c>
      <c r="AK109" s="2">
        <v>47.309612083179857</v>
      </c>
    </row>
    <row r="110" spans="1:38" x14ac:dyDescent="0.25">
      <c r="B110" s="16" t="s">
        <v>13</v>
      </c>
      <c r="C110" s="2">
        <v>0</v>
      </c>
      <c r="D110" s="2">
        <v>8.3331962510441351E-2</v>
      </c>
      <c r="E110" s="2">
        <v>0.24999813863494902</v>
      </c>
      <c r="F110" s="2">
        <v>0.51164193912018585</v>
      </c>
      <c r="G110" s="2">
        <v>1.0833272420826505</v>
      </c>
      <c r="H110" s="2">
        <v>1.9073200126467902</v>
      </c>
      <c r="I110" s="2">
        <v>2.4532983915891045</v>
      </c>
      <c r="J110" s="2">
        <v>3.0421001729208745</v>
      </c>
      <c r="K110" s="2">
        <v>3.904945708255644</v>
      </c>
      <c r="O110" s="2" t="s">
        <v>13</v>
      </c>
      <c r="P110" s="2">
        <v>0</v>
      </c>
      <c r="Q110" s="2">
        <v>0.99999796539327768</v>
      </c>
      <c r="R110" s="2">
        <v>13.604108210906897</v>
      </c>
      <c r="S110" s="2">
        <v>23.090274965646184</v>
      </c>
      <c r="T110" s="2">
        <v>24.263983424448078</v>
      </c>
      <c r="U110" s="2">
        <v>25.413599975355694</v>
      </c>
      <c r="V110" s="2">
        <v>26.074190559988153</v>
      </c>
      <c r="W110" s="2">
        <v>28.19991975893679</v>
      </c>
      <c r="X110" s="2">
        <v>30.719774025489102</v>
      </c>
      <c r="AB110" s="2" t="s">
        <v>13</v>
      </c>
      <c r="AC110" s="2">
        <v>0</v>
      </c>
      <c r="AD110" s="2">
        <v>0.99999841764234199</v>
      </c>
      <c r="AE110" s="2">
        <v>13.213386386954564</v>
      </c>
      <c r="AF110" s="2">
        <v>22.374475294416687</v>
      </c>
      <c r="AG110" s="2">
        <v>23.500320958820609</v>
      </c>
      <c r="AH110" s="2">
        <v>25.229045997964381</v>
      </c>
      <c r="AI110" s="2">
        <v>26.829864638140734</v>
      </c>
      <c r="AJ110" s="2">
        <v>28.711314305187955</v>
      </c>
      <c r="AK110" s="2">
        <v>30.719855786981984</v>
      </c>
    </row>
    <row r="111" spans="1:38" x14ac:dyDescent="0.25">
      <c r="B111" s="16" t="s">
        <v>10</v>
      </c>
      <c r="C111" s="2">
        <v>1.1200000000000001</v>
      </c>
      <c r="D111" s="2">
        <v>9.4657864802058143</v>
      </c>
      <c r="E111" s="2">
        <v>15.375103697979503</v>
      </c>
      <c r="F111" s="2">
        <v>22.237460954679086</v>
      </c>
      <c r="G111" s="2">
        <v>28.866405955187716</v>
      </c>
      <c r="H111" s="2">
        <v>34.741424114765081</v>
      </c>
      <c r="I111" s="2">
        <v>40.928829916850098</v>
      </c>
      <c r="J111" s="2">
        <v>45.422653303681969</v>
      </c>
      <c r="K111" s="2">
        <v>55.585026579211643</v>
      </c>
      <c r="O111" s="2" t="s">
        <v>10</v>
      </c>
      <c r="P111" s="2">
        <v>1.1200000000000001</v>
      </c>
      <c r="Q111" s="2">
        <v>16.317983397440198</v>
      </c>
      <c r="R111" s="2">
        <v>28.343468766380767</v>
      </c>
      <c r="S111" s="2">
        <v>41.102806283801741</v>
      </c>
      <c r="T111" s="2">
        <v>52.149831352629541</v>
      </c>
      <c r="U111" s="2">
        <v>63.289937504647405</v>
      </c>
      <c r="V111" s="2">
        <v>69.963460223657052</v>
      </c>
      <c r="W111" s="2">
        <v>77.282143974470159</v>
      </c>
      <c r="X111" s="2">
        <v>82.760989333009761</v>
      </c>
      <c r="AB111" s="2" t="s">
        <v>10</v>
      </c>
      <c r="AC111" s="2">
        <v>1.1200000000000001</v>
      </c>
      <c r="AD111" s="2">
        <v>16.317987212238176</v>
      </c>
      <c r="AE111" s="2">
        <v>28.343472674493238</v>
      </c>
      <c r="AF111" s="2">
        <v>41.102810075794004</v>
      </c>
      <c r="AG111" s="2">
        <v>52.669652519897902</v>
      </c>
      <c r="AH111" s="2">
        <v>63.415935060090611</v>
      </c>
      <c r="AI111" s="2">
        <v>68.519623950244139</v>
      </c>
      <c r="AJ111" s="2">
        <v>75.841109814646728</v>
      </c>
      <c r="AK111" s="2">
        <v>82.705848088726569</v>
      </c>
    </row>
    <row r="112" spans="1:38" x14ac:dyDescent="0.25">
      <c r="B112" s="16" t="s">
        <v>11</v>
      </c>
      <c r="C112" s="2">
        <v>0</v>
      </c>
      <c r="D112" s="2">
        <v>3.2305612097397596</v>
      </c>
      <c r="E112" s="2">
        <v>6.756823351833293</v>
      </c>
      <c r="F112" s="2">
        <v>10.859408646604487</v>
      </c>
      <c r="G112" s="2">
        <v>15.819234632906024</v>
      </c>
      <c r="H112" s="2">
        <v>20.779054600481022</v>
      </c>
      <c r="I112" s="2">
        <v>25.738862723806559</v>
      </c>
      <c r="J112" s="2">
        <v>30.698683749464895</v>
      </c>
      <c r="K112" s="2">
        <v>35.658420641755662</v>
      </c>
      <c r="O112" s="2" t="s">
        <v>11</v>
      </c>
      <c r="P112" s="2">
        <v>0</v>
      </c>
      <c r="Q112" s="2">
        <v>2.7786973914069186</v>
      </c>
      <c r="R112" s="2">
        <v>24.677863038850457</v>
      </c>
      <c r="S112" s="2">
        <v>40.655085923816472</v>
      </c>
      <c r="T112" s="2">
        <v>48.80272037324147</v>
      </c>
      <c r="U112" s="2">
        <v>60.483454828532821</v>
      </c>
      <c r="V112" s="2">
        <v>69.765147118043814</v>
      </c>
      <c r="W112" s="2">
        <v>72.01366996198054</v>
      </c>
      <c r="X112" s="2">
        <v>70.998845688812537</v>
      </c>
      <c r="AB112" s="2" t="s">
        <v>11</v>
      </c>
      <c r="AC112" s="2">
        <v>0</v>
      </c>
      <c r="AD112" s="2">
        <v>5.3674442523902473</v>
      </c>
      <c r="AE112" s="2">
        <v>16.882255111137646</v>
      </c>
      <c r="AF112" s="2">
        <v>30.109521302642715</v>
      </c>
      <c r="AG112" s="2">
        <v>40.163371050784946</v>
      </c>
      <c r="AH112" s="2">
        <v>50.775979888652635</v>
      </c>
      <c r="AI112" s="2">
        <v>57.193052049390943</v>
      </c>
      <c r="AJ112" s="2">
        <v>57.287451144469976</v>
      </c>
      <c r="AK112" s="2">
        <v>55.685929340404421</v>
      </c>
    </row>
    <row r="113" spans="1:38" x14ac:dyDescent="0.25">
      <c r="B113" s="16" t="s">
        <v>15</v>
      </c>
      <c r="C113" s="2">
        <v>0</v>
      </c>
      <c r="D113" s="2">
        <v>0</v>
      </c>
      <c r="E113" s="2">
        <v>0</v>
      </c>
      <c r="F113" s="2">
        <v>0</v>
      </c>
      <c r="G113" s="2">
        <v>0</v>
      </c>
      <c r="H113" s="2">
        <v>0</v>
      </c>
      <c r="I113" s="2">
        <v>0</v>
      </c>
      <c r="J113" s="2">
        <v>0</v>
      </c>
      <c r="K113" s="2">
        <v>0</v>
      </c>
      <c r="O113" s="2" t="s">
        <v>15</v>
      </c>
      <c r="P113" s="2">
        <v>0</v>
      </c>
      <c r="Q113" s="2">
        <v>6.9999990224716944E-3</v>
      </c>
      <c r="R113" s="2">
        <v>4.319999067636722E-2</v>
      </c>
      <c r="S113" s="2">
        <v>9.0020848268286394E-2</v>
      </c>
      <c r="T113" s="2">
        <v>0.12080002675026755</v>
      </c>
      <c r="U113" s="2">
        <v>0.17993419736581029</v>
      </c>
      <c r="V113" s="2">
        <v>0.26801509328538692</v>
      </c>
      <c r="W113" s="2">
        <v>0.34728818989092008</v>
      </c>
      <c r="X113" s="2">
        <v>0.41070551538379163</v>
      </c>
      <c r="AB113" s="2" t="s">
        <v>15</v>
      </c>
      <c r="AC113" s="2">
        <v>0</v>
      </c>
      <c r="AD113" s="2">
        <v>6.9999996587640553E-3</v>
      </c>
      <c r="AE113" s="2">
        <v>4.3199993837221111E-2</v>
      </c>
      <c r="AF113" s="2">
        <v>9.4059620364324442E-2</v>
      </c>
      <c r="AG113" s="2">
        <v>0.13215567249440777</v>
      </c>
      <c r="AH113" s="2">
        <v>0.20610713096552027</v>
      </c>
      <c r="AI113" s="2">
        <v>0.3214386830532181</v>
      </c>
      <c r="AJ113" s="2">
        <v>0.42523724357244386</v>
      </c>
      <c r="AK113" s="2">
        <v>0.50827614728387849</v>
      </c>
    </row>
    <row r="114" spans="1:38" x14ac:dyDescent="0.25">
      <c r="B114" s="16" t="s">
        <v>40</v>
      </c>
      <c r="C114" s="2">
        <v>0</v>
      </c>
      <c r="D114" s="2">
        <v>0</v>
      </c>
      <c r="E114" s="2">
        <v>0</v>
      </c>
      <c r="F114" s="2">
        <v>0</v>
      </c>
      <c r="G114" s="2">
        <v>0</v>
      </c>
      <c r="H114" s="2">
        <v>0</v>
      </c>
      <c r="I114" s="2">
        <v>0</v>
      </c>
      <c r="J114" s="2">
        <v>0</v>
      </c>
      <c r="K114" s="2">
        <v>0</v>
      </c>
      <c r="O114" s="2" t="s">
        <v>40</v>
      </c>
      <c r="P114" s="2">
        <v>0</v>
      </c>
      <c r="Q114" s="2">
        <v>0</v>
      </c>
      <c r="R114" s="2">
        <v>0</v>
      </c>
      <c r="S114" s="2">
        <v>0</v>
      </c>
      <c r="T114" s="2">
        <v>0</v>
      </c>
      <c r="U114" s="2">
        <v>0</v>
      </c>
      <c r="V114" s="2">
        <v>0</v>
      </c>
      <c r="W114" s="2">
        <v>0</v>
      </c>
      <c r="X114" s="2">
        <v>0</v>
      </c>
      <c r="AB114" s="2" t="s">
        <v>40</v>
      </c>
      <c r="AC114" s="6">
        <v>0</v>
      </c>
      <c r="AD114" s="6">
        <v>0</v>
      </c>
      <c r="AE114" s="6">
        <v>0</v>
      </c>
      <c r="AF114" s="6">
        <v>0</v>
      </c>
      <c r="AG114" s="6">
        <v>0</v>
      </c>
      <c r="AH114" s="6">
        <v>0</v>
      </c>
      <c r="AI114" s="6">
        <v>0</v>
      </c>
      <c r="AJ114" s="6">
        <v>0</v>
      </c>
      <c r="AK114" s="6">
        <v>0</v>
      </c>
    </row>
    <row r="115" spans="1:38" s="5" customFormat="1" x14ac:dyDescent="0.25">
      <c r="B115" s="19" t="s">
        <v>22</v>
      </c>
      <c r="C115" s="5">
        <v>249.471</v>
      </c>
      <c r="D115" s="5">
        <v>267.21562319106681</v>
      </c>
      <c r="E115" s="5">
        <v>305.90730743462558</v>
      </c>
      <c r="F115" s="5">
        <v>341.09379153020109</v>
      </c>
      <c r="G115" s="5">
        <v>369.18759973463204</v>
      </c>
      <c r="H115" s="5">
        <v>399.61660168678509</v>
      </c>
      <c r="I115" s="5">
        <v>425.71655079272921</v>
      </c>
      <c r="J115" s="5">
        <v>447.03913933174385</v>
      </c>
      <c r="K115" s="5">
        <v>465.1967591860278</v>
      </c>
      <c r="O115" s="5" t="s">
        <v>22</v>
      </c>
      <c r="P115" s="5">
        <v>249.471</v>
      </c>
      <c r="Q115" s="5">
        <v>268.80947667526038</v>
      </c>
      <c r="R115" s="5">
        <v>287.45626252920562</v>
      </c>
      <c r="S115" s="5">
        <v>307.54776701381616</v>
      </c>
      <c r="T115" s="5">
        <v>332.94383946667665</v>
      </c>
      <c r="U115" s="5">
        <v>360.37946405256258</v>
      </c>
      <c r="V115" s="5">
        <v>386.60406105771062</v>
      </c>
      <c r="W115" s="5">
        <v>402.26604409909282</v>
      </c>
      <c r="X115" s="5">
        <v>419.4544315680688</v>
      </c>
      <c r="AB115" s="5" t="s">
        <v>22</v>
      </c>
      <c r="AC115" s="5">
        <v>249.471</v>
      </c>
      <c r="AD115" s="5">
        <v>259.12178748175893</v>
      </c>
      <c r="AE115" s="5">
        <v>279.08240153137962</v>
      </c>
      <c r="AF115" s="5">
        <v>300.0876177865984</v>
      </c>
      <c r="AG115" s="5">
        <v>318.44095426400855</v>
      </c>
      <c r="AH115" s="5">
        <v>342.35584310014042</v>
      </c>
      <c r="AI115" s="5">
        <v>365.52214626546339</v>
      </c>
      <c r="AJ115" s="5">
        <v>381.6976362095686</v>
      </c>
      <c r="AK115" s="5">
        <v>405.60767332038699</v>
      </c>
    </row>
    <row r="116" spans="1:38" x14ac:dyDescent="0.25">
      <c r="B116" s="7"/>
      <c r="O116" s="7"/>
      <c r="AB116" s="7"/>
    </row>
    <row r="117" spans="1:38" s="12" customFormat="1" x14ac:dyDescent="0.25">
      <c r="A117" s="9" t="s">
        <v>35</v>
      </c>
      <c r="B117" s="10"/>
      <c r="C117" s="10"/>
      <c r="D117" s="10"/>
      <c r="E117" s="10"/>
      <c r="F117" s="10"/>
      <c r="G117" s="10"/>
      <c r="H117" s="10"/>
      <c r="I117" s="10"/>
      <c r="J117" s="10"/>
      <c r="K117" s="10"/>
      <c r="L117" s="9"/>
      <c r="N117" s="9" t="s">
        <v>35</v>
      </c>
      <c r="O117" s="10"/>
      <c r="P117" s="10"/>
      <c r="Q117" s="10"/>
      <c r="R117" s="10"/>
      <c r="S117" s="10"/>
      <c r="T117" s="10"/>
      <c r="U117" s="10"/>
      <c r="V117" s="10"/>
      <c r="W117" s="10"/>
      <c r="X117" s="10"/>
      <c r="Y117" s="9"/>
      <c r="AA117" s="9" t="s">
        <v>35</v>
      </c>
      <c r="AB117" s="10"/>
      <c r="AC117" s="10"/>
      <c r="AD117" s="10"/>
      <c r="AE117" s="10"/>
      <c r="AF117" s="10"/>
      <c r="AG117" s="10"/>
      <c r="AH117" s="10"/>
      <c r="AI117" s="10"/>
      <c r="AJ117" s="10"/>
      <c r="AK117" s="10"/>
      <c r="AL117" s="9"/>
    </row>
    <row r="118" spans="1:38" x14ac:dyDescent="0.25">
      <c r="B118" s="2" t="s">
        <v>1</v>
      </c>
      <c r="C118" s="2">
        <v>2.7390075</v>
      </c>
      <c r="D118" s="2">
        <v>3.8409460509801043</v>
      </c>
      <c r="E118" s="2">
        <v>3.8822840762608992</v>
      </c>
      <c r="F118" s="2">
        <v>3.898527451308174</v>
      </c>
      <c r="G118" s="2">
        <v>1.8792249386932236</v>
      </c>
      <c r="H118" s="2">
        <v>2.0507348424379481</v>
      </c>
      <c r="I118" s="2">
        <v>0.95021172227782824</v>
      </c>
      <c r="J118" s="2">
        <v>1.0093454809185007</v>
      </c>
      <c r="K118" s="2">
        <v>0.99876877633749972</v>
      </c>
      <c r="O118" s="2" t="s">
        <v>1</v>
      </c>
      <c r="P118" s="2">
        <v>2.7390075</v>
      </c>
      <c r="Q118" s="2">
        <v>3.8391461900918431</v>
      </c>
      <c r="R118" s="2">
        <v>3.8547166341189021</v>
      </c>
      <c r="S118" s="2">
        <v>3.8911422785609715</v>
      </c>
      <c r="T118" s="2">
        <v>2.288328562999292</v>
      </c>
      <c r="U118" s="2">
        <v>4.5323188228413862</v>
      </c>
      <c r="V118" s="2">
        <v>4.7097980751027775</v>
      </c>
      <c r="W118" s="2">
        <v>4.8990510953614121</v>
      </c>
      <c r="X118" s="2">
        <v>13.545141790230661</v>
      </c>
      <c r="AB118" s="2" t="s">
        <v>1</v>
      </c>
      <c r="AC118" s="2">
        <v>2.7390075</v>
      </c>
      <c r="AD118" s="2">
        <v>3.854862671124172</v>
      </c>
      <c r="AE118" s="2">
        <v>3.8625861127356389</v>
      </c>
      <c r="AF118" s="2">
        <v>3.8625861127356389</v>
      </c>
      <c r="AG118" s="2">
        <v>2.2962105064126286</v>
      </c>
      <c r="AH118" s="2">
        <v>3.0966869364458587</v>
      </c>
      <c r="AI118" s="2">
        <v>2.1561408588983175</v>
      </c>
      <c r="AJ118" s="2">
        <v>2.4226709846560848</v>
      </c>
      <c r="AK118" s="2">
        <v>2.4708795178306779</v>
      </c>
    </row>
    <row r="119" spans="1:38" x14ac:dyDescent="0.25">
      <c r="B119" s="2" t="s">
        <v>0</v>
      </c>
      <c r="C119" s="2">
        <v>38.384529237725005</v>
      </c>
      <c r="D119" s="2">
        <v>41.031258853105662</v>
      </c>
      <c r="E119" s="2">
        <v>36.540548302184341</v>
      </c>
      <c r="F119" s="2">
        <v>32.388659162574122</v>
      </c>
      <c r="G119" s="2">
        <v>29.031731288520664</v>
      </c>
      <c r="H119" s="2">
        <v>27.766426711443533</v>
      </c>
      <c r="I119" s="2">
        <v>26.208313846809258</v>
      </c>
      <c r="J119" s="2">
        <v>25.031084232061289</v>
      </c>
      <c r="K119" s="2">
        <v>22.245860826779225</v>
      </c>
      <c r="O119" s="2" t="s">
        <v>0</v>
      </c>
      <c r="P119" s="2">
        <v>38.384529237725005</v>
      </c>
      <c r="Q119" s="2">
        <v>41.01484813458697</v>
      </c>
      <c r="R119" s="2">
        <v>33.406328813402702</v>
      </c>
      <c r="S119" s="2">
        <v>5.7697320849015545</v>
      </c>
      <c r="T119" s="2">
        <v>5.7397319311726642</v>
      </c>
      <c r="U119" s="2">
        <v>5.4750846550021794</v>
      </c>
      <c r="V119" s="2">
        <v>2.77385958837097</v>
      </c>
      <c r="W119" s="2">
        <v>1.3387083155927602</v>
      </c>
      <c r="X119" s="2">
        <v>0.26424175758539797</v>
      </c>
      <c r="AB119" s="2" t="s">
        <v>0</v>
      </c>
      <c r="AC119" s="2">
        <v>38.384529237725005</v>
      </c>
      <c r="AD119" s="2">
        <v>41.005606528198413</v>
      </c>
      <c r="AE119" s="2">
        <v>33.424570024570528</v>
      </c>
      <c r="AF119" s="2">
        <v>8.6236728378193792</v>
      </c>
      <c r="AG119" s="2">
        <v>6.6293512180076322</v>
      </c>
      <c r="AH119" s="2">
        <v>5.4750845421329242</v>
      </c>
      <c r="AI119" s="2">
        <v>2.7738595875797403</v>
      </c>
      <c r="AJ119" s="2">
        <v>1.3387083098349402</v>
      </c>
      <c r="AK119" s="2">
        <v>0.26424173116602301</v>
      </c>
    </row>
    <row r="120" spans="1:38" x14ac:dyDescent="0.25">
      <c r="B120" s="2" t="s">
        <v>43</v>
      </c>
      <c r="C120" s="2">
        <v>0</v>
      </c>
      <c r="D120" s="2">
        <v>0</v>
      </c>
      <c r="E120" s="2">
        <v>0</v>
      </c>
      <c r="F120" s="2">
        <v>0</v>
      </c>
      <c r="G120" s="2">
        <v>0</v>
      </c>
      <c r="H120" s="2">
        <v>0</v>
      </c>
      <c r="I120" s="2">
        <v>0</v>
      </c>
      <c r="J120" s="2">
        <v>0</v>
      </c>
      <c r="K120" s="2">
        <v>0</v>
      </c>
      <c r="O120" s="2" t="s">
        <v>43</v>
      </c>
      <c r="P120" s="2">
        <v>0</v>
      </c>
      <c r="Q120" s="2">
        <v>9.7627822535123296E-2</v>
      </c>
      <c r="R120" s="2">
        <v>3.1240945588016462</v>
      </c>
      <c r="S120" s="2">
        <v>6.4793306782307694</v>
      </c>
      <c r="T120" s="2">
        <v>7.5167639401768422</v>
      </c>
      <c r="U120" s="2">
        <v>7.6362886831444801</v>
      </c>
      <c r="V120" s="2">
        <v>7.6362887641951653</v>
      </c>
      <c r="W120" s="2">
        <v>6.3323547584620652</v>
      </c>
      <c r="X120" s="2">
        <v>10.672497210749302</v>
      </c>
      <c r="AB120" s="2" t="s">
        <v>43</v>
      </c>
      <c r="AC120" s="2">
        <v>0</v>
      </c>
      <c r="AD120" s="2">
        <v>9.7628100244037008E-2</v>
      </c>
      <c r="AE120" s="2">
        <v>3.1240958051790062</v>
      </c>
      <c r="AF120" s="2">
        <v>6.7281029876852445</v>
      </c>
      <c r="AG120" s="2">
        <v>7.4979158241081469</v>
      </c>
      <c r="AH120" s="2">
        <v>7.541592888392497</v>
      </c>
      <c r="AI120" s="2">
        <v>7.2237366881439762</v>
      </c>
      <c r="AJ120" s="2">
        <v>5.5253950773674214</v>
      </c>
      <c r="AK120" s="2">
        <v>8.3489242829280652</v>
      </c>
    </row>
    <row r="121" spans="1:38" x14ac:dyDescent="0.25">
      <c r="B121" s="2" t="s">
        <v>9</v>
      </c>
      <c r="C121" s="2">
        <v>0.597526</v>
      </c>
      <c r="D121" s="2">
        <v>1.74915290088188</v>
      </c>
      <c r="E121" s="2">
        <v>2.19905001255932</v>
      </c>
      <c r="F121" s="2">
        <v>3.164907196606126</v>
      </c>
      <c r="G121" s="2">
        <v>7.4354949314822001</v>
      </c>
      <c r="H121" s="2">
        <v>11.885256853836081</v>
      </c>
      <c r="I121" s="2">
        <v>14.464200815711131</v>
      </c>
      <c r="J121" s="2">
        <v>15.88178072818987</v>
      </c>
      <c r="K121" s="2">
        <v>15.369835206394951</v>
      </c>
      <c r="O121" s="2" t="s">
        <v>9</v>
      </c>
      <c r="P121" s="2">
        <v>0.597526</v>
      </c>
      <c r="Q121" s="2">
        <v>1.7549730707014199</v>
      </c>
      <c r="R121" s="2">
        <v>4.5808769391286877</v>
      </c>
      <c r="S121" s="2">
        <v>6.5998668851742703</v>
      </c>
      <c r="T121" s="2">
        <v>6.5399194168658603</v>
      </c>
      <c r="U121" s="2">
        <v>6.1997767375211401</v>
      </c>
      <c r="V121" s="2">
        <v>6.1907721922340206</v>
      </c>
      <c r="W121" s="2">
        <v>5.9435592357120806</v>
      </c>
      <c r="X121" s="2">
        <v>-0.72075560208625966</v>
      </c>
      <c r="AB121" s="2" t="s">
        <v>9</v>
      </c>
      <c r="AC121" s="2">
        <v>0.597526</v>
      </c>
      <c r="AD121" s="2">
        <v>2.4630073224108142</v>
      </c>
      <c r="AE121" s="2">
        <v>4.1182684837823604</v>
      </c>
      <c r="AF121" s="2">
        <v>6.3385052292268362</v>
      </c>
      <c r="AG121" s="2">
        <v>6.5192974585210859</v>
      </c>
      <c r="AH121" s="2">
        <v>6.1791518769448057</v>
      </c>
      <c r="AI121" s="2">
        <v>5.9696266347676206</v>
      </c>
      <c r="AJ121" s="2">
        <v>1.8420549903835695</v>
      </c>
      <c r="AK121" s="2">
        <v>0.86759321318351967</v>
      </c>
    </row>
    <row r="122" spans="1:38" x14ac:dyDescent="0.25">
      <c r="B122" s="2" t="s">
        <v>44</v>
      </c>
      <c r="C122" s="2">
        <v>0</v>
      </c>
      <c r="D122" s="2">
        <v>0</v>
      </c>
      <c r="E122" s="2">
        <v>0</v>
      </c>
      <c r="F122" s="2">
        <v>0</v>
      </c>
      <c r="G122" s="2">
        <v>0</v>
      </c>
      <c r="H122" s="2">
        <v>0</v>
      </c>
      <c r="I122" s="2">
        <v>0</v>
      </c>
      <c r="J122" s="2">
        <v>0</v>
      </c>
      <c r="K122" s="2">
        <v>0</v>
      </c>
      <c r="O122" s="2" t="s">
        <v>44</v>
      </c>
      <c r="P122" s="2">
        <v>0</v>
      </c>
      <c r="Q122" s="2">
        <v>0</v>
      </c>
      <c r="R122" s="2">
        <v>0</v>
      </c>
      <c r="S122" s="2">
        <v>0</v>
      </c>
      <c r="T122" s="2">
        <v>0</v>
      </c>
      <c r="U122" s="2">
        <v>0</v>
      </c>
      <c r="V122" s="2">
        <v>0</v>
      </c>
      <c r="W122" s="2">
        <v>0</v>
      </c>
      <c r="X122" s="2">
        <v>0</v>
      </c>
      <c r="AB122" s="2" t="s">
        <v>44</v>
      </c>
      <c r="AC122" s="2">
        <v>0</v>
      </c>
      <c r="AD122" s="2">
        <v>0</v>
      </c>
      <c r="AE122" s="2">
        <v>0</v>
      </c>
      <c r="AF122" s="2">
        <v>0</v>
      </c>
      <c r="AG122" s="2">
        <v>0</v>
      </c>
      <c r="AH122" s="2">
        <v>0</v>
      </c>
      <c r="AI122" s="2">
        <v>0</v>
      </c>
      <c r="AJ122" s="2">
        <v>0</v>
      </c>
      <c r="AK122" s="2">
        <v>0</v>
      </c>
    </row>
    <row r="123" spans="1:38" x14ac:dyDescent="0.25">
      <c r="B123" s="2" t="s">
        <v>2</v>
      </c>
      <c r="C123" s="2">
        <v>1.94</v>
      </c>
      <c r="D123" s="2">
        <v>1.94</v>
      </c>
      <c r="E123" s="2">
        <v>3.6000000420981899</v>
      </c>
      <c r="F123" s="2">
        <v>5.1999999870679599</v>
      </c>
      <c r="G123" s="2">
        <v>6.6999999877047598</v>
      </c>
      <c r="H123" s="2">
        <v>8.0999999997970704</v>
      </c>
      <c r="I123" s="2">
        <v>9.6000001365391494</v>
      </c>
      <c r="J123" s="2">
        <v>10.917208292283799</v>
      </c>
      <c r="K123" s="2">
        <v>12.699999784352</v>
      </c>
      <c r="O123" s="2" t="s">
        <v>2</v>
      </c>
      <c r="P123" s="2">
        <v>1.94</v>
      </c>
      <c r="Q123" s="2">
        <v>4.1000122996659298</v>
      </c>
      <c r="R123" s="2">
        <v>7.5030225104282291</v>
      </c>
      <c r="S123" s="2">
        <v>8.9000267014765608</v>
      </c>
      <c r="T123" s="2">
        <v>10.00002999575455</v>
      </c>
      <c r="U123" s="2">
        <v>11.1000332956514</v>
      </c>
      <c r="V123" s="2">
        <v>12.200036577315601</v>
      </c>
      <c r="W123" s="2">
        <v>13.3000398605218</v>
      </c>
      <c r="X123" s="2">
        <v>13.5062919820564</v>
      </c>
      <c r="AB123" s="2" t="s">
        <v>2</v>
      </c>
      <c r="AC123" s="2">
        <v>1.94</v>
      </c>
      <c r="AD123" s="2">
        <v>4.1000123003393201</v>
      </c>
      <c r="AE123" s="2">
        <v>7.5030225095449801</v>
      </c>
      <c r="AF123" s="2">
        <v>8.90002670050918</v>
      </c>
      <c r="AG123" s="2">
        <v>10.00002999669673</v>
      </c>
      <c r="AH123" s="2">
        <v>11.100033297561</v>
      </c>
      <c r="AI123" s="2">
        <v>12.200036586169301</v>
      </c>
      <c r="AJ123" s="2">
        <v>13.0019993871668</v>
      </c>
      <c r="AK123" s="2">
        <v>13.4802540188925</v>
      </c>
    </row>
    <row r="124" spans="1:38" x14ac:dyDescent="0.25">
      <c r="B124" s="2" t="s">
        <v>4</v>
      </c>
      <c r="C124" s="2">
        <v>0.34176772040019998</v>
      </c>
      <c r="D124" s="2">
        <v>1.5040169637984602</v>
      </c>
      <c r="E124" s="2">
        <v>2.1885808500211366</v>
      </c>
      <c r="F124" s="2">
        <v>3.0042380758279701</v>
      </c>
      <c r="G124" s="2">
        <v>3.844360569287256</v>
      </c>
      <c r="H124" s="2">
        <v>4.7097525438551164</v>
      </c>
      <c r="I124" s="2">
        <v>5.601040608744122</v>
      </c>
      <c r="J124" s="2">
        <v>5.6920474031119301</v>
      </c>
      <c r="K124" s="2">
        <v>6.4989583878829409</v>
      </c>
      <c r="O124" s="2" t="s">
        <v>4</v>
      </c>
      <c r="P124" s="2">
        <v>0.34176772040019998</v>
      </c>
      <c r="Q124" s="2">
        <v>2.307701624889841</v>
      </c>
      <c r="R124" s="2">
        <v>3.1223136151703854</v>
      </c>
      <c r="S124" s="2">
        <v>3.9267072114448553</v>
      </c>
      <c r="T124" s="2">
        <v>4.5493791638840468</v>
      </c>
      <c r="U124" s="2">
        <v>5.1026615523246548</v>
      </c>
      <c r="V124" s="2">
        <v>6.0008005605452004</v>
      </c>
      <c r="W124" s="2">
        <v>6.5855420942505196</v>
      </c>
      <c r="X124" s="2">
        <v>7.2994588503318294</v>
      </c>
      <c r="AB124" s="2" t="s">
        <v>4</v>
      </c>
      <c r="AC124" s="2">
        <v>0.34176772040019998</v>
      </c>
      <c r="AD124" s="2">
        <v>2.3439819540349971</v>
      </c>
      <c r="AE124" s="2">
        <v>3.3798132699390928</v>
      </c>
      <c r="AF124" s="2">
        <v>3.8596308854990129</v>
      </c>
      <c r="AG124" s="2">
        <v>4.6971312873909774</v>
      </c>
      <c r="AH124" s="2">
        <v>7.083174924020919</v>
      </c>
      <c r="AI124" s="2">
        <v>8.7054025767413084</v>
      </c>
      <c r="AJ124" s="2">
        <v>11.040858657505757</v>
      </c>
      <c r="AK124" s="2">
        <v>13.299298354229178</v>
      </c>
    </row>
    <row r="125" spans="1:38" x14ac:dyDescent="0.25">
      <c r="B125" s="2" t="s">
        <v>45</v>
      </c>
      <c r="C125" s="2">
        <v>0</v>
      </c>
      <c r="D125" s="2">
        <v>0</v>
      </c>
      <c r="E125" s="2">
        <v>0</v>
      </c>
      <c r="F125" s="2">
        <v>0</v>
      </c>
      <c r="G125" s="2">
        <v>0</v>
      </c>
      <c r="H125" s="2">
        <v>0</v>
      </c>
      <c r="I125" s="2">
        <v>0</v>
      </c>
      <c r="J125" s="2">
        <v>0</v>
      </c>
      <c r="K125" s="2">
        <v>0</v>
      </c>
      <c r="O125" s="2" t="s">
        <v>45</v>
      </c>
      <c r="P125" s="2">
        <v>0</v>
      </c>
      <c r="Q125" s="2">
        <v>0</v>
      </c>
      <c r="R125" s="2">
        <v>0</v>
      </c>
      <c r="S125" s="2">
        <v>0.4883782937400003</v>
      </c>
      <c r="T125" s="2">
        <v>0.56166850425664805</v>
      </c>
      <c r="U125" s="2">
        <v>0.56166858148012011</v>
      </c>
      <c r="V125" s="2">
        <v>0.56166858133672459</v>
      </c>
      <c r="W125" s="2">
        <v>0.41678703732740408</v>
      </c>
      <c r="X125" s="2">
        <v>0.89902509706794831</v>
      </c>
      <c r="AB125" s="2" t="s">
        <v>45</v>
      </c>
      <c r="AC125" s="2">
        <v>0</v>
      </c>
      <c r="AD125" s="2">
        <v>0</v>
      </c>
      <c r="AE125" s="2">
        <v>0</v>
      </c>
      <c r="AF125" s="2">
        <v>0.23960773698364601</v>
      </c>
      <c r="AG125" s="2">
        <v>0.55660503656047222</v>
      </c>
      <c r="AH125" s="2">
        <v>0.55660505005241312</v>
      </c>
      <c r="AI125" s="2">
        <v>0.52128769770847949</v>
      </c>
      <c r="AJ125" s="2">
        <v>0.33258306483260824</v>
      </c>
      <c r="AK125" s="2">
        <v>0.51672653447823436</v>
      </c>
    </row>
    <row r="126" spans="1:38" x14ac:dyDescent="0.25">
      <c r="B126" s="2" t="s">
        <v>46</v>
      </c>
      <c r="C126" s="2">
        <v>0.69193400000000005</v>
      </c>
      <c r="D126" s="2">
        <v>3.1795640371370242</v>
      </c>
      <c r="E126" s="2">
        <v>3.1795640371370242</v>
      </c>
      <c r="F126" s="2">
        <v>3.1795640371370242</v>
      </c>
      <c r="G126" s="2">
        <v>3.1795640371370242</v>
      </c>
      <c r="H126" s="2">
        <v>3.1795640371370242</v>
      </c>
      <c r="I126" s="2">
        <v>3.2232219094349062</v>
      </c>
      <c r="J126" s="2">
        <v>3.3978534499107371</v>
      </c>
      <c r="K126" s="2">
        <v>3.638121005607247</v>
      </c>
      <c r="O126" s="2" t="s">
        <v>46</v>
      </c>
      <c r="P126" s="2">
        <v>0.69193400000000005</v>
      </c>
      <c r="Q126" s="2">
        <v>3.1847253530932496</v>
      </c>
      <c r="R126" s="2">
        <v>3.2405229999032974</v>
      </c>
      <c r="S126" s="2">
        <v>3.4358462568867814</v>
      </c>
      <c r="T126" s="2">
        <v>3.7433222958579564</v>
      </c>
      <c r="U126" s="2">
        <v>4.1852004418902711</v>
      </c>
      <c r="V126" s="2">
        <v>4.6118726778449934</v>
      </c>
      <c r="W126" s="2">
        <v>4.9929280853163309</v>
      </c>
      <c r="X126" s="2">
        <v>5.2302229153206277</v>
      </c>
      <c r="AB126" s="2" t="s">
        <v>46</v>
      </c>
      <c r="AC126" s="2">
        <v>0.69193400000000005</v>
      </c>
      <c r="AD126" s="2">
        <v>3.1846157591158746</v>
      </c>
      <c r="AE126" s="2">
        <v>3.2405227595109385</v>
      </c>
      <c r="AF126" s="2">
        <v>3.4342528123764415</v>
      </c>
      <c r="AG126" s="2">
        <v>3.7433222861716273</v>
      </c>
      <c r="AH126" s="2">
        <v>4.2387374322599944</v>
      </c>
      <c r="AI126" s="2">
        <v>4.6118726400897101</v>
      </c>
      <c r="AJ126" s="2">
        <v>4.9929281153641005</v>
      </c>
      <c r="AK126" s="2">
        <v>5.2302229319493128</v>
      </c>
    </row>
    <row r="127" spans="1:38" x14ac:dyDescent="0.25">
      <c r="B127" s="2" t="s">
        <v>14</v>
      </c>
      <c r="C127" s="2">
        <v>0</v>
      </c>
      <c r="D127" s="2">
        <v>3.94264928729027E-3</v>
      </c>
      <c r="E127" s="2">
        <v>8.5785547667182986E-3</v>
      </c>
      <c r="F127" s="2">
        <v>1.6900247785587717E-2</v>
      </c>
      <c r="G127" s="2">
        <v>3.1443335509178168E-2</v>
      </c>
      <c r="H127" s="2">
        <v>4.5986543538606199E-2</v>
      </c>
      <c r="I127" s="2">
        <v>6.0529266013286218E-2</v>
      </c>
      <c r="J127" s="2">
        <v>7.5072047229609695E-2</v>
      </c>
      <c r="K127" s="2">
        <v>8.9607114125312443E-2</v>
      </c>
      <c r="O127" s="2" t="s">
        <v>14</v>
      </c>
      <c r="P127" s="2">
        <v>0</v>
      </c>
      <c r="Q127" s="2">
        <v>1.4248414215225562E-2</v>
      </c>
      <c r="R127" s="2">
        <v>3.0167852312269622E-2</v>
      </c>
      <c r="S127" s="2">
        <v>5.5260779628862763E-2</v>
      </c>
      <c r="T127" s="2">
        <v>8.6950670471323405E-2</v>
      </c>
      <c r="U127" s="2">
        <v>0.1068941007645209</v>
      </c>
      <c r="V127" s="2">
        <v>0.11826709923858308</v>
      </c>
      <c r="W127" s="2">
        <v>0.14190449850483366</v>
      </c>
      <c r="X127" s="2">
        <v>0.1814291020332767</v>
      </c>
      <c r="AB127" s="2" t="s">
        <v>14</v>
      </c>
      <c r="AC127" s="2">
        <v>0</v>
      </c>
      <c r="AD127" s="2">
        <v>1.4248530811509051E-2</v>
      </c>
      <c r="AE127" s="2">
        <v>3.011223266269519E-2</v>
      </c>
      <c r="AF127" s="2">
        <v>5.5038932823265066E-2</v>
      </c>
      <c r="AG127" s="2">
        <v>7.4281208878225327E-2</v>
      </c>
      <c r="AH127" s="2">
        <v>0.10928259914596102</v>
      </c>
      <c r="AI127" s="2">
        <v>0.11779698284754295</v>
      </c>
      <c r="AJ127" s="2">
        <v>0.1419035165355233</v>
      </c>
      <c r="AK127" s="2">
        <v>0.17327986934339085</v>
      </c>
    </row>
    <row r="128" spans="1:38" x14ac:dyDescent="0.25">
      <c r="B128" s="2" t="s">
        <v>12</v>
      </c>
      <c r="C128" s="2">
        <v>0.58120000000000005</v>
      </c>
      <c r="D128" s="2">
        <v>6.0090690531069599</v>
      </c>
      <c r="E128" s="2">
        <v>7.9339625056248302</v>
      </c>
      <c r="F128" s="2">
        <v>10.27445603863646</v>
      </c>
      <c r="G128" s="2">
        <v>12.771762585830725</v>
      </c>
      <c r="H128" s="2">
        <v>15.024094132275737</v>
      </c>
      <c r="I128" s="2">
        <v>17.557114426404279</v>
      </c>
      <c r="J128" s="2">
        <v>20.148102070460094</v>
      </c>
      <c r="K128" s="2">
        <v>22.5610170389979</v>
      </c>
      <c r="O128" s="2" t="s">
        <v>12</v>
      </c>
      <c r="P128" s="2">
        <v>0.58120000000000005</v>
      </c>
      <c r="Q128" s="2">
        <v>8.4173378567981914</v>
      </c>
      <c r="R128" s="2">
        <v>13.65915276813049</v>
      </c>
      <c r="S128" s="2">
        <v>15.597349830526261</v>
      </c>
      <c r="T128" s="2">
        <v>15.597236933261639</v>
      </c>
      <c r="U128" s="2">
        <v>15.597144169579993</v>
      </c>
      <c r="V128" s="2">
        <v>15.597033810983413</v>
      </c>
      <c r="W128" s="2">
        <v>18.563631777587542</v>
      </c>
      <c r="X128" s="2">
        <v>21.980130784006082</v>
      </c>
      <c r="AB128" s="2" t="s">
        <v>12</v>
      </c>
      <c r="AC128" s="2">
        <v>0.58120000000000005</v>
      </c>
      <c r="AD128" s="2">
        <v>8.8696324698654117</v>
      </c>
      <c r="AE128" s="2">
        <v>12.090167638251279</v>
      </c>
      <c r="AF128" s="2">
        <v>13.299578283164569</v>
      </c>
      <c r="AG128" s="2">
        <v>13.299520928985098</v>
      </c>
      <c r="AH128" s="2">
        <v>13.29941131068167</v>
      </c>
      <c r="AI128" s="2">
        <v>14.608419548156309</v>
      </c>
      <c r="AJ128" s="2">
        <v>18.312129846461264</v>
      </c>
      <c r="AK128" s="2">
        <v>21.980084851593901</v>
      </c>
    </row>
    <row r="129" spans="1:38" x14ac:dyDescent="0.25">
      <c r="B129" s="2" t="s">
        <v>13</v>
      </c>
      <c r="C129" s="2">
        <v>0</v>
      </c>
      <c r="D129" s="2">
        <v>2.0271268601108301E-2</v>
      </c>
      <c r="E129" s="2">
        <v>5.9910210189320703E-2</v>
      </c>
      <c r="F129" s="2">
        <v>0.120788419449657</v>
      </c>
      <c r="G129" s="2">
        <v>0.251949840397651</v>
      </c>
      <c r="H129" s="2">
        <v>0.44601641307584405</v>
      </c>
      <c r="I129" s="2">
        <v>0.56876744063178097</v>
      </c>
      <c r="J129" s="2">
        <v>0.69778024778062597</v>
      </c>
      <c r="K129" s="2">
        <v>0.88337365672176849</v>
      </c>
      <c r="O129" s="2" t="s">
        <v>13</v>
      </c>
      <c r="P129" s="2">
        <v>0</v>
      </c>
      <c r="Q129" s="2">
        <v>0.24325815638130599</v>
      </c>
      <c r="R129" s="2">
        <v>3.3573615081605901</v>
      </c>
      <c r="S129" s="2">
        <v>5.6492044191733699</v>
      </c>
      <c r="T129" s="2">
        <v>5.8651302970406505</v>
      </c>
      <c r="U129" s="2">
        <v>6.0670705369058293</v>
      </c>
      <c r="V129" s="2">
        <v>6.1587556338862504</v>
      </c>
      <c r="W129" s="2">
        <v>6.591229785633824</v>
      </c>
      <c r="X129" s="2">
        <v>7.0997150787603402</v>
      </c>
      <c r="AB129" s="2" t="s">
        <v>13</v>
      </c>
      <c r="AC129" s="2">
        <v>0</v>
      </c>
      <c r="AD129" s="2">
        <v>0.24325824140310301</v>
      </c>
      <c r="AE129" s="2">
        <v>3.2520238077043109</v>
      </c>
      <c r="AF129" s="2">
        <v>5.4590953305540202</v>
      </c>
      <c r="AG129" s="2">
        <v>5.6653237479815699</v>
      </c>
      <c r="AH129" s="2">
        <v>6.0195015176088829</v>
      </c>
      <c r="AI129" s="2">
        <v>6.3293168714836803</v>
      </c>
      <c r="AJ129" s="2">
        <v>6.704936300418737</v>
      </c>
      <c r="AK129" s="2">
        <v>7.0997151406980157</v>
      </c>
    </row>
    <row r="130" spans="1:38" x14ac:dyDescent="0.25">
      <c r="B130" s="2" t="s">
        <v>10</v>
      </c>
      <c r="C130" s="2">
        <v>0.73167330000000008</v>
      </c>
      <c r="D130" s="2">
        <v>5.5970589116031881</v>
      </c>
      <c r="E130" s="2">
        <v>9.0402814070193926</v>
      </c>
      <c r="F130" s="2">
        <v>12.862622723772008</v>
      </c>
      <c r="G130" s="2">
        <v>16.766597890847269</v>
      </c>
      <c r="H130" s="2">
        <v>20.593595229628111</v>
      </c>
      <c r="I130" s="2">
        <v>24.536277646114595</v>
      </c>
      <c r="J130" s="2">
        <v>28.47079699740619</v>
      </c>
      <c r="K130" s="2">
        <v>32.197066442486879</v>
      </c>
      <c r="O130" s="2" t="s">
        <v>10</v>
      </c>
      <c r="P130" s="2">
        <v>0.73167330000000008</v>
      </c>
      <c r="Q130" s="2">
        <v>9.7036828588403718</v>
      </c>
      <c r="R130" s="2">
        <v>16.807379956963061</v>
      </c>
      <c r="S130" s="2">
        <v>24.16565825861208</v>
      </c>
      <c r="T130" s="2">
        <v>30.978053185773149</v>
      </c>
      <c r="U130" s="2">
        <v>37.674525217283552</v>
      </c>
      <c r="V130" s="2">
        <v>44.528083870996795</v>
      </c>
      <c r="W130" s="2">
        <v>51.261909827522111</v>
      </c>
      <c r="X130" s="2">
        <v>58.011998083392207</v>
      </c>
      <c r="AB130" s="2" t="s">
        <v>10</v>
      </c>
      <c r="AC130" s="2">
        <v>0.73167330000000008</v>
      </c>
      <c r="AD130" s="2">
        <v>9.7036830910507543</v>
      </c>
      <c r="AE130" s="2">
        <v>16.807379877625408</v>
      </c>
      <c r="AF130" s="2">
        <v>24.165658124567674</v>
      </c>
      <c r="AG130" s="2">
        <v>30.978053885766798</v>
      </c>
      <c r="AH130" s="2">
        <v>37.674526093941893</v>
      </c>
      <c r="AI130" s="2">
        <v>44.528085992895271</v>
      </c>
      <c r="AJ130" s="2">
        <v>51.261912294824498</v>
      </c>
      <c r="AK130" s="2">
        <v>58.012001233420811</v>
      </c>
    </row>
    <row r="131" spans="1:38" x14ac:dyDescent="0.25">
      <c r="B131" s="2" t="s">
        <v>11</v>
      </c>
      <c r="C131" s="2">
        <v>0</v>
      </c>
      <c r="D131" s="2">
        <v>1.0452811198487701</v>
      </c>
      <c r="E131" s="2">
        <v>2.0090457765810799</v>
      </c>
      <c r="F131" s="2">
        <v>3.1303131272868399</v>
      </c>
      <c r="G131" s="2">
        <v>4.3344145962587097</v>
      </c>
      <c r="H131" s="2">
        <v>5.4435728350053196</v>
      </c>
      <c r="I131" s="2">
        <v>6.57320457994033</v>
      </c>
      <c r="J131" s="2">
        <v>7.7027172902317762</v>
      </c>
      <c r="K131" s="2">
        <v>8.0832490338905068</v>
      </c>
      <c r="O131" s="2" t="s">
        <v>11</v>
      </c>
      <c r="P131" s="2">
        <v>0</v>
      </c>
      <c r="Q131" s="2">
        <v>2.7393811568712092</v>
      </c>
      <c r="R131" s="2">
        <v>6.4713662776196701</v>
      </c>
      <c r="S131" s="2">
        <v>9.9535881970601903</v>
      </c>
      <c r="T131" s="2">
        <v>12.88924617398297</v>
      </c>
      <c r="U131" s="2">
        <v>15.106943662658118</v>
      </c>
      <c r="V131" s="2">
        <v>17.293537881850739</v>
      </c>
      <c r="W131" s="2">
        <v>18.114885873100782</v>
      </c>
      <c r="X131" s="2">
        <v>19.807763071726868</v>
      </c>
      <c r="AB131" s="2" t="s">
        <v>11</v>
      </c>
      <c r="AC131" s="2">
        <v>0</v>
      </c>
      <c r="AD131" s="2">
        <v>2.0155698891848202</v>
      </c>
      <c r="AE131" s="2">
        <v>4.7881077707392503</v>
      </c>
      <c r="AF131" s="2">
        <v>8.0022302298706407</v>
      </c>
      <c r="AG131" s="2">
        <v>10.45889884976582</v>
      </c>
      <c r="AH131" s="2">
        <v>12.62647106693337</v>
      </c>
      <c r="AI131" s="2">
        <v>14.721174673862111</v>
      </c>
      <c r="AJ131" s="2">
        <v>17.312905576971669</v>
      </c>
      <c r="AK131" s="2">
        <v>18.088804203212582</v>
      </c>
    </row>
    <row r="132" spans="1:38" x14ac:dyDescent="0.25">
      <c r="B132" s="2" t="s">
        <v>15</v>
      </c>
      <c r="C132" s="2">
        <v>0</v>
      </c>
      <c r="D132" s="2">
        <v>0</v>
      </c>
      <c r="E132" s="2">
        <v>0</v>
      </c>
      <c r="F132" s="2">
        <v>0</v>
      </c>
      <c r="G132" s="2">
        <v>0</v>
      </c>
      <c r="H132" s="2">
        <v>0</v>
      </c>
      <c r="I132" s="2">
        <v>0</v>
      </c>
      <c r="J132" s="2">
        <v>0</v>
      </c>
      <c r="K132" s="2">
        <v>0</v>
      </c>
      <c r="O132" s="2" t="s">
        <v>15</v>
      </c>
      <c r="P132" s="2">
        <v>0</v>
      </c>
      <c r="Q132" s="2">
        <v>2.2831061681910401E-3</v>
      </c>
      <c r="R132" s="2">
        <v>1.40900199294268E-2</v>
      </c>
      <c r="S132" s="2">
        <v>2.9361012030714399E-2</v>
      </c>
      <c r="T132" s="2">
        <v>3.9276844721609146E-2</v>
      </c>
      <c r="U132" s="2">
        <v>5.7964755207540103E-2</v>
      </c>
      <c r="V132" s="2">
        <v>8.5567071608404308E-2</v>
      </c>
      <c r="W132" s="2">
        <v>0.11028023131777109</v>
      </c>
      <c r="X132" s="2">
        <v>0.13023390021348499</v>
      </c>
      <c r="AB132" s="2" t="s">
        <v>15</v>
      </c>
      <c r="AC132" s="2">
        <v>0</v>
      </c>
      <c r="AD132" s="2">
        <v>2.2831060505263999E-3</v>
      </c>
      <c r="AE132" s="2">
        <v>1.40900199266099E-2</v>
      </c>
      <c r="AF132" s="2">
        <v>3.06782880597588E-2</v>
      </c>
      <c r="AG132" s="2">
        <v>4.3103615345876201E-2</v>
      </c>
      <c r="AH132" s="2">
        <v>6.6600005470990098E-2</v>
      </c>
      <c r="AI132" s="2">
        <v>0.10284344217883659</v>
      </c>
      <c r="AJ132" s="2">
        <v>0.13529698053417541</v>
      </c>
      <c r="AK132" s="2">
        <v>0.16128331816035141</v>
      </c>
    </row>
    <row r="133" spans="1:38" x14ac:dyDescent="0.25">
      <c r="B133" s="6"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5">
      <c r="B134" s="5" t="s">
        <v>22</v>
      </c>
      <c r="C134" s="5">
        <v>46.007637758125206</v>
      </c>
      <c r="D134" s="5">
        <v>65.920561808350442</v>
      </c>
      <c r="E134" s="5">
        <v>70.641805774442247</v>
      </c>
      <c r="F134" s="5">
        <v>77.240976467451929</v>
      </c>
      <c r="G134" s="5">
        <v>86.226544001668657</v>
      </c>
      <c r="H134" s="5">
        <v>99.245000142030392</v>
      </c>
      <c r="I134" s="5">
        <v>109.34288239862065</v>
      </c>
      <c r="J134" s="5">
        <v>119.02378823958442</v>
      </c>
      <c r="K134" s="5">
        <v>125.26585727357623</v>
      </c>
      <c r="O134" s="5" t="s">
        <v>22</v>
      </c>
      <c r="P134" s="5">
        <v>46.007637758125206</v>
      </c>
      <c r="Q134" s="5">
        <v>77.419226044838865</v>
      </c>
      <c r="R134" s="5">
        <v>99.171394454069343</v>
      </c>
      <c r="S134" s="5">
        <v>94.941452887447241</v>
      </c>
      <c r="T134" s="5">
        <v>106.39503791621921</v>
      </c>
      <c r="U134" s="5">
        <v>119.40357521225519</v>
      </c>
      <c r="V134" s="5">
        <v>128.46634238550965</v>
      </c>
      <c r="W134" s="5">
        <v>138.59281247621124</v>
      </c>
      <c r="X134" s="5">
        <v>157.90739402138817</v>
      </c>
      <c r="AB134" s="5" t="s">
        <v>22</v>
      </c>
      <c r="AC134" s="5">
        <v>46.007637758125206</v>
      </c>
      <c r="AD134" s="5">
        <v>77.898389963833736</v>
      </c>
      <c r="AE134" s="5">
        <v>95.634760312172091</v>
      </c>
      <c r="AF134" s="5">
        <v>92.998664491875303</v>
      </c>
      <c r="AG134" s="5">
        <v>102.45904585059267</v>
      </c>
      <c r="AH134" s="5">
        <v>115.06685954159316</v>
      </c>
      <c r="AI134" s="5">
        <v>124.56960078152221</v>
      </c>
      <c r="AJ134" s="5">
        <v>134.36628310285715</v>
      </c>
      <c r="AK134" s="5">
        <v>149.99330920108656</v>
      </c>
    </row>
    <row r="135" spans="1:38" x14ac:dyDescent="0.25">
      <c r="B135" s="7"/>
      <c r="O135" s="7"/>
      <c r="AB135" s="7"/>
    </row>
    <row r="136" spans="1:38" s="12" customFormat="1" x14ac:dyDescent="0.25">
      <c r="A136" s="9" t="s">
        <v>36</v>
      </c>
      <c r="B136" s="10"/>
      <c r="C136" s="10"/>
      <c r="D136" s="10"/>
      <c r="E136" s="10"/>
      <c r="F136" s="10"/>
      <c r="G136" s="10"/>
      <c r="H136" s="10"/>
      <c r="I136" s="10"/>
      <c r="J136" s="10"/>
      <c r="K136" s="10"/>
      <c r="L136" s="9"/>
      <c r="N136" s="9" t="s">
        <v>36</v>
      </c>
      <c r="O136" s="9"/>
      <c r="P136" s="10"/>
      <c r="Q136" s="10"/>
      <c r="R136" s="10"/>
      <c r="S136" s="10"/>
      <c r="T136" s="10"/>
      <c r="U136" s="10"/>
      <c r="V136" s="10"/>
      <c r="W136" s="10"/>
      <c r="X136" s="10"/>
      <c r="Y136" s="9"/>
      <c r="AA136" s="9" t="s">
        <v>36</v>
      </c>
      <c r="AB136" s="10"/>
      <c r="AC136" s="10"/>
      <c r="AD136" s="10"/>
      <c r="AE136" s="10"/>
      <c r="AF136" s="10"/>
      <c r="AG136" s="10"/>
      <c r="AH136" s="10"/>
      <c r="AI136" s="10"/>
      <c r="AJ136" s="10"/>
      <c r="AK136" s="10"/>
      <c r="AL136" s="9"/>
    </row>
    <row r="137" spans="1:38" x14ac:dyDescent="0.25">
      <c r="B137" s="2" t="s">
        <v>8</v>
      </c>
      <c r="C137" s="2">
        <v>62.647343172759761</v>
      </c>
      <c r="D137" s="2">
        <v>69.932779248694601</v>
      </c>
      <c r="E137" s="2">
        <v>72.396170229673402</v>
      </c>
      <c r="F137" s="2">
        <v>73.212668283535891</v>
      </c>
      <c r="G137" s="2">
        <v>71.89564412608739</v>
      </c>
      <c r="H137" s="2">
        <v>71.423024463505271</v>
      </c>
      <c r="I137" s="2">
        <v>69.8017489284357</v>
      </c>
      <c r="J137" s="2">
        <v>67.371489251544133</v>
      </c>
      <c r="K137" s="2">
        <v>63.578618875166846</v>
      </c>
      <c r="O137" s="17" t="s">
        <v>8</v>
      </c>
      <c r="P137" s="2">
        <v>62.647343172759761</v>
      </c>
      <c r="Q137" s="2">
        <v>64.460802442112609</v>
      </c>
      <c r="R137" s="2">
        <v>54.891254352457565</v>
      </c>
      <c r="S137" s="2">
        <v>50.901383988053794</v>
      </c>
      <c r="T137" s="2">
        <v>46.91700225696006</v>
      </c>
      <c r="U137" s="2">
        <v>41.993528978237805</v>
      </c>
      <c r="V137" s="2">
        <v>38.938451148310293</v>
      </c>
      <c r="W137" s="2">
        <v>34.204276497306424</v>
      </c>
      <c r="X137" s="2">
        <v>30.608894304650892</v>
      </c>
      <c r="AB137" s="17" t="s">
        <v>8</v>
      </c>
      <c r="AC137" s="2">
        <v>62.647343172759761</v>
      </c>
      <c r="AD137" s="2">
        <v>53.0041842023589</v>
      </c>
      <c r="AE137" s="2">
        <v>45.331021305756515</v>
      </c>
      <c r="AF137" s="2">
        <v>40.623296091802331</v>
      </c>
      <c r="AG137" s="2">
        <v>34.871409351205074</v>
      </c>
      <c r="AH137" s="2">
        <v>29.728290899461992</v>
      </c>
      <c r="AI137" s="2">
        <v>23.465526658314452</v>
      </c>
      <c r="AJ137" s="2">
        <v>17.421040991098263</v>
      </c>
      <c r="AK137" s="2">
        <v>12.043643894542223</v>
      </c>
    </row>
    <row r="138" spans="1:38" ht="30" x14ac:dyDescent="0.25">
      <c r="B138" s="17" t="s">
        <v>23</v>
      </c>
      <c r="C138" s="2">
        <v>34.489433000000005</v>
      </c>
      <c r="D138" s="2">
        <v>30.337930351908568</v>
      </c>
      <c r="E138" s="2">
        <v>26.437795925207581</v>
      </c>
      <c r="F138" s="2">
        <v>24.622832717118012</v>
      </c>
      <c r="G138" s="2">
        <v>21.972033917053196</v>
      </c>
      <c r="H138" s="2">
        <v>20.007857247960995</v>
      </c>
      <c r="I138" s="2">
        <v>17.411458026709923</v>
      </c>
      <c r="J138" s="2">
        <v>14.72439392355045</v>
      </c>
      <c r="K138" s="2">
        <v>12.164538439449995</v>
      </c>
      <c r="O138" s="17" t="s">
        <v>23</v>
      </c>
      <c r="P138" s="2">
        <v>34.489433000000005</v>
      </c>
      <c r="Q138" s="2">
        <v>27.660704330214095</v>
      </c>
      <c r="R138" s="2">
        <v>21.281802377275763</v>
      </c>
      <c r="S138" s="2">
        <v>17.283775419206446</v>
      </c>
      <c r="T138" s="2">
        <v>13.160620369677503</v>
      </c>
      <c r="U138" s="2">
        <v>9.8506570918778511</v>
      </c>
      <c r="V138" s="2">
        <v>6.3914401578111786</v>
      </c>
      <c r="W138" s="2">
        <v>4.1644959489685629</v>
      </c>
      <c r="X138" s="2">
        <v>2.6455511360415329</v>
      </c>
      <c r="AB138" s="17" t="s">
        <v>23</v>
      </c>
      <c r="AC138" s="2">
        <v>34.489433000000005</v>
      </c>
      <c r="AD138" s="2">
        <v>21.790613207693045</v>
      </c>
      <c r="AE138" s="2">
        <v>11.640297831244164</v>
      </c>
      <c r="AF138" s="2">
        <v>6.9445478218118044</v>
      </c>
      <c r="AG138" s="2">
        <v>3.8234228639661287</v>
      </c>
      <c r="AH138" s="2">
        <v>2.0370085942840483</v>
      </c>
      <c r="AI138" s="2">
        <v>0.51689979676155851</v>
      </c>
      <c r="AJ138" s="2">
        <v>0.27136980115271864</v>
      </c>
      <c r="AK138" s="2">
        <v>9.6867002484737147E-2</v>
      </c>
    </row>
    <row r="139" spans="1:38" x14ac:dyDescent="0.25">
      <c r="B139" s="2" t="s">
        <v>47</v>
      </c>
      <c r="C139" s="2">
        <v>63.505976000000004</v>
      </c>
      <c r="D139" s="2">
        <v>73.418795168222573</v>
      </c>
      <c r="E139" s="2">
        <v>79.264710591407152</v>
      </c>
      <c r="F139" s="2">
        <v>84.836608942471543</v>
      </c>
      <c r="G139" s="2">
        <v>89.451192257544591</v>
      </c>
      <c r="H139" s="2">
        <v>92.044304792949632</v>
      </c>
      <c r="I139" s="2">
        <v>93.280682824133677</v>
      </c>
      <c r="J139" s="2">
        <v>93.105678555533771</v>
      </c>
      <c r="K139" s="2">
        <v>92.518382519909636</v>
      </c>
      <c r="O139" s="17" t="s">
        <v>47</v>
      </c>
      <c r="P139" s="2">
        <v>63.505976000000004</v>
      </c>
      <c r="Q139" s="2">
        <v>66.551124572988599</v>
      </c>
      <c r="R139" s="2">
        <v>65.548975144449983</v>
      </c>
      <c r="S139" s="2">
        <v>62.616573062269978</v>
      </c>
      <c r="T139" s="2">
        <v>56.906999715814244</v>
      </c>
      <c r="U139" s="2">
        <v>48.941816922537882</v>
      </c>
      <c r="V139" s="2">
        <v>43.108315261853036</v>
      </c>
      <c r="W139" s="2">
        <v>37.014456362133757</v>
      </c>
      <c r="X139" s="2">
        <v>32.685319927826441</v>
      </c>
      <c r="AB139" s="17" t="s">
        <v>47</v>
      </c>
      <c r="AC139" s="2">
        <v>63.505976000000004</v>
      </c>
      <c r="AD139" s="2">
        <v>62.650311283152952</v>
      </c>
      <c r="AE139" s="2">
        <v>57.55724089599849</v>
      </c>
      <c r="AF139" s="2">
        <v>50.602647212504884</v>
      </c>
      <c r="AG139" s="2">
        <v>41.850124359409989</v>
      </c>
      <c r="AH139" s="2">
        <v>32.612670626818272</v>
      </c>
      <c r="AI139" s="2">
        <v>26.202355656870051</v>
      </c>
      <c r="AJ139" s="2">
        <v>19.74014181717191</v>
      </c>
      <c r="AK139" s="2">
        <v>15.801395297596279</v>
      </c>
    </row>
    <row r="140" spans="1:38" x14ac:dyDescent="0.25">
      <c r="B140" s="11" t="s">
        <v>17</v>
      </c>
      <c r="C140" s="2">
        <v>251.807219</v>
      </c>
      <c r="D140" s="2">
        <v>224.06452433046053</v>
      </c>
      <c r="E140" s="2">
        <v>229.9369305256551</v>
      </c>
      <c r="F140" s="2">
        <v>228.44469252956873</v>
      </c>
      <c r="G140" s="2">
        <v>214.75171834022689</v>
      </c>
      <c r="H140" s="2">
        <v>210.05974510289738</v>
      </c>
      <c r="I140" s="2">
        <v>201.7724143457321</v>
      </c>
      <c r="J140" s="2">
        <v>192.2899669758001</v>
      </c>
      <c r="K140" s="2">
        <v>164.42966123301665</v>
      </c>
      <c r="O140" s="17" t="s">
        <v>17</v>
      </c>
      <c r="P140" s="2">
        <v>251.807219</v>
      </c>
      <c r="Q140" s="2">
        <v>189.04159600143839</v>
      </c>
      <c r="R140" s="2">
        <v>84.019067169112802</v>
      </c>
      <c r="S140" s="2">
        <v>14.562912434995319</v>
      </c>
      <c r="T140" s="2">
        <v>11.261631668783517</v>
      </c>
      <c r="U140" s="2">
        <v>7.0203916308379251</v>
      </c>
      <c r="V140" s="2">
        <v>5.4512523421396741</v>
      </c>
      <c r="W140" s="2">
        <v>4.0136555358171195</v>
      </c>
      <c r="X140" s="2">
        <v>2.1616881132639505</v>
      </c>
      <c r="AB140" s="17" t="s">
        <v>17</v>
      </c>
      <c r="AC140" s="2">
        <v>251.807219</v>
      </c>
      <c r="AD140" s="2">
        <v>168.5702247925629</v>
      </c>
      <c r="AE140" s="2">
        <v>84.936946336606738</v>
      </c>
      <c r="AF140" s="2">
        <v>28.516617164467352</v>
      </c>
      <c r="AG140" s="2">
        <v>10.856320753180043</v>
      </c>
      <c r="AH140" s="2">
        <v>5.7116847398663335</v>
      </c>
      <c r="AI140" s="2">
        <v>4.4599395506905486</v>
      </c>
      <c r="AJ140" s="2">
        <v>3.586451083167268</v>
      </c>
      <c r="AK140" s="2">
        <v>3.5891516681583671</v>
      </c>
    </row>
    <row r="141" spans="1:38" x14ac:dyDescent="0.25">
      <c r="B141" s="15" t="s">
        <v>18</v>
      </c>
      <c r="C141" s="2">
        <v>43.344874000000004</v>
      </c>
      <c r="D141" s="2">
        <v>33.164324117595086</v>
      </c>
      <c r="E141" s="2">
        <v>37.431385316485532</v>
      </c>
      <c r="F141" s="2">
        <v>42.861412140920926</v>
      </c>
      <c r="G141" s="2">
        <v>48.506863796138937</v>
      </c>
      <c r="H141" s="2">
        <v>53.665242426905721</v>
      </c>
      <c r="I141" s="2">
        <v>57.737911235780189</v>
      </c>
      <c r="J141" s="2">
        <v>63.184155814905026</v>
      </c>
      <c r="K141" s="2">
        <v>69.519678247929562</v>
      </c>
      <c r="O141" s="17" t="s">
        <v>18</v>
      </c>
      <c r="P141" s="2">
        <v>43.344874000000004</v>
      </c>
      <c r="Q141" s="2">
        <v>12.755718909297235</v>
      </c>
      <c r="R141" s="2">
        <v>0.27884623391585772</v>
      </c>
      <c r="S141" s="2">
        <v>0.46813250690820385</v>
      </c>
      <c r="T141" s="2">
        <v>2.9909773946505989E-2</v>
      </c>
      <c r="U141" s="2">
        <v>-3.1737671087794793E-7</v>
      </c>
      <c r="V141" s="2">
        <v>-7.0641732936849162E-7</v>
      </c>
      <c r="W141" s="2">
        <v>-7.2186914556781848E-2</v>
      </c>
      <c r="X141" s="2">
        <v>-2.6113057427501474E-8</v>
      </c>
      <c r="AB141" s="17" t="s">
        <v>18</v>
      </c>
      <c r="AC141" s="2">
        <v>43.344874000000004</v>
      </c>
      <c r="AD141" s="2">
        <v>33.325995194611423</v>
      </c>
      <c r="AE141" s="2">
        <v>0.17464707358878551</v>
      </c>
      <c r="AF141" s="2">
        <v>0.11688865227067391</v>
      </c>
      <c r="AG141" s="2">
        <v>-0.21392149137530603</v>
      </c>
      <c r="AH141" s="2">
        <v>-0.32319687433077676</v>
      </c>
      <c r="AI141" s="2">
        <v>-0.33961709359351977</v>
      </c>
      <c r="AJ141" s="2">
        <v>-0.4916348548563344</v>
      </c>
      <c r="AK141" s="2">
        <v>-0.45120108815943</v>
      </c>
    </row>
    <row r="142" spans="1:38" x14ac:dyDescent="0.25">
      <c r="B142" s="5" t="s">
        <v>22</v>
      </c>
      <c r="C142" s="5">
        <v>455.79484517275978</v>
      </c>
      <c r="D142" s="5">
        <v>430.91835321688131</v>
      </c>
      <c r="E142" s="5">
        <v>445.46699258842881</v>
      </c>
      <c r="F142" s="5">
        <v>453.97821461361514</v>
      </c>
      <c r="G142" s="5">
        <v>446.57745243705102</v>
      </c>
      <c r="H142" s="5">
        <v>447.200174034219</v>
      </c>
      <c r="I142" s="5">
        <v>440.00421536079159</v>
      </c>
      <c r="J142" s="5">
        <v>430.67568452133344</v>
      </c>
      <c r="K142" s="5">
        <v>402.21087931547271</v>
      </c>
      <c r="O142" s="18" t="s">
        <v>22</v>
      </c>
      <c r="P142" s="5">
        <v>455.79484517275978</v>
      </c>
      <c r="Q142" s="5">
        <v>360.46994625605095</v>
      </c>
      <c r="R142" s="5">
        <v>226.01994527721197</v>
      </c>
      <c r="S142" s="5">
        <v>145.83277741143377</v>
      </c>
      <c r="T142" s="5">
        <v>128.27616378518184</v>
      </c>
      <c r="U142" s="5">
        <v>107.80639430611474</v>
      </c>
      <c r="V142" s="5">
        <v>93.889458203696847</v>
      </c>
      <c r="W142" s="5">
        <v>79.324697429669087</v>
      </c>
      <c r="X142" s="5">
        <v>68.101453455669755</v>
      </c>
      <c r="AB142" s="18" t="s">
        <v>22</v>
      </c>
      <c r="AC142" s="5">
        <v>455.79484517275978</v>
      </c>
      <c r="AD142" s="5">
        <v>339.34132868037921</v>
      </c>
      <c r="AE142" s="5">
        <v>199.64015344319469</v>
      </c>
      <c r="AF142" s="5">
        <v>126.80399694285704</v>
      </c>
      <c r="AG142" s="5">
        <v>91.187355836385933</v>
      </c>
      <c r="AH142" s="5">
        <v>69.766457986099866</v>
      </c>
      <c r="AI142" s="5">
        <v>54.305104569043095</v>
      </c>
      <c r="AJ142" s="5">
        <v>40.527368837733825</v>
      </c>
      <c r="AK142" s="5">
        <v>31.079856774622179</v>
      </c>
    </row>
    <row r="144" spans="1:38" s="12" customFormat="1" x14ac:dyDescent="0.25">
      <c r="A144" s="9" t="s">
        <v>16</v>
      </c>
      <c r="B144" s="10"/>
      <c r="C144" s="10"/>
      <c r="D144" s="10"/>
      <c r="E144" s="10"/>
      <c r="F144" s="10"/>
      <c r="G144" s="10"/>
      <c r="H144" s="10"/>
      <c r="I144" s="10"/>
      <c r="J144" s="10"/>
      <c r="K144" s="10"/>
      <c r="L144" s="9"/>
      <c r="N144" s="9" t="s">
        <v>16</v>
      </c>
      <c r="O144" s="10"/>
      <c r="P144" s="10"/>
      <c r="Q144" s="10"/>
      <c r="R144" s="10"/>
      <c r="S144" s="10"/>
      <c r="T144" s="10"/>
      <c r="U144" s="10"/>
      <c r="V144" s="10"/>
      <c r="W144" s="10"/>
      <c r="X144" s="10"/>
      <c r="Y144" s="9"/>
      <c r="AA144" s="9" t="s">
        <v>16</v>
      </c>
      <c r="AB144" s="10"/>
      <c r="AC144" s="10"/>
      <c r="AD144" s="10"/>
      <c r="AE144" s="10"/>
      <c r="AF144" s="10"/>
      <c r="AG144" s="10"/>
      <c r="AH144" s="10"/>
      <c r="AI144" s="10"/>
      <c r="AJ144" s="10"/>
      <c r="AK144" s="10"/>
      <c r="AL144" s="9"/>
    </row>
    <row r="145" spans="1:38" x14ac:dyDescent="0.25">
      <c r="B145" s="2" t="s">
        <v>8</v>
      </c>
      <c r="C145" s="2">
        <v>0</v>
      </c>
      <c r="D145" s="2">
        <v>0.78294745077227157</v>
      </c>
      <c r="E145" s="2">
        <v>0.66506249894050606</v>
      </c>
      <c r="F145" s="2">
        <v>0.6650417066585258</v>
      </c>
      <c r="G145" s="2">
        <v>0</v>
      </c>
      <c r="H145" s="2">
        <v>0</v>
      </c>
      <c r="I145" s="2">
        <v>0</v>
      </c>
      <c r="J145" s="2">
        <v>0</v>
      </c>
      <c r="K145" s="2">
        <v>0.58207220208295796</v>
      </c>
      <c r="O145" s="17" t="s">
        <v>8</v>
      </c>
      <c r="P145" s="2">
        <v>0</v>
      </c>
      <c r="Q145" s="2">
        <v>0.49608744405023097</v>
      </c>
      <c r="R145" s="2">
        <v>2.3044477939094508</v>
      </c>
      <c r="S145" s="2">
        <v>2.8597414106387649</v>
      </c>
      <c r="T145" s="2">
        <v>2.8081699300471183</v>
      </c>
      <c r="U145" s="2">
        <v>2.9974545226818918</v>
      </c>
      <c r="V145" s="2">
        <v>3.0862357216935221</v>
      </c>
      <c r="W145" s="2">
        <v>3.4049870465693401</v>
      </c>
      <c r="X145" s="2">
        <v>3.6167105883040631</v>
      </c>
      <c r="AB145" s="17" t="s">
        <v>8</v>
      </c>
      <c r="AC145" s="2">
        <v>0</v>
      </c>
      <c r="AD145" s="2">
        <v>2.7016118715757345</v>
      </c>
      <c r="AE145" s="2">
        <v>5.0632821963095704</v>
      </c>
      <c r="AF145" s="2">
        <v>7.8534205438017874</v>
      </c>
      <c r="AG145" s="2">
        <v>8.6883751262592455</v>
      </c>
      <c r="AH145" s="2">
        <v>8.8621877923228158</v>
      </c>
      <c r="AI145" s="2">
        <v>10.671284452975561</v>
      </c>
      <c r="AJ145" s="2">
        <v>11.44644954093528</v>
      </c>
      <c r="AK145" s="2">
        <v>13.455112869305804</v>
      </c>
    </row>
    <row r="146" spans="1:38" x14ac:dyDescent="0.25">
      <c r="B146" s="2" t="s">
        <v>17</v>
      </c>
      <c r="C146" s="2">
        <v>0</v>
      </c>
      <c r="D146" s="2">
        <v>0</v>
      </c>
      <c r="E146" s="2">
        <v>0</v>
      </c>
      <c r="F146" s="2">
        <v>0</v>
      </c>
      <c r="G146" s="2">
        <v>0</v>
      </c>
      <c r="H146" s="2">
        <v>0</v>
      </c>
      <c r="I146" s="2">
        <v>0</v>
      </c>
      <c r="J146" s="2">
        <v>0</v>
      </c>
      <c r="K146" s="2">
        <v>0</v>
      </c>
      <c r="O146" s="17" t="s">
        <v>17</v>
      </c>
      <c r="P146" s="2">
        <v>0</v>
      </c>
      <c r="Q146" s="2">
        <v>0.71801738923263592</v>
      </c>
      <c r="R146" s="2">
        <v>22.275084047332673</v>
      </c>
      <c r="S146" s="2">
        <v>49.671807836276592</v>
      </c>
      <c r="T146" s="2">
        <v>57.321960456390372</v>
      </c>
      <c r="U146" s="2">
        <v>57.884512975676436</v>
      </c>
      <c r="V146" s="2">
        <v>57.624802286007991</v>
      </c>
      <c r="W146" s="2">
        <v>42.07847770333133</v>
      </c>
      <c r="X146" s="2">
        <v>32.183322137637624</v>
      </c>
      <c r="AB146" s="17" t="s">
        <v>17</v>
      </c>
      <c r="AC146" s="2">
        <v>0</v>
      </c>
      <c r="AD146" s="2">
        <v>0.71257516015766942</v>
      </c>
      <c r="AE146" s="2">
        <v>22.246279931569678</v>
      </c>
      <c r="AF146" s="2">
        <v>49.473321998896793</v>
      </c>
      <c r="AG146" s="2">
        <v>57.124560337986651</v>
      </c>
      <c r="AH146" s="2">
        <v>57.158999658424086</v>
      </c>
      <c r="AI146" s="2">
        <v>52.597621430228706</v>
      </c>
      <c r="AJ146" s="2">
        <v>40.870956262578012</v>
      </c>
      <c r="AK146" s="2">
        <v>39.601641900441599</v>
      </c>
    </row>
    <row r="147" spans="1:38" x14ac:dyDescent="0.25">
      <c r="B147" s="2" t="s">
        <v>18</v>
      </c>
      <c r="C147" s="2">
        <v>0</v>
      </c>
      <c r="D147" s="2">
        <v>1.39263921589092E-4</v>
      </c>
      <c r="E147" s="2">
        <v>1.1120349453993502E-3</v>
      </c>
      <c r="F147" s="2">
        <v>9.2590736181993594E-3</v>
      </c>
      <c r="G147" s="2">
        <v>4.7726609921245597E-2</v>
      </c>
      <c r="H147" s="2">
        <v>0.11592122780337699</v>
      </c>
      <c r="I147" s="2">
        <v>0.14321597186495502</v>
      </c>
      <c r="J147" s="2">
        <v>0.14656268968125</v>
      </c>
      <c r="K147" s="2">
        <v>0.17259806052093798</v>
      </c>
      <c r="O147" s="17" t="s">
        <v>18</v>
      </c>
      <c r="P147" s="2">
        <v>0</v>
      </c>
      <c r="Q147" s="2">
        <v>1.4448768609771101E-4</v>
      </c>
      <c r="R147" s="2">
        <v>1.2499841565882801E-3</v>
      </c>
      <c r="S147" s="2">
        <v>2.0359782771610501E-3</v>
      </c>
      <c r="T147" s="2">
        <v>0.11951966105965593</v>
      </c>
      <c r="U147" s="2">
        <v>0.14689592531388024</v>
      </c>
      <c r="V147" s="2">
        <v>0.16029823540914007</v>
      </c>
      <c r="W147" s="2">
        <v>0.43339012018466982</v>
      </c>
      <c r="X147" s="2">
        <v>0.59909277799304506</v>
      </c>
      <c r="AB147" s="17" t="s">
        <v>18</v>
      </c>
      <c r="AC147" s="2">
        <v>0</v>
      </c>
      <c r="AD147" s="2">
        <v>1.4448765065436302E-4</v>
      </c>
      <c r="AE147" s="2">
        <v>1.2499833556776602E-3</v>
      </c>
      <c r="AF147" s="2">
        <v>2.2791606911791401E-3</v>
      </c>
      <c r="AG147" s="2">
        <v>0.24634228828284338</v>
      </c>
      <c r="AH147" s="2">
        <v>0.35564308140397999</v>
      </c>
      <c r="AI147" s="2">
        <v>0.36446415593024467</v>
      </c>
      <c r="AJ147" s="2">
        <v>0.76851688948225849</v>
      </c>
      <c r="AK147" s="2">
        <v>0.92172256682722298</v>
      </c>
    </row>
    <row r="148" spans="1:38" x14ac:dyDescent="0.25">
      <c r="B148" s="5" t="s">
        <v>22</v>
      </c>
      <c r="C148" s="5">
        <v>0</v>
      </c>
      <c r="D148" s="5">
        <v>0.78308671469386071</v>
      </c>
      <c r="E148" s="5">
        <v>0.66617453388590542</v>
      </c>
      <c r="F148" s="5">
        <v>0.67430078027672513</v>
      </c>
      <c r="G148" s="5">
        <v>4.7726609921245597E-2</v>
      </c>
      <c r="H148" s="5">
        <v>0.11592122780337699</v>
      </c>
      <c r="I148" s="5">
        <v>0.14321597186495502</v>
      </c>
      <c r="J148" s="5">
        <v>0.14656268968125</v>
      </c>
      <c r="K148" s="5">
        <v>0.75467026260389591</v>
      </c>
      <c r="O148" s="18" t="s">
        <v>22</v>
      </c>
      <c r="P148" s="5">
        <v>0</v>
      </c>
      <c r="Q148" s="5">
        <v>1.2142493209689647</v>
      </c>
      <c r="R148" s="5">
        <v>24.580781825398709</v>
      </c>
      <c r="S148" s="5">
        <v>52.533585225192517</v>
      </c>
      <c r="T148" s="5">
        <v>60.249650047497148</v>
      </c>
      <c r="U148" s="5">
        <v>61.028863423672206</v>
      </c>
      <c r="V148" s="5">
        <v>60.871336243110648</v>
      </c>
      <c r="W148" s="5">
        <v>45.916854870085338</v>
      </c>
      <c r="X148" s="5">
        <v>36.399125503934734</v>
      </c>
      <c r="AB148" s="18" t="s">
        <v>22</v>
      </c>
      <c r="AC148" s="5">
        <v>0</v>
      </c>
      <c r="AD148" s="5">
        <v>3.4143315193840582</v>
      </c>
      <c r="AE148" s="5">
        <v>27.310812111234924</v>
      </c>
      <c r="AF148" s="5">
        <v>57.329021703389763</v>
      </c>
      <c r="AG148" s="5">
        <v>66.059277752528743</v>
      </c>
      <c r="AH148" s="5">
        <v>66.37683053215089</v>
      </c>
      <c r="AI148" s="5">
        <v>63.633370039134512</v>
      </c>
      <c r="AJ148" s="5">
        <v>53.085922692995553</v>
      </c>
      <c r="AK148" s="5">
        <v>53.97847733657462</v>
      </c>
    </row>
    <row r="150" spans="1:38" x14ac:dyDescent="0.25">
      <c r="A150" s="9" t="s">
        <v>76</v>
      </c>
      <c r="B150" s="10"/>
      <c r="C150" s="10"/>
      <c r="D150" s="10"/>
      <c r="E150" s="10"/>
      <c r="F150" s="10"/>
      <c r="G150" s="10"/>
      <c r="H150" s="10"/>
      <c r="I150" s="10"/>
      <c r="J150" s="10"/>
      <c r="K150" s="10"/>
      <c r="L150" s="9"/>
      <c r="N150" s="9" t="s">
        <v>76</v>
      </c>
      <c r="O150" s="10"/>
      <c r="P150" s="10"/>
      <c r="Q150" s="10"/>
      <c r="R150" s="10"/>
      <c r="S150" s="10"/>
      <c r="T150" s="10"/>
      <c r="U150" s="10"/>
      <c r="V150" s="10"/>
      <c r="W150" s="10"/>
      <c r="X150" s="10"/>
      <c r="Y150" s="9"/>
      <c r="AA150" s="9" t="s">
        <v>76</v>
      </c>
      <c r="AB150" s="10"/>
      <c r="AC150" s="10"/>
      <c r="AD150" s="10"/>
      <c r="AE150" s="10"/>
      <c r="AF150" s="10"/>
      <c r="AG150" s="10"/>
      <c r="AH150" s="10"/>
      <c r="AI150" s="10"/>
      <c r="AJ150" s="10"/>
      <c r="AK150" s="10"/>
      <c r="AL150" s="9"/>
    </row>
    <row r="151" spans="1:38" x14ac:dyDescent="0.25">
      <c r="B151" s="20" t="s">
        <v>8</v>
      </c>
      <c r="C151" s="2">
        <v>0</v>
      </c>
      <c r="D151" s="2">
        <v>6.4182204702715041E-5</v>
      </c>
      <c r="E151" s="2">
        <v>0</v>
      </c>
      <c r="F151" s="2">
        <v>0</v>
      </c>
      <c r="G151" s="2">
        <v>0</v>
      </c>
      <c r="H151" s="2">
        <v>0</v>
      </c>
      <c r="I151" s="2">
        <v>0</v>
      </c>
      <c r="J151" s="2">
        <v>0</v>
      </c>
      <c r="K151" s="2">
        <v>0</v>
      </c>
      <c r="O151" s="2" t="s">
        <v>8</v>
      </c>
      <c r="P151" s="2">
        <v>0</v>
      </c>
      <c r="Q151" s="2">
        <v>0</v>
      </c>
      <c r="R151" s="2">
        <v>0</v>
      </c>
      <c r="S151" s="2">
        <v>0</v>
      </c>
      <c r="T151" s="2">
        <v>0</v>
      </c>
      <c r="U151" s="2">
        <v>0</v>
      </c>
      <c r="V151" s="2">
        <v>0</v>
      </c>
      <c r="W151" s="2">
        <v>0</v>
      </c>
      <c r="X151" s="2">
        <v>0</v>
      </c>
      <c r="AB151" s="2" t="s">
        <v>8</v>
      </c>
      <c r="AC151" s="2">
        <v>0</v>
      </c>
      <c r="AD151" s="2">
        <v>5.2014769715368871E-2</v>
      </c>
      <c r="AE151" s="2">
        <v>8.7081671045893344E-2</v>
      </c>
      <c r="AF151" s="2">
        <v>0.13170680342804089</v>
      </c>
      <c r="AG151" s="2">
        <v>0.17997507933028054</v>
      </c>
      <c r="AH151" s="2">
        <v>0.18046952512178255</v>
      </c>
      <c r="AI151" s="2">
        <v>0.28831360360111336</v>
      </c>
      <c r="AJ151" s="2">
        <v>0.33682790877803831</v>
      </c>
      <c r="AK151" s="2">
        <v>0.46885780574670582</v>
      </c>
    </row>
    <row r="152" spans="1:38" x14ac:dyDescent="0.25">
      <c r="B152" s="20" t="s">
        <v>17</v>
      </c>
      <c r="C152" s="2">
        <v>0</v>
      </c>
      <c r="D152" s="2">
        <v>0</v>
      </c>
      <c r="E152" s="2">
        <v>0</v>
      </c>
      <c r="F152" s="2">
        <v>0</v>
      </c>
      <c r="G152" s="2">
        <v>0</v>
      </c>
      <c r="H152" s="2">
        <v>0</v>
      </c>
      <c r="I152" s="2">
        <v>0</v>
      </c>
      <c r="J152" s="2">
        <v>0</v>
      </c>
      <c r="K152" s="2">
        <v>0</v>
      </c>
      <c r="O152" s="2" t="s">
        <v>17</v>
      </c>
      <c r="P152" s="2">
        <v>0</v>
      </c>
      <c r="Q152" s="2">
        <v>0</v>
      </c>
      <c r="R152" s="2">
        <v>0</v>
      </c>
      <c r="S152" s="2">
        <v>0</v>
      </c>
      <c r="T152" s="2">
        <v>0</v>
      </c>
      <c r="U152" s="2">
        <v>0</v>
      </c>
      <c r="V152" s="2">
        <v>0</v>
      </c>
      <c r="W152" s="2">
        <v>0</v>
      </c>
      <c r="X152" s="2">
        <v>0</v>
      </c>
      <c r="AB152" s="2" t="s">
        <v>17</v>
      </c>
      <c r="AC152" s="2">
        <v>0</v>
      </c>
      <c r="AD152" s="2">
        <v>0</v>
      </c>
      <c r="AE152" s="2">
        <v>0</v>
      </c>
      <c r="AF152" s="2">
        <v>0</v>
      </c>
      <c r="AG152" s="2">
        <v>0</v>
      </c>
      <c r="AH152" s="2">
        <v>0</v>
      </c>
      <c r="AI152" s="2">
        <v>0</v>
      </c>
      <c r="AJ152" s="2">
        <v>0</v>
      </c>
      <c r="AK152" s="2">
        <v>0</v>
      </c>
    </row>
    <row r="153" spans="1:38" x14ac:dyDescent="0.25">
      <c r="B153" s="20" t="s">
        <v>18</v>
      </c>
      <c r="C153" s="2">
        <v>0</v>
      </c>
      <c r="D153" s="2">
        <v>0</v>
      </c>
      <c r="E153" s="2">
        <v>0</v>
      </c>
      <c r="F153" s="2">
        <v>0</v>
      </c>
      <c r="G153" s="2">
        <v>0</v>
      </c>
      <c r="H153" s="2">
        <v>0</v>
      </c>
      <c r="I153" s="2">
        <v>0</v>
      </c>
      <c r="J153" s="2">
        <v>0</v>
      </c>
      <c r="K153" s="2">
        <v>0</v>
      </c>
      <c r="O153" s="2" t="s">
        <v>18</v>
      </c>
      <c r="P153" s="2">
        <v>0</v>
      </c>
      <c r="Q153" s="2">
        <v>0</v>
      </c>
      <c r="R153" s="2">
        <v>0</v>
      </c>
      <c r="S153" s="2">
        <v>0</v>
      </c>
      <c r="T153" s="2">
        <v>0.117671563475121</v>
      </c>
      <c r="U153" s="2">
        <v>0.14408834492461198</v>
      </c>
      <c r="V153" s="2">
        <v>0.16029803222927</v>
      </c>
      <c r="W153" s="2">
        <v>0.41225031573539295</v>
      </c>
      <c r="X153" s="2">
        <v>0.457553092508792</v>
      </c>
      <c r="AB153" s="2" t="s">
        <v>18</v>
      </c>
      <c r="AC153" s="2">
        <v>0</v>
      </c>
      <c r="AD153" s="2">
        <v>0</v>
      </c>
      <c r="AE153" s="2">
        <v>0</v>
      </c>
      <c r="AF153" s="2">
        <v>0</v>
      </c>
      <c r="AG153" s="2">
        <v>0.24405171376422399</v>
      </c>
      <c r="AH153" s="2">
        <v>0.35564308140397999</v>
      </c>
      <c r="AI153" s="2">
        <v>0.36244835035990097</v>
      </c>
      <c r="AJ153" s="2">
        <v>0.68115367132205407</v>
      </c>
      <c r="AK153" s="2">
        <v>0.80128844067527205</v>
      </c>
    </row>
    <row r="154" spans="1:38" x14ac:dyDescent="0.25">
      <c r="B154" s="19" t="s">
        <v>22</v>
      </c>
      <c r="C154" s="31">
        <v>0</v>
      </c>
      <c r="D154" s="31">
        <v>6.4182204702715041E-5</v>
      </c>
      <c r="E154" s="31">
        <v>0</v>
      </c>
      <c r="F154" s="31">
        <v>0</v>
      </c>
      <c r="G154" s="31">
        <v>0</v>
      </c>
      <c r="H154" s="31">
        <v>0</v>
      </c>
      <c r="I154" s="31">
        <v>0</v>
      </c>
      <c r="J154" s="31">
        <v>0</v>
      </c>
      <c r="K154" s="31">
        <v>0</v>
      </c>
      <c r="O154" s="31" t="s">
        <v>22</v>
      </c>
      <c r="P154" s="31">
        <v>0</v>
      </c>
      <c r="Q154" s="31">
        <v>0</v>
      </c>
      <c r="R154" s="31">
        <v>0</v>
      </c>
      <c r="S154" s="31">
        <v>0</v>
      </c>
      <c r="T154" s="31">
        <v>0.117671563475121</v>
      </c>
      <c r="U154" s="31">
        <v>0.14408834492461198</v>
      </c>
      <c r="V154" s="31">
        <v>0.16029803222927</v>
      </c>
      <c r="W154" s="31">
        <v>0.41225031573539295</v>
      </c>
      <c r="X154" s="31">
        <v>0.457553092508792</v>
      </c>
      <c r="AB154" s="31" t="s">
        <v>22</v>
      </c>
      <c r="AC154" s="31">
        <v>0</v>
      </c>
      <c r="AD154" s="31">
        <v>5.2014769715368871E-2</v>
      </c>
      <c r="AE154" s="31">
        <v>8.7081671045893344E-2</v>
      </c>
      <c r="AF154" s="31">
        <v>0.13170680342804089</v>
      </c>
      <c r="AG154" s="31">
        <v>0.42402679309450453</v>
      </c>
      <c r="AH154" s="31">
        <v>0.53611260652576254</v>
      </c>
      <c r="AI154" s="31">
        <v>0.65076195396101433</v>
      </c>
      <c r="AJ154" s="31">
        <v>1.0179815801000924</v>
      </c>
      <c r="AK154" s="31">
        <v>1.2701462464219779</v>
      </c>
    </row>
  </sheetData>
  <pageMargins left="0.7" right="0.7" top="0.75" bottom="0.75" header="0.3" footer="0.3"/>
  <pageSetup orientation="portrait" horizontalDpi="30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8"/>
  </sheetPr>
  <dimension ref="A1:AL154"/>
  <sheetViews>
    <sheetView workbookViewId="0">
      <pane xSplit="2" ySplit="2" topLeftCell="C99" activePane="bottomRight" state="frozen"/>
      <selection activeCell="B7" sqref="B6:B7"/>
      <selection pane="topRight" activeCell="B7" sqref="B6:B7"/>
      <selection pane="bottomLeft" activeCell="B7" sqref="B6:B7"/>
      <selection pane="bottomRight" activeCell="B7" sqref="B6:B7"/>
    </sheetView>
  </sheetViews>
  <sheetFormatPr defaultRowHeight="15" x14ac:dyDescent="0.25"/>
  <cols>
    <col min="1" max="1" width="4" style="2" customWidth="1"/>
    <col min="2" max="2" width="27" style="2" customWidth="1"/>
    <col min="3" max="3" width="9.7109375" style="2" bestFit="1" customWidth="1"/>
    <col min="4" max="6" width="10.7109375" style="2" bestFit="1" customWidth="1"/>
    <col min="7" max="11" width="9.7109375" style="2" bestFit="1" customWidth="1"/>
    <col min="12" max="12" width="4" style="2" customWidth="1"/>
    <col min="13" max="13" width="12.28515625" style="2" customWidth="1"/>
    <col min="14" max="14" width="4" style="2" customWidth="1"/>
    <col min="15" max="15" width="27" style="2" customWidth="1"/>
    <col min="16" max="16" width="8.85546875" style="2" bestFit="1" customWidth="1"/>
    <col min="17" max="17" width="13.140625" style="2" bestFit="1" customWidth="1"/>
    <col min="18" max="19" width="10.7109375" style="2" bestFit="1" customWidth="1"/>
    <col min="20" max="24" width="9.7109375" style="2" bestFit="1" customWidth="1"/>
    <col min="25" max="25" width="4" style="2" customWidth="1"/>
    <col min="26" max="26" width="12.28515625" style="2" customWidth="1"/>
    <col min="27" max="27" width="4" style="2" customWidth="1"/>
    <col min="28" max="28" width="27" style="2" customWidth="1"/>
    <col min="29" max="29" width="8.85546875" style="2" bestFit="1" customWidth="1"/>
    <col min="30" max="37" width="9.7109375" style="2" bestFit="1" customWidth="1"/>
    <col min="38" max="38" width="4" style="2" customWidth="1"/>
    <col min="39" max="16384" width="9.140625" style="2"/>
  </cols>
  <sheetData>
    <row r="1" spans="1:38" s="8" customFormat="1" ht="45.75" customHeight="1" x14ac:dyDescent="0.25">
      <c r="D1" s="8" t="s">
        <v>111</v>
      </c>
      <c r="Q1" s="8" t="s">
        <v>112</v>
      </c>
      <c r="AD1" s="8" t="s">
        <v>113</v>
      </c>
    </row>
    <row r="2" spans="1:38" s="13" customFormat="1" ht="29.25" customHeight="1" x14ac:dyDescent="0.25">
      <c r="C2" s="14">
        <v>2014</v>
      </c>
      <c r="D2" s="14">
        <v>2025</v>
      </c>
      <c r="E2" s="14">
        <v>2030</v>
      </c>
      <c r="F2" s="14">
        <v>2035</v>
      </c>
      <c r="G2" s="14">
        <v>2040</v>
      </c>
      <c r="H2" s="14">
        <v>2045</v>
      </c>
      <c r="I2" s="14">
        <v>2050</v>
      </c>
      <c r="J2" s="14">
        <v>2055</v>
      </c>
      <c r="K2" s="14">
        <v>2060</v>
      </c>
      <c r="P2" s="14">
        <v>2014</v>
      </c>
      <c r="Q2" s="14">
        <v>2025</v>
      </c>
      <c r="R2" s="14">
        <v>2030</v>
      </c>
      <c r="S2" s="14">
        <v>2035</v>
      </c>
      <c r="T2" s="14">
        <v>2040</v>
      </c>
      <c r="U2" s="14">
        <v>2045</v>
      </c>
      <c r="V2" s="14">
        <v>2050</v>
      </c>
      <c r="W2" s="14">
        <v>2055</v>
      </c>
      <c r="X2" s="14">
        <v>2060</v>
      </c>
      <c r="AC2" s="14">
        <v>2014</v>
      </c>
      <c r="AD2" s="14">
        <v>2025</v>
      </c>
      <c r="AE2" s="14">
        <v>2030</v>
      </c>
      <c r="AF2" s="14">
        <v>2035</v>
      </c>
      <c r="AG2" s="14">
        <v>2040</v>
      </c>
      <c r="AH2" s="14">
        <v>2045</v>
      </c>
      <c r="AI2" s="14">
        <v>2050</v>
      </c>
      <c r="AJ2" s="14">
        <v>2055</v>
      </c>
      <c r="AK2" s="14">
        <v>2060</v>
      </c>
    </row>
    <row r="3" spans="1:38" s="3" customFormat="1" x14ac:dyDescent="0.25">
      <c r="C3" s="4"/>
      <c r="D3" s="4"/>
      <c r="E3" s="4"/>
      <c r="F3" s="4"/>
      <c r="G3" s="4"/>
      <c r="H3" s="4"/>
      <c r="I3" s="4"/>
      <c r="J3" s="4"/>
      <c r="K3" s="4"/>
      <c r="P3" s="4"/>
      <c r="Q3" s="4"/>
      <c r="R3" s="4"/>
      <c r="S3" s="4"/>
      <c r="T3" s="4"/>
      <c r="U3" s="4"/>
      <c r="V3" s="4"/>
      <c r="W3" s="4"/>
      <c r="X3" s="4"/>
      <c r="AC3" s="4"/>
      <c r="AD3" s="4"/>
      <c r="AE3" s="4"/>
      <c r="AF3" s="4"/>
      <c r="AG3" s="4"/>
      <c r="AH3" s="4"/>
      <c r="AI3" s="4"/>
      <c r="AJ3" s="4"/>
      <c r="AK3" s="4"/>
    </row>
    <row r="4" spans="1:38" s="12" customFormat="1" x14ac:dyDescent="0.25">
      <c r="A4" s="9" t="s">
        <v>30</v>
      </c>
      <c r="B4" s="10"/>
      <c r="C4" s="10"/>
      <c r="D4" s="10"/>
      <c r="E4" s="10"/>
      <c r="F4" s="10"/>
      <c r="G4" s="10"/>
      <c r="H4" s="10"/>
      <c r="I4" s="10"/>
      <c r="J4" s="10"/>
      <c r="K4" s="10"/>
      <c r="L4" s="9"/>
      <c r="N4" s="9" t="s">
        <v>30</v>
      </c>
      <c r="O4" s="10"/>
      <c r="P4" s="10"/>
      <c r="Q4" s="10"/>
      <c r="R4" s="10"/>
      <c r="S4" s="10"/>
      <c r="T4" s="10"/>
      <c r="U4" s="10"/>
      <c r="V4" s="10"/>
      <c r="W4" s="10"/>
      <c r="X4" s="10"/>
      <c r="Y4" s="9"/>
      <c r="AA4" s="9" t="s">
        <v>30</v>
      </c>
      <c r="AB4" s="10"/>
      <c r="AC4" s="10"/>
      <c r="AD4" s="10"/>
      <c r="AE4" s="10"/>
      <c r="AF4" s="10"/>
      <c r="AG4" s="10"/>
      <c r="AH4" s="10"/>
      <c r="AI4" s="10"/>
      <c r="AJ4" s="10"/>
      <c r="AK4" s="10"/>
      <c r="AL4" s="9"/>
    </row>
    <row r="5" spans="1:38" x14ac:dyDescent="0.25">
      <c r="B5" s="16" t="s">
        <v>1</v>
      </c>
      <c r="C5" s="2">
        <v>34296.82919265599</v>
      </c>
      <c r="D5" s="2">
        <v>33362.775747623527</v>
      </c>
      <c r="E5" s="2">
        <v>31566.628331624568</v>
      </c>
      <c r="F5" s="2">
        <v>29264.420731411894</v>
      </c>
      <c r="G5" s="2">
        <v>27623.65199288509</v>
      </c>
      <c r="H5" s="2">
        <v>25939.680634444012</v>
      </c>
      <c r="I5" s="2">
        <v>24676.520867609499</v>
      </c>
      <c r="J5" s="2">
        <v>24222.014681294724</v>
      </c>
      <c r="K5" s="2">
        <v>24111.030327945129</v>
      </c>
      <c r="O5" s="2" t="s">
        <v>1</v>
      </c>
      <c r="P5" s="2">
        <v>34296.82919265599</v>
      </c>
      <c r="Q5" s="2">
        <v>29227.462178896865</v>
      </c>
      <c r="R5" s="2">
        <v>24996.418798508581</v>
      </c>
      <c r="S5" s="2">
        <v>20801.850169186277</v>
      </c>
      <c r="T5" s="2">
        <v>17380.549213191814</v>
      </c>
      <c r="U5" s="2">
        <v>14861.417067782313</v>
      </c>
      <c r="V5" s="2">
        <v>12934.738029553821</v>
      </c>
      <c r="W5" s="2">
        <v>10993.501478070031</v>
      </c>
      <c r="X5" s="2">
        <v>9821.5268280493565</v>
      </c>
      <c r="AB5" s="2" t="s">
        <v>1</v>
      </c>
      <c r="AC5" s="2">
        <v>34296.82919265599</v>
      </c>
      <c r="AD5" s="2">
        <v>27680.249748549031</v>
      </c>
      <c r="AE5" s="2">
        <v>21999.246634324401</v>
      </c>
      <c r="AF5" s="2">
        <v>16918.589163700111</v>
      </c>
      <c r="AG5" s="2">
        <v>13388.000580071757</v>
      </c>
      <c r="AH5" s="2">
        <v>10902.62065650683</v>
      </c>
      <c r="AI5" s="2">
        <v>8962.9300792391186</v>
      </c>
      <c r="AJ5" s="2">
        <v>7492.1851874085487</v>
      </c>
      <c r="AK5" s="2">
        <v>6851.4143639331614</v>
      </c>
    </row>
    <row r="6" spans="1:38" x14ac:dyDescent="0.25">
      <c r="B6" s="16" t="s">
        <v>0</v>
      </c>
      <c r="C6" s="2">
        <v>18074.728437696005</v>
      </c>
      <c r="D6" s="2">
        <v>12247.331235050176</v>
      </c>
      <c r="E6" s="2">
        <v>9724.8305446402046</v>
      </c>
      <c r="F6" s="2">
        <v>10462.595941962159</v>
      </c>
      <c r="G6" s="2">
        <v>10798.442175111026</v>
      </c>
      <c r="H6" s="2">
        <v>10771.025990221417</v>
      </c>
      <c r="I6" s="2">
        <v>11013.643478940241</v>
      </c>
      <c r="J6" s="2">
        <v>11235.09897447963</v>
      </c>
      <c r="K6" s="2">
        <v>11474.771132707243</v>
      </c>
      <c r="O6" s="2" t="s">
        <v>0</v>
      </c>
      <c r="P6" s="2">
        <v>18074.728437696005</v>
      </c>
      <c r="Q6" s="2">
        <v>6740.9079978848877</v>
      </c>
      <c r="R6" s="2">
        <v>6687.7408670683872</v>
      </c>
      <c r="S6" s="2">
        <v>2224.3840155730941</v>
      </c>
      <c r="T6" s="2">
        <v>3359.7038307246085</v>
      </c>
      <c r="U6" s="2">
        <v>4291.4656341554037</v>
      </c>
      <c r="V6" s="2">
        <v>4209.2142512806586</v>
      </c>
      <c r="W6" s="2">
        <v>4309.1965126877267</v>
      </c>
      <c r="X6" s="2">
        <v>2820.2809653259069</v>
      </c>
      <c r="AB6" s="2" t="s">
        <v>0</v>
      </c>
      <c r="AC6" s="2">
        <v>18074.728437696005</v>
      </c>
      <c r="AD6" s="2">
        <v>6465.1750226757576</v>
      </c>
      <c r="AE6" s="2">
        <v>4635.7775126497691</v>
      </c>
      <c r="AF6" s="2">
        <v>1709.447497462168</v>
      </c>
      <c r="AG6" s="2">
        <v>3029.1810697620776</v>
      </c>
      <c r="AH6" s="2">
        <v>3698.6758384911086</v>
      </c>
      <c r="AI6" s="2">
        <v>3657.1522081418361</v>
      </c>
      <c r="AJ6" s="2">
        <v>3180.839930070234</v>
      </c>
      <c r="AK6" s="2">
        <v>2632.8864189736792</v>
      </c>
    </row>
    <row r="7" spans="1:38" x14ac:dyDescent="0.25">
      <c r="B7" s="16" t="s">
        <v>9</v>
      </c>
      <c r="C7" s="2">
        <v>26125.649752032001</v>
      </c>
      <c r="D7" s="2">
        <v>28389.274199989763</v>
      </c>
      <c r="E7" s="2">
        <v>28918.561198400854</v>
      </c>
      <c r="F7" s="2">
        <v>27741.765406986611</v>
      </c>
      <c r="G7" s="2">
        <v>27595.189010809307</v>
      </c>
      <c r="H7" s="2">
        <v>28678.593201659962</v>
      </c>
      <c r="I7" s="2">
        <v>29307.274741320369</v>
      </c>
      <c r="J7" s="2">
        <v>29313.007522208485</v>
      </c>
      <c r="K7" s="2">
        <v>29605.32223219781</v>
      </c>
      <c r="O7" s="2" t="s">
        <v>9</v>
      </c>
      <c r="P7" s="2">
        <v>26125.649752032001</v>
      </c>
      <c r="Q7" s="2">
        <v>29045.494219337339</v>
      </c>
      <c r="R7" s="2">
        <v>23280.618205647985</v>
      </c>
      <c r="S7" s="2">
        <v>22944.17655969127</v>
      </c>
      <c r="T7" s="2">
        <v>18444.455222147968</v>
      </c>
      <c r="U7" s="2">
        <v>15637.397031978027</v>
      </c>
      <c r="V7" s="2">
        <v>13714.572740240808</v>
      </c>
      <c r="W7" s="2">
        <v>11488.41135615595</v>
      </c>
      <c r="X7" s="2">
        <v>9209.3753219967148</v>
      </c>
      <c r="AB7" s="2" t="s">
        <v>9</v>
      </c>
      <c r="AC7" s="2">
        <v>26125.649752032001</v>
      </c>
      <c r="AD7" s="2">
        <v>26901.435310141151</v>
      </c>
      <c r="AE7" s="2">
        <v>23644.101853509434</v>
      </c>
      <c r="AF7" s="2">
        <v>22644.527820481202</v>
      </c>
      <c r="AG7" s="2">
        <v>17329.582178189088</v>
      </c>
      <c r="AH7" s="2">
        <v>13699.061904794395</v>
      </c>
      <c r="AI7" s="2">
        <v>10781.981330578641</v>
      </c>
      <c r="AJ7" s="2">
        <v>7784.1356615316618</v>
      </c>
      <c r="AK7" s="2">
        <v>6945.077698924365</v>
      </c>
    </row>
    <row r="8" spans="1:38" x14ac:dyDescent="0.25">
      <c r="B8" s="16" t="s">
        <v>2</v>
      </c>
      <c r="C8" s="2">
        <v>9062.5473184319999</v>
      </c>
      <c r="D8" s="2">
        <v>9129.6500973267302</v>
      </c>
      <c r="E8" s="2">
        <v>9575.9725995379995</v>
      </c>
      <c r="F8" s="2">
        <v>8964.6230867342692</v>
      </c>
      <c r="G8" s="2">
        <v>9180.8291276015407</v>
      </c>
      <c r="H8" s="2">
        <v>8882.1910730022391</v>
      </c>
      <c r="I8" s="2">
        <v>8337.66994814192</v>
      </c>
      <c r="J8" s="2">
        <v>9053.3699884192192</v>
      </c>
      <c r="K8" s="2">
        <v>9046.1338968071796</v>
      </c>
      <c r="O8" s="2" t="s">
        <v>2</v>
      </c>
      <c r="P8" s="2">
        <v>9062.5473184319999</v>
      </c>
      <c r="Q8" s="2">
        <v>9129.6756851333193</v>
      </c>
      <c r="R8" s="2">
        <v>10036.5056272293</v>
      </c>
      <c r="S8" s="2">
        <v>9543.7492254111603</v>
      </c>
      <c r="T8" s="2">
        <v>10523.673922986</v>
      </c>
      <c r="U8" s="2">
        <v>10844.0128699453</v>
      </c>
      <c r="V8" s="2">
        <v>10636.275333908099</v>
      </c>
      <c r="W8" s="2">
        <v>11593.1134121581</v>
      </c>
      <c r="X8" s="2">
        <v>11829.565325532199</v>
      </c>
      <c r="AB8" s="2" t="s">
        <v>2</v>
      </c>
      <c r="AC8" s="2">
        <v>9062.5473184319999</v>
      </c>
      <c r="AD8" s="2">
        <v>9129.6756848703008</v>
      </c>
      <c r="AE8" s="2">
        <v>10036.505627008601</v>
      </c>
      <c r="AF8" s="2">
        <v>9543.7492250781397</v>
      </c>
      <c r="AG8" s="2">
        <v>10523.6739227989</v>
      </c>
      <c r="AH8" s="2">
        <v>10844.0128702293</v>
      </c>
      <c r="AI8" s="2">
        <v>10636.2753352993</v>
      </c>
      <c r="AJ8" s="2">
        <v>11593.1134130054</v>
      </c>
      <c r="AK8" s="2">
        <v>11970.416987725501</v>
      </c>
    </row>
    <row r="9" spans="1:38" x14ac:dyDescent="0.25">
      <c r="B9" s="16" t="s">
        <v>4</v>
      </c>
      <c r="C9" s="2">
        <v>4405.9249284120006</v>
      </c>
      <c r="D9" s="2">
        <v>6835.949283965515</v>
      </c>
      <c r="E9" s="2">
        <v>7356.239483077672</v>
      </c>
      <c r="F9" s="2">
        <v>8154.1846534362667</v>
      </c>
      <c r="G9" s="2">
        <v>8701.5329889348723</v>
      </c>
      <c r="H9" s="2">
        <v>9405.724009320591</v>
      </c>
      <c r="I9" s="2">
        <v>10052.319448859904</v>
      </c>
      <c r="J9" s="2">
        <v>10311.011716437853</v>
      </c>
      <c r="K9" s="2">
        <v>10375.992864116237</v>
      </c>
      <c r="O9" s="2" t="s">
        <v>4</v>
      </c>
      <c r="P9" s="2">
        <v>4405.9249284120006</v>
      </c>
      <c r="Q9" s="2">
        <v>8319.5228194711581</v>
      </c>
      <c r="R9" s="2">
        <v>9428.3300177010278</v>
      </c>
      <c r="S9" s="2">
        <v>11252.262805706232</v>
      </c>
      <c r="T9" s="2">
        <v>12895.689295304437</v>
      </c>
      <c r="U9" s="2">
        <v>14195.932722596988</v>
      </c>
      <c r="V9" s="2">
        <v>14976.251255991285</v>
      </c>
      <c r="W9" s="2">
        <v>16741.784424086909</v>
      </c>
      <c r="X9" s="2">
        <v>17808.350610296566</v>
      </c>
      <c r="AB9" s="2" t="s">
        <v>4</v>
      </c>
      <c r="AC9" s="2">
        <v>4405.9249284120006</v>
      </c>
      <c r="AD9" s="2">
        <v>8463.5320310249954</v>
      </c>
      <c r="AE9" s="2">
        <v>9678.861480644684</v>
      </c>
      <c r="AF9" s="2">
        <v>11542.821030322877</v>
      </c>
      <c r="AG9" s="2">
        <v>13111.804432692048</v>
      </c>
      <c r="AH9" s="2">
        <v>14266.468981639868</v>
      </c>
      <c r="AI9" s="2">
        <v>15407.565134203291</v>
      </c>
      <c r="AJ9" s="2">
        <v>18115.160908748574</v>
      </c>
      <c r="AK9" s="2">
        <v>19197.914587543019</v>
      </c>
    </row>
    <row r="10" spans="1:38" x14ac:dyDescent="0.25">
      <c r="B10" s="16" t="s">
        <v>3</v>
      </c>
      <c r="C10" s="2">
        <v>941.47223450400008</v>
      </c>
      <c r="D10" s="2">
        <v>1097.2179464046101</v>
      </c>
      <c r="E10" s="2">
        <v>1139.98394690693</v>
      </c>
      <c r="F10" s="2">
        <v>1191.1006304554101</v>
      </c>
      <c r="G10" s="2">
        <v>1245.38064121348</v>
      </c>
      <c r="H10" s="2">
        <v>1299.6593484417001</v>
      </c>
      <c r="I10" s="2">
        <v>1340.53161535967</v>
      </c>
      <c r="J10" s="2">
        <v>1408.21384211499</v>
      </c>
      <c r="K10" s="2">
        <v>1462.4902069651901</v>
      </c>
      <c r="O10" s="2" t="s">
        <v>3</v>
      </c>
      <c r="P10" s="2">
        <v>941.47223450400008</v>
      </c>
      <c r="Q10" s="2">
        <v>1142.3351452740801</v>
      </c>
      <c r="R10" s="2">
        <v>1166.77766689912</v>
      </c>
      <c r="S10" s="2">
        <v>1171.3913264681901</v>
      </c>
      <c r="T10" s="2">
        <v>1226.19729319166</v>
      </c>
      <c r="U10" s="2">
        <v>1281.00195644975</v>
      </c>
      <c r="V10" s="2">
        <v>1335.8039148226401</v>
      </c>
      <c r="W10" s="2">
        <v>1376.8414681038801</v>
      </c>
      <c r="X10" s="2">
        <v>1445.41068334081</v>
      </c>
      <c r="AB10" s="2" t="s">
        <v>3</v>
      </c>
      <c r="AC10" s="2">
        <v>941.47223450400008</v>
      </c>
      <c r="AD10" s="2">
        <v>1142.33245699445</v>
      </c>
      <c r="AE10" s="2">
        <v>1166.7776669111599</v>
      </c>
      <c r="AF10" s="2">
        <v>1171.3913264621799</v>
      </c>
      <c r="AG10" s="2">
        <v>1226.1972932153799</v>
      </c>
      <c r="AH10" s="2">
        <v>1281.0019564833401</v>
      </c>
      <c r="AI10" s="2">
        <v>1335.80391496424</v>
      </c>
      <c r="AJ10" s="2">
        <v>1390.60836292971</v>
      </c>
      <c r="AK10" s="2">
        <v>1431.1010850032301</v>
      </c>
    </row>
    <row r="11" spans="1:38" x14ac:dyDescent="0.25">
      <c r="B11" s="16" t="s">
        <v>40</v>
      </c>
      <c r="C11" s="2">
        <v>1424.4403391640001</v>
      </c>
      <c r="D11" s="2">
        <v>3786.4551845442579</v>
      </c>
      <c r="E11" s="2">
        <v>5052.8537767581374</v>
      </c>
      <c r="F11" s="2">
        <v>6306.5638211696632</v>
      </c>
      <c r="G11" s="2">
        <v>7539.5482247539976</v>
      </c>
      <c r="H11" s="2">
        <v>8684.8333685123453</v>
      </c>
      <c r="I11" s="2">
        <v>9988.9510493660891</v>
      </c>
      <c r="J11" s="2">
        <v>11229.801294149456</v>
      </c>
      <c r="K11" s="2">
        <v>12252.311923798725</v>
      </c>
      <c r="O11" s="2" t="s">
        <v>40</v>
      </c>
      <c r="P11" s="2">
        <v>1424.4403391640001</v>
      </c>
      <c r="Q11" s="2">
        <v>4317.9617954468658</v>
      </c>
      <c r="R11" s="2">
        <v>6797.6895035580992</v>
      </c>
      <c r="S11" s="2">
        <v>10108.544739481451</v>
      </c>
      <c r="T11" s="2">
        <v>13136.130286441236</v>
      </c>
      <c r="U11" s="2">
        <v>15874.971130893646</v>
      </c>
      <c r="V11" s="2">
        <v>18681.217054239107</v>
      </c>
      <c r="W11" s="2">
        <v>21326.340188150571</v>
      </c>
      <c r="X11" s="2">
        <v>25054.741763783259</v>
      </c>
      <c r="AB11" s="2" t="s">
        <v>40</v>
      </c>
      <c r="AC11" s="2">
        <v>1424.4403391640001</v>
      </c>
      <c r="AD11" s="2">
        <v>3989.1207243481153</v>
      </c>
      <c r="AE11" s="2">
        <v>6357.6666507146583</v>
      </c>
      <c r="AF11" s="2">
        <v>9483.7344879885277</v>
      </c>
      <c r="AG11" s="2">
        <v>13511.211830914082</v>
      </c>
      <c r="AH11" s="2">
        <v>17378.242882872168</v>
      </c>
      <c r="AI11" s="2">
        <v>21386.295991515377</v>
      </c>
      <c r="AJ11" s="2">
        <v>25033.242698640894</v>
      </c>
      <c r="AK11" s="2">
        <v>28083.10557211022</v>
      </c>
    </row>
    <row r="12" spans="1:38" x14ac:dyDescent="0.25">
      <c r="B12" s="5" t="s">
        <v>22</v>
      </c>
      <c r="C12" s="5">
        <v>94331.59220289599</v>
      </c>
      <c r="D12" s="5">
        <v>94848.653694904569</v>
      </c>
      <c r="E12" s="5">
        <v>93335.069880946379</v>
      </c>
      <c r="F12" s="5">
        <v>92085.254272156264</v>
      </c>
      <c r="G12" s="5">
        <v>92684.574161309312</v>
      </c>
      <c r="H12" s="5">
        <v>93661.70762560227</v>
      </c>
      <c r="I12" s="5">
        <v>94716.911149597683</v>
      </c>
      <c r="J12" s="5">
        <v>96772.518019104347</v>
      </c>
      <c r="K12" s="5">
        <v>98328.052584537509</v>
      </c>
      <c r="O12" s="5" t="s">
        <v>22</v>
      </c>
      <c r="P12" s="5">
        <v>94331.59220289599</v>
      </c>
      <c r="Q12" s="5">
        <v>87923.359841444515</v>
      </c>
      <c r="R12" s="5">
        <v>82394.080686612491</v>
      </c>
      <c r="S12" s="5">
        <v>78046.358841517678</v>
      </c>
      <c r="T12" s="5">
        <v>76966.399063987716</v>
      </c>
      <c r="U12" s="5">
        <v>76986.198413801423</v>
      </c>
      <c r="V12" s="5">
        <v>76488.072580036416</v>
      </c>
      <c r="W12" s="5">
        <v>77829.188839413167</v>
      </c>
      <c r="X12" s="5">
        <v>77989.251498324811</v>
      </c>
      <c r="AB12" s="5" t="s">
        <v>22</v>
      </c>
      <c r="AC12" s="5">
        <v>94331.59220289599</v>
      </c>
      <c r="AD12" s="5">
        <v>83771.520978603818</v>
      </c>
      <c r="AE12" s="5">
        <v>77518.937425762706</v>
      </c>
      <c r="AF12" s="5">
        <v>73014.260551495201</v>
      </c>
      <c r="AG12" s="5">
        <v>72119.651307643333</v>
      </c>
      <c r="AH12" s="5">
        <v>72070.085091017012</v>
      </c>
      <c r="AI12" s="5">
        <v>72168.003993941806</v>
      </c>
      <c r="AJ12" s="5">
        <v>74589.286162335018</v>
      </c>
      <c r="AK12" s="5">
        <v>77111.916714213177</v>
      </c>
    </row>
    <row r="13" spans="1:38" x14ac:dyDescent="0.25">
      <c r="B13" t="s">
        <v>77</v>
      </c>
      <c r="C13" s="33">
        <v>0</v>
      </c>
      <c r="D13" s="33">
        <v>4984.4729391123483</v>
      </c>
      <c r="E13" s="33">
        <v>5325.2577336387949</v>
      </c>
      <c r="F13" s="33">
        <v>5880.0931312591711</v>
      </c>
      <c r="G13" s="33">
        <v>6156.1983299791391</v>
      </c>
      <c r="H13" s="33">
        <v>6594.6784498629831</v>
      </c>
      <c r="I13" s="33">
        <v>6998.2547258642489</v>
      </c>
      <c r="J13" s="33">
        <v>7384.4229992910341</v>
      </c>
      <c r="K13" s="33">
        <v>7555.7390820662113</v>
      </c>
      <c r="L13" s="33"/>
      <c r="M13" s="33"/>
      <c r="N13" s="33"/>
      <c r="O13" s="34" t="s">
        <v>77</v>
      </c>
      <c r="P13" s="33">
        <v>0</v>
      </c>
      <c r="Q13" s="33">
        <v>6378.8044102472886</v>
      </c>
      <c r="R13" s="33">
        <v>7418.0514440637371</v>
      </c>
      <c r="S13" s="33">
        <v>8900.3780471270893</v>
      </c>
      <c r="T13" s="33">
        <v>10038.716797511142</v>
      </c>
      <c r="U13" s="33">
        <v>10668.19746661042</v>
      </c>
      <c r="V13" s="33">
        <v>11025.163292895402</v>
      </c>
      <c r="W13" s="33">
        <v>11974.799112407911</v>
      </c>
      <c r="X13" s="33">
        <v>12729.526955662086</v>
      </c>
      <c r="Y13" s="33"/>
      <c r="Z13" s="33"/>
      <c r="AA13" s="33"/>
      <c r="AB13" s="34" t="s">
        <v>77</v>
      </c>
      <c r="AC13" s="33">
        <v>0</v>
      </c>
      <c r="AD13" s="33">
        <v>6289.3261862572072</v>
      </c>
      <c r="AE13" s="33">
        <v>7018.134000303311</v>
      </c>
      <c r="AF13" s="33">
        <v>8316.0573699095876</v>
      </c>
      <c r="AG13" s="33">
        <v>9362.9720194899728</v>
      </c>
      <c r="AH13" s="33">
        <v>9911.1801380084544</v>
      </c>
      <c r="AI13" s="33">
        <v>11457.05873899727</v>
      </c>
      <c r="AJ13" s="33">
        <v>13353.543817216756</v>
      </c>
      <c r="AK13" s="33">
        <v>14767.909398464884</v>
      </c>
    </row>
    <row r="15" spans="1:38" s="12" customFormat="1" x14ac:dyDescent="0.25">
      <c r="A15" s="9" t="s">
        <v>37</v>
      </c>
      <c r="B15" s="10"/>
      <c r="C15" s="10"/>
      <c r="D15" s="10"/>
      <c r="E15" s="10"/>
      <c r="F15" s="10"/>
      <c r="G15" s="10"/>
      <c r="H15" s="10"/>
      <c r="I15" s="10"/>
      <c r="J15" s="10"/>
      <c r="K15" s="10"/>
      <c r="L15" s="9"/>
      <c r="N15" s="9" t="s">
        <v>37</v>
      </c>
      <c r="O15" s="10"/>
      <c r="P15" s="10"/>
      <c r="Q15" s="10"/>
      <c r="R15" s="10"/>
      <c r="S15" s="10"/>
      <c r="T15" s="10"/>
      <c r="U15" s="10"/>
      <c r="V15" s="10"/>
      <c r="W15" s="10"/>
      <c r="X15" s="10"/>
      <c r="Y15" s="9"/>
      <c r="AA15" s="9" t="s">
        <v>37</v>
      </c>
      <c r="AB15" s="10"/>
      <c r="AC15" s="10"/>
      <c r="AD15" s="10"/>
      <c r="AE15" s="10"/>
      <c r="AF15" s="10"/>
      <c r="AG15" s="10"/>
      <c r="AH15" s="10"/>
      <c r="AI15" s="10"/>
      <c r="AJ15" s="10"/>
      <c r="AK15" s="10"/>
      <c r="AL15" s="9"/>
    </row>
    <row r="16" spans="1:38" x14ac:dyDescent="0.25">
      <c r="B16" s="2" t="s">
        <v>1</v>
      </c>
      <c r="C16" s="2">
        <v>393.93249508800005</v>
      </c>
      <c r="D16" s="2">
        <v>148.83454661273069</v>
      </c>
      <c r="E16" s="2">
        <v>145.90351245729994</v>
      </c>
      <c r="F16" s="2">
        <v>143.66423916645991</v>
      </c>
      <c r="G16" s="2">
        <v>147.44479940337115</v>
      </c>
      <c r="H16" s="2">
        <v>60.597831132602082</v>
      </c>
      <c r="I16" s="2">
        <v>6.3879391136661496</v>
      </c>
      <c r="J16" s="2">
        <v>0.46921473887559162</v>
      </c>
      <c r="K16" s="2">
        <v>5.2341757313296156E-2</v>
      </c>
      <c r="O16" s="2" t="s">
        <v>1</v>
      </c>
      <c r="P16" s="2">
        <v>393.93249508800005</v>
      </c>
      <c r="Q16" s="2">
        <v>99.741067760723823</v>
      </c>
      <c r="R16" s="2">
        <v>86.714061452923147</v>
      </c>
      <c r="S16" s="2">
        <v>144.44351725998516</v>
      </c>
      <c r="T16" s="2">
        <v>75.19007147532318</v>
      </c>
      <c r="U16" s="2">
        <v>16.220416225567838</v>
      </c>
      <c r="V16" s="2">
        <v>0.11476282300875308</v>
      </c>
      <c r="W16" s="2">
        <v>1.39038343154485E-3</v>
      </c>
      <c r="X16" s="2">
        <v>0</v>
      </c>
      <c r="AB16" s="2" t="s">
        <v>1</v>
      </c>
      <c r="AC16" s="2">
        <v>393.93249508800005</v>
      </c>
      <c r="AD16" s="2">
        <v>129.81468459648735</v>
      </c>
      <c r="AE16" s="2">
        <v>207.14058736009258</v>
      </c>
      <c r="AF16" s="2">
        <v>64.252606500995682</v>
      </c>
      <c r="AG16" s="2">
        <v>80.962902792896514</v>
      </c>
      <c r="AH16" s="2">
        <v>88.52900929712122</v>
      </c>
      <c r="AI16" s="2">
        <v>0</v>
      </c>
      <c r="AJ16" s="2">
        <v>0</v>
      </c>
      <c r="AK16" s="2">
        <v>0</v>
      </c>
    </row>
    <row r="17" spans="1:38" x14ac:dyDescent="0.25">
      <c r="B17" s="2" t="s">
        <v>0</v>
      </c>
      <c r="C17" s="2">
        <v>16580.061981036</v>
      </c>
      <c r="D17" s="2">
        <v>11186.222897573831</v>
      </c>
      <c r="E17" s="2">
        <v>8726.1497560937551</v>
      </c>
      <c r="F17" s="2">
        <v>9488.8076686329914</v>
      </c>
      <c r="G17" s="2">
        <v>9825.4417778735296</v>
      </c>
      <c r="H17" s="2">
        <v>9814.601664192287</v>
      </c>
      <c r="I17" s="2">
        <v>9991.6570863947927</v>
      </c>
      <c r="J17" s="2">
        <v>10157.229069641407</v>
      </c>
      <c r="K17" s="2">
        <v>10325.831495410459</v>
      </c>
      <c r="O17" s="2" t="s">
        <v>0</v>
      </c>
      <c r="P17" s="2">
        <v>16580.061981036</v>
      </c>
      <c r="Q17" s="2">
        <v>5888.1292780387057</v>
      </c>
      <c r="R17" s="2">
        <v>6020.4652133913969</v>
      </c>
      <c r="S17" s="2">
        <v>1630.9715505718411</v>
      </c>
      <c r="T17" s="2">
        <v>2823.0895411917586</v>
      </c>
      <c r="U17" s="2">
        <v>3797.4010307077592</v>
      </c>
      <c r="V17" s="2">
        <v>3748.6167302304934</v>
      </c>
      <c r="W17" s="2">
        <v>3864.2284266164365</v>
      </c>
      <c r="X17" s="2">
        <v>2396.1934119511725</v>
      </c>
      <c r="AB17" s="2" t="s">
        <v>0</v>
      </c>
      <c r="AC17" s="2">
        <v>16580.061981036</v>
      </c>
      <c r="AD17" s="2">
        <v>5666.3187956675984</v>
      </c>
      <c r="AE17" s="2">
        <v>4005.5324690049838</v>
      </c>
      <c r="AF17" s="2">
        <v>1145.2018569958047</v>
      </c>
      <c r="AG17" s="2">
        <v>2447.5857752909315</v>
      </c>
      <c r="AH17" s="2">
        <v>3121.4472259012691</v>
      </c>
      <c r="AI17" s="2">
        <v>3088.2124326640942</v>
      </c>
      <c r="AJ17" s="2">
        <v>2615.3489318951524</v>
      </c>
      <c r="AK17" s="2">
        <v>2078.6518662190888</v>
      </c>
    </row>
    <row r="18" spans="1:38" x14ac:dyDescent="0.25">
      <c r="B18" s="2" t="s">
        <v>9</v>
      </c>
      <c r="C18" s="2">
        <v>8639.588157623999</v>
      </c>
      <c r="D18" s="2">
        <v>10121.22218922148</v>
      </c>
      <c r="E18" s="2">
        <v>10662.998868125615</v>
      </c>
      <c r="F18" s="2">
        <v>9852.2373027869016</v>
      </c>
      <c r="G18" s="2">
        <v>9711.5189296957633</v>
      </c>
      <c r="H18" s="2">
        <v>10459.632437730295</v>
      </c>
      <c r="I18" s="2">
        <v>10899.514630244419</v>
      </c>
      <c r="J18" s="2">
        <v>11088.649040207221</v>
      </c>
      <c r="K18" s="2">
        <v>11560.300512937194</v>
      </c>
      <c r="O18" s="2" t="s">
        <v>9</v>
      </c>
      <c r="P18" s="2">
        <v>8639.588157623999</v>
      </c>
      <c r="Q18" s="2">
        <v>12716.762966799612</v>
      </c>
      <c r="R18" s="2">
        <v>8612.0611359205013</v>
      </c>
      <c r="S18" s="2">
        <v>9888.7032760878865</v>
      </c>
      <c r="T18" s="2">
        <v>6993.9884113390144</v>
      </c>
      <c r="U18" s="2">
        <v>5246.907852635888</v>
      </c>
      <c r="V18" s="2">
        <v>4342.3130800039298</v>
      </c>
      <c r="W18" s="2">
        <v>2857.1612190775886</v>
      </c>
      <c r="X18" s="2">
        <v>1426.2847400845742</v>
      </c>
      <c r="AB18" s="2" t="s">
        <v>9</v>
      </c>
      <c r="AC18" s="2">
        <v>8639.588157623999</v>
      </c>
      <c r="AD18" s="2">
        <v>12354.133805204043</v>
      </c>
      <c r="AE18" s="2">
        <v>11232.016292405902</v>
      </c>
      <c r="AF18" s="2">
        <v>12076.427413595118</v>
      </c>
      <c r="AG18" s="2">
        <v>8520.1753280028297</v>
      </c>
      <c r="AH18" s="2">
        <v>6132.5156234752058</v>
      </c>
      <c r="AI18" s="2">
        <v>4348.5234809383428</v>
      </c>
      <c r="AJ18" s="2">
        <v>2266.0662123857583</v>
      </c>
      <c r="AK18" s="2">
        <v>1775.0696041196015</v>
      </c>
    </row>
    <row r="19" spans="1:38" x14ac:dyDescent="0.25">
      <c r="B19" s="2" t="s">
        <v>2</v>
      </c>
      <c r="C19" s="2">
        <v>9062.5473184319999</v>
      </c>
      <c r="D19" s="2">
        <v>9129.6500973267266</v>
      </c>
      <c r="E19" s="2">
        <v>9575.9725995380104</v>
      </c>
      <c r="F19" s="2">
        <v>8964.6230867342583</v>
      </c>
      <c r="G19" s="2">
        <v>9180.8291276015516</v>
      </c>
      <c r="H19" s="2">
        <v>8882.1910730022464</v>
      </c>
      <c r="I19" s="2">
        <v>8337.6699481419109</v>
      </c>
      <c r="J19" s="2">
        <v>9053.3699884192283</v>
      </c>
      <c r="K19" s="2">
        <v>9046.1338968071777</v>
      </c>
      <c r="O19" s="2" t="s">
        <v>2</v>
      </c>
      <c r="P19" s="2">
        <v>9062.5473184319999</v>
      </c>
      <c r="Q19" s="2">
        <v>9129.6756851333175</v>
      </c>
      <c r="R19" s="2">
        <v>10036.505627229299</v>
      </c>
      <c r="S19" s="2">
        <v>9543.7492254111567</v>
      </c>
      <c r="T19" s="2">
        <v>10523.673922985952</v>
      </c>
      <c r="U19" s="2">
        <v>10844.012869945271</v>
      </c>
      <c r="V19" s="2">
        <v>10636.275333908061</v>
      </c>
      <c r="W19" s="2">
        <v>11593.113412158058</v>
      </c>
      <c r="X19" s="2">
        <v>11829.565325532196</v>
      </c>
      <c r="AB19" s="2" t="s">
        <v>2</v>
      </c>
      <c r="AC19" s="2">
        <v>9062.5473184319999</v>
      </c>
      <c r="AD19" s="2">
        <v>9129.675684870308</v>
      </c>
      <c r="AE19" s="2">
        <v>10036.505627008615</v>
      </c>
      <c r="AF19" s="2">
        <v>9543.7492250781379</v>
      </c>
      <c r="AG19" s="2">
        <v>10523.673922798856</v>
      </c>
      <c r="AH19" s="2">
        <v>10844.01287022926</v>
      </c>
      <c r="AI19" s="2">
        <v>10636.275335299288</v>
      </c>
      <c r="AJ19" s="2">
        <v>11593.11341300544</v>
      </c>
      <c r="AK19" s="2">
        <v>11970.416987725475</v>
      </c>
    </row>
    <row r="20" spans="1:38" x14ac:dyDescent="0.25">
      <c r="B20" s="2" t="s">
        <v>4</v>
      </c>
      <c r="C20" s="2">
        <v>963.16827397200018</v>
      </c>
      <c r="D20" s="2">
        <v>1751.1761332651363</v>
      </c>
      <c r="E20" s="2">
        <v>1875.5330102432904</v>
      </c>
      <c r="F20" s="2">
        <v>1936.3895280851507</v>
      </c>
      <c r="G20" s="2">
        <v>1866.8447122287166</v>
      </c>
      <c r="H20" s="2">
        <v>1689.7690733386814</v>
      </c>
      <c r="I20" s="2">
        <v>1598.1339411626345</v>
      </c>
      <c r="J20" s="2">
        <v>1519.1650540864553</v>
      </c>
      <c r="K20" s="2">
        <v>1365.191372496316</v>
      </c>
      <c r="O20" s="2" t="s">
        <v>4</v>
      </c>
      <c r="P20" s="2">
        <v>963.16827397200018</v>
      </c>
      <c r="Q20" s="2">
        <v>2269.1067004835299</v>
      </c>
      <c r="R20" s="2">
        <v>2819.2754345683938</v>
      </c>
      <c r="S20" s="2">
        <v>3121.4294381839441</v>
      </c>
      <c r="T20" s="2">
        <v>3291.2039450679322</v>
      </c>
      <c r="U20" s="2">
        <v>3339.5488378567661</v>
      </c>
      <c r="V20" s="2">
        <v>3269.54958487862</v>
      </c>
      <c r="W20" s="2">
        <v>3273.6469294349695</v>
      </c>
      <c r="X20" s="2">
        <v>3485.0861067591954</v>
      </c>
      <c r="AB20" s="2" t="s">
        <v>4</v>
      </c>
      <c r="AC20" s="2">
        <v>963.16827397200018</v>
      </c>
      <c r="AD20" s="2">
        <v>2206.0139188900566</v>
      </c>
      <c r="AE20" s="2">
        <v>2457.9504375614988</v>
      </c>
      <c r="AF20" s="2">
        <v>2945.8300896526398</v>
      </c>
      <c r="AG20" s="2">
        <v>2778.3509032457041</v>
      </c>
      <c r="AH20" s="2">
        <v>2989.6181938549225</v>
      </c>
      <c r="AI20" s="2">
        <v>4211.3035290565067</v>
      </c>
      <c r="AJ20" s="2">
        <v>5127.7231050771061</v>
      </c>
      <c r="AK20" s="2">
        <v>6013.4670797194085</v>
      </c>
    </row>
    <row r="21" spans="1:38" x14ac:dyDescent="0.25">
      <c r="B21" s="2" t="s">
        <v>3</v>
      </c>
      <c r="C21" s="2">
        <v>941.47223450400008</v>
      </c>
      <c r="D21" s="2">
        <v>1200.3528022754081</v>
      </c>
      <c r="E21" s="2">
        <v>1243.1188019588665</v>
      </c>
      <c r="F21" s="2">
        <v>1294.2354845633336</v>
      </c>
      <c r="G21" s="2">
        <v>1348.5154976704073</v>
      </c>
      <c r="H21" s="2">
        <v>1402.7941805810021</v>
      </c>
      <c r="I21" s="2">
        <v>1443.5505746759932</v>
      </c>
      <c r="J21" s="2">
        <v>1511.2328361632028</v>
      </c>
      <c r="K21" s="2">
        <v>1565.5091790216884</v>
      </c>
      <c r="O21" s="2" t="s">
        <v>3</v>
      </c>
      <c r="P21" s="2">
        <v>941.47223450400008</v>
      </c>
      <c r="Q21" s="2">
        <v>1245.4700016867093</v>
      </c>
      <c r="R21" s="2">
        <v>1269.9125233390537</v>
      </c>
      <c r="S21" s="2">
        <v>1274.5261826353558</v>
      </c>
      <c r="T21" s="2">
        <v>1329.3321455483167</v>
      </c>
      <c r="U21" s="2">
        <v>1859.235385728723</v>
      </c>
      <c r="V21" s="2">
        <v>2259.8523062908589</v>
      </c>
      <c r="W21" s="2">
        <v>2435.35511937712</v>
      </c>
      <c r="X21" s="2">
        <v>2728.7370117080973</v>
      </c>
      <c r="AB21" s="2" t="s">
        <v>3</v>
      </c>
      <c r="AC21" s="2">
        <v>941.47223450400008</v>
      </c>
      <c r="AD21" s="2">
        <v>1245.4673135093142</v>
      </c>
      <c r="AE21" s="2">
        <v>1269.9125234963913</v>
      </c>
      <c r="AF21" s="2">
        <v>1274.5261828385428</v>
      </c>
      <c r="AG21" s="2">
        <v>1329.3321494219197</v>
      </c>
      <c r="AH21" s="2">
        <v>1840.9408085918776</v>
      </c>
      <c r="AI21" s="2">
        <v>2286.5873431690661</v>
      </c>
      <c r="AJ21" s="2">
        <v>2458.2426740310311</v>
      </c>
      <c r="AK21" s="2">
        <v>2493.7981151155918</v>
      </c>
    </row>
    <row r="22" spans="1:38" x14ac:dyDescent="0.25">
      <c r="B22" s="2" t="s">
        <v>14</v>
      </c>
      <c r="C22" s="2">
        <v>364.81288240800006</v>
      </c>
      <c r="D22" s="2">
        <v>1249.3767737805906</v>
      </c>
      <c r="E22" s="2">
        <v>1735.8361671006278</v>
      </c>
      <c r="F22" s="2">
        <v>2447.8186180058956</v>
      </c>
      <c r="G22" s="2">
        <v>3197.983159239604</v>
      </c>
      <c r="H22" s="2">
        <v>3903.5636442912723</v>
      </c>
      <c r="I22" s="2">
        <v>4581.1669855739774</v>
      </c>
      <c r="J22" s="2">
        <v>5248.5997847933695</v>
      </c>
      <c r="K22" s="2">
        <v>5695.8684264499443</v>
      </c>
      <c r="O22" s="2" t="s">
        <v>14</v>
      </c>
      <c r="P22" s="2">
        <v>364.81288240800006</v>
      </c>
      <c r="Q22" s="2">
        <v>1264.0930355910868</v>
      </c>
      <c r="R22" s="2">
        <v>1914.0448655338942</v>
      </c>
      <c r="S22" s="2">
        <v>2836.346479700208</v>
      </c>
      <c r="T22" s="2">
        <v>4021.5288011433777</v>
      </c>
      <c r="U22" s="2">
        <v>5207.8953012655311</v>
      </c>
      <c r="V22" s="2">
        <v>6216.2728214813305</v>
      </c>
      <c r="W22" s="2">
        <v>7079.4846037658772</v>
      </c>
      <c r="X22" s="2">
        <v>7941.3623019310007</v>
      </c>
      <c r="AB22" s="2" t="s">
        <v>14</v>
      </c>
      <c r="AC22" s="2">
        <v>364.81288240800006</v>
      </c>
      <c r="AD22" s="2">
        <v>1264.0931383628767</v>
      </c>
      <c r="AE22" s="2">
        <v>1914.044977183979</v>
      </c>
      <c r="AF22" s="2">
        <v>2828.1164927343943</v>
      </c>
      <c r="AG22" s="2">
        <v>4049.3970732127013</v>
      </c>
      <c r="AH22" s="2">
        <v>5418.4269311969556</v>
      </c>
      <c r="AI22" s="2">
        <v>6722.1771540175214</v>
      </c>
      <c r="AJ22" s="2">
        <v>7965.7680726824146</v>
      </c>
      <c r="AK22" s="2">
        <v>9105.1270159637297</v>
      </c>
    </row>
    <row r="23" spans="1:38" x14ac:dyDescent="0.25">
      <c r="B23" s="2" t="s">
        <v>48</v>
      </c>
      <c r="C23" s="2">
        <v>662.01058439999997</v>
      </c>
      <c r="D23" s="2">
        <v>1532.611543011976</v>
      </c>
      <c r="E23" s="2">
        <v>1931.08044174113</v>
      </c>
      <c r="F23" s="2">
        <v>2056.7940793857665</v>
      </c>
      <c r="G23" s="2">
        <v>2131.4016205215171</v>
      </c>
      <c r="H23" s="2">
        <v>2200.2003306828633</v>
      </c>
      <c r="I23" s="2">
        <v>2417.5674947482698</v>
      </c>
      <c r="J23" s="2">
        <v>2591.9089192391275</v>
      </c>
      <c r="K23" s="2">
        <v>2787.7636526042998</v>
      </c>
      <c r="O23" s="2" t="s">
        <v>48</v>
      </c>
      <c r="P23" s="2">
        <v>662.01058439999997</v>
      </c>
      <c r="Q23" s="2">
        <v>1667.0704792857453</v>
      </c>
      <c r="R23" s="2">
        <v>2332.3635999726762</v>
      </c>
      <c r="S23" s="2">
        <v>3055.366304264081</v>
      </c>
      <c r="T23" s="2">
        <v>3625.7246743270048</v>
      </c>
      <c r="U23" s="2">
        <v>4016.4470299688737</v>
      </c>
      <c r="V23" s="2">
        <v>4472.819094063052</v>
      </c>
      <c r="W23" s="2">
        <v>4957.5230643405812</v>
      </c>
      <c r="X23" s="2">
        <v>5538.9689122111622</v>
      </c>
      <c r="AB23" s="2" t="s">
        <v>48</v>
      </c>
      <c r="AC23" s="2">
        <v>662.01058439999997</v>
      </c>
      <c r="AD23" s="2">
        <v>1584.5545155161528</v>
      </c>
      <c r="AE23" s="2">
        <v>2271.2101238053415</v>
      </c>
      <c r="AF23" s="2">
        <v>2958.8202329186133</v>
      </c>
      <c r="AG23" s="2">
        <v>3700.7000713303455</v>
      </c>
      <c r="AH23" s="2">
        <v>4316.0233408465137</v>
      </c>
      <c r="AI23" s="2">
        <v>5066.5874288489294</v>
      </c>
      <c r="AJ23" s="2">
        <v>5649.7758865606465</v>
      </c>
      <c r="AK23" s="2">
        <v>6227.9989983984206</v>
      </c>
    </row>
    <row r="24" spans="1:38" x14ac:dyDescent="0.25">
      <c r="B24" s="2" t="s">
        <v>10</v>
      </c>
      <c r="C24" s="2">
        <v>78.908200920000013</v>
      </c>
      <c r="D24" s="2">
        <v>629.0540236186954</v>
      </c>
      <c r="E24" s="2">
        <v>843.59202763814562</v>
      </c>
      <c r="F24" s="2">
        <v>1048.7539231672656</v>
      </c>
      <c r="G24" s="2">
        <v>1248.4054472386954</v>
      </c>
      <c r="H24" s="2">
        <v>1448.2443617797555</v>
      </c>
      <c r="I24" s="2">
        <v>1648.0838654153599</v>
      </c>
      <c r="J24" s="2">
        <v>1847.9233209169713</v>
      </c>
      <c r="K24" s="2">
        <v>2047.7650751691815</v>
      </c>
      <c r="O24" s="2" t="s">
        <v>10</v>
      </c>
      <c r="P24" s="2">
        <v>78.908200920000013</v>
      </c>
      <c r="Q24" s="2">
        <v>737.30960226066543</v>
      </c>
      <c r="R24" s="2">
        <v>1129.0680287496232</v>
      </c>
      <c r="S24" s="2">
        <v>1599.7841602602032</v>
      </c>
      <c r="T24" s="2">
        <v>1946.0762132774535</v>
      </c>
      <c r="U24" s="2">
        <v>2352.2206720028312</v>
      </c>
      <c r="V24" s="2">
        <v>2758.3639739646551</v>
      </c>
      <c r="W24" s="2">
        <v>3164.5081304033506</v>
      </c>
      <c r="X24" s="2">
        <v>3927.0019104098578</v>
      </c>
      <c r="AB24" s="2" t="s">
        <v>10</v>
      </c>
      <c r="AC24" s="2">
        <v>78.908200920000013</v>
      </c>
      <c r="AD24" s="2">
        <v>230.81244447120818</v>
      </c>
      <c r="AE24" s="2">
        <v>512.75538722394799</v>
      </c>
      <c r="AF24" s="2">
        <v>841.09826383409961</v>
      </c>
      <c r="AG24" s="2">
        <v>1616.8681976569537</v>
      </c>
      <c r="AH24" s="2">
        <v>2422.7987985104683</v>
      </c>
      <c r="AI24" s="2">
        <v>2847.5984165541431</v>
      </c>
      <c r="AJ24" s="2">
        <v>3268.7982806870427</v>
      </c>
      <c r="AK24" s="2">
        <v>3668.3976106518935</v>
      </c>
    </row>
    <row r="25" spans="1:38" x14ac:dyDescent="0.25">
      <c r="B25" s="2" t="s">
        <v>11</v>
      </c>
      <c r="C25" s="2">
        <v>23.266508148000003</v>
      </c>
      <c r="D25" s="2">
        <v>69.536658695930214</v>
      </c>
      <c r="E25" s="2">
        <v>96.558564479626128</v>
      </c>
      <c r="F25" s="2">
        <v>167.54746789303272</v>
      </c>
      <c r="G25" s="2">
        <v>234.20503975466775</v>
      </c>
      <c r="H25" s="2">
        <v>261.07446862151534</v>
      </c>
      <c r="I25" s="2">
        <v>323.36973680347285</v>
      </c>
      <c r="J25" s="2">
        <v>385.66003506618171</v>
      </c>
      <c r="K25" s="2">
        <v>447.98636798551468</v>
      </c>
      <c r="O25" s="2" t="s">
        <v>11</v>
      </c>
      <c r="P25" s="2">
        <v>23.266508148000003</v>
      </c>
      <c r="Q25" s="2">
        <v>100.74823147032059</v>
      </c>
      <c r="R25" s="2">
        <v>746.72179272198161</v>
      </c>
      <c r="S25" s="2">
        <v>1764.7360117130088</v>
      </c>
      <c r="T25" s="2">
        <v>2525.2982609953915</v>
      </c>
      <c r="U25" s="2">
        <v>3077.2210752117617</v>
      </c>
      <c r="V25" s="2">
        <v>3748.9008898143752</v>
      </c>
      <c r="W25" s="2">
        <v>4328.4735345145864</v>
      </c>
      <c r="X25" s="2">
        <v>5606.3914941622452</v>
      </c>
      <c r="AB25" s="2" t="s">
        <v>11</v>
      </c>
      <c r="AC25" s="2">
        <v>23.266508148000003</v>
      </c>
      <c r="AD25" s="2">
        <v>340.44012360774587</v>
      </c>
      <c r="AE25" s="2">
        <v>768.53858266359157</v>
      </c>
      <c r="AF25" s="2">
        <v>1665.5908022280687</v>
      </c>
      <c r="AG25" s="2">
        <v>2621.1712412852876</v>
      </c>
      <c r="AH25" s="2">
        <v>3372.3770409533081</v>
      </c>
      <c r="AI25" s="2">
        <v>4571.7034696776027</v>
      </c>
      <c r="AJ25" s="2">
        <v>5542.7587692083644</v>
      </c>
      <c r="AK25" s="2">
        <v>6133.5926226866859</v>
      </c>
    </row>
    <row r="26" spans="1:38" x14ac:dyDescent="0.25">
      <c r="B26" s="2" t="s">
        <v>15</v>
      </c>
      <c r="C26" s="2">
        <v>0</v>
      </c>
      <c r="D26" s="2">
        <v>2.800439911907366</v>
      </c>
      <c r="E26" s="2">
        <v>7.7101199021438465</v>
      </c>
      <c r="F26" s="2">
        <v>12.930839843097784</v>
      </c>
      <c r="G26" s="2">
        <v>20.328244897496798</v>
      </c>
      <c r="H26" s="2">
        <v>24.029637338295331</v>
      </c>
      <c r="I26" s="2">
        <v>29.579037218049066</v>
      </c>
      <c r="J26" s="2">
        <v>38.641276865279409</v>
      </c>
      <c r="K26" s="2">
        <v>44.745617639816693</v>
      </c>
      <c r="O26" s="2" t="s">
        <v>15</v>
      </c>
      <c r="P26" s="2">
        <v>0</v>
      </c>
      <c r="Q26" s="2">
        <v>1.9029599562034831</v>
      </c>
      <c r="R26" s="2">
        <v>7.0192799344463896</v>
      </c>
      <c r="S26" s="2">
        <v>24.04648819773552</v>
      </c>
      <c r="T26" s="2">
        <v>65.055358185680433</v>
      </c>
      <c r="U26" s="2">
        <v>153.69003148373179</v>
      </c>
      <c r="V26" s="2">
        <v>294.36235999040059</v>
      </c>
      <c r="W26" s="2">
        <v>480.94704422821962</v>
      </c>
      <c r="X26" s="2">
        <v>604.31089612070582</v>
      </c>
      <c r="AB26" s="2" t="s">
        <v>15</v>
      </c>
      <c r="AC26" s="2">
        <v>0</v>
      </c>
      <c r="AD26" s="2">
        <v>1.9029599655971285</v>
      </c>
      <c r="AE26" s="2">
        <v>7.0192799568425324</v>
      </c>
      <c r="AF26" s="2">
        <v>22.542017558945012</v>
      </c>
      <c r="AG26" s="2">
        <v>70.513112783827879</v>
      </c>
      <c r="AH26" s="2">
        <v>175.63676008835412</v>
      </c>
      <c r="AI26" s="2">
        <v>347.27402962407649</v>
      </c>
      <c r="AJ26" s="2">
        <v>574.32783921691259</v>
      </c>
      <c r="AK26" s="2">
        <v>725.41077419560952</v>
      </c>
    </row>
    <row r="27" spans="1:38" x14ac:dyDescent="0.25">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5">
      <c r="B28" s="2" t="s">
        <v>40</v>
      </c>
      <c r="C28" s="2">
        <v>0</v>
      </c>
      <c r="D28" s="2">
        <v>0</v>
      </c>
      <c r="E28" s="2">
        <v>0</v>
      </c>
      <c r="F28" s="2">
        <v>0</v>
      </c>
      <c r="G28" s="2">
        <v>0</v>
      </c>
      <c r="H28" s="2">
        <v>0</v>
      </c>
      <c r="I28" s="2">
        <v>0</v>
      </c>
      <c r="J28" s="2">
        <v>0</v>
      </c>
      <c r="K28" s="2">
        <v>0</v>
      </c>
      <c r="O28" s="2" t="s">
        <v>40</v>
      </c>
      <c r="P28" s="2">
        <v>0</v>
      </c>
      <c r="Q28" s="2">
        <v>0</v>
      </c>
      <c r="R28" s="2">
        <v>0</v>
      </c>
      <c r="S28" s="2">
        <v>0</v>
      </c>
      <c r="T28" s="2">
        <v>0</v>
      </c>
      <c r="U28" s="2">
        <v>0</v>
      </c>
      <c r="V28" s="2">
        <v>0</v>
      </c>
      <c r="W28" s="2">
        <v>0</v>
      </c>
      <c r="X28" s="2">
        <v>0</v>
      </c>
      <c r="AB28" s="2" t="s">
        <v>40</v>
      </c>
      <c r="AC28" s="2">
        <v>0</v>
      </c>
      <c r="AD28" s="2">
        <v>0</v>
      </c>
      <c r="AE28" s="2">
        <v>0</v>
      </c>
      <c r="AF28" s="2">
        <v>0</v>
      </c>
      <c r="AG28" s="2">
        <v>0</v>
      </c>
      <c r="AH28" s="2">
        <v>0</v>
      </c>
      <c r="AI28" s="2">
        <v>0</v>
      </c>
      <c r="AJ28" s="2">
        <v>0</v>
      </c>
      <c r="AK28" s="2">
        <v>0</v>
      </c>
    </row>
    <row r="29" spans="1:38" s="5" customFormat="1" x14ac:dyDescent="0.25">
      <c r="B29" s="5" t="s">
        <v>22</v>
      </c>
      <c r="C29" s="5">
        <v>37709.76863653199</v>
      </c>
      <c r="D29" s="5">
        <v>37020.83810529441</v>
      </c>
      <c r="E29" s="5">
        <v>36844.453869278499</v>
      </c>
      <c r="F29" s="5">
        <v>37413.802238264143</v>
      </c>
      <c r="G29" s="5">
        <v>38912.918356125316</v>
      </c>
      <c r="H29" s="5">
        <v>40146.69870269081</v>
      </c>
      <c r="I29" s="5">
        <v>41276.681239492544</v>
      </c>
      <c r="J29" s="5">
        <v>43442.848540137318</v>
      </c>
      <c r="K29" s="5">
        <v>44887.147938278911</v>
      </c>
      <c r="O29" s="5" t="s">
        <v>22</v>
      </c>
      <c r="P29" s="5">
        <v>37709.76863653199</v>
      </c>
      <c r="Q29" s="5">
        <v>35120.010008466626</v>
      </c>
      <c r="R29" s="5">
        <v>34974.151562814186</v>
      </c>
      <c r="S29" s="5">
        <v>34884.102634285409</v>
      </c>
      <c r="T29" s="5">
        <v>37220.161345537199</v>
      </c>
      <c r="U29" s="5">
        <v>39910.800503032711</v>
      </c>
      <c r="V29" s="5">
        <v>41747.440937448788</v>
      </c>
      <c r="W29" s="5">
        <v>44034.442874300221</v>
      </c>
      <c r="X29" s="5">
        <v>45483.9021108702</v>
      </c>
      <c r="AB29" s="5" t="s">
        <v>22</v>
      </c>
      <c r="AC29" s="5">
        <v>37709.76863653199</v>
      </c>
      <c r="AD29" s="5">
        <v>34153.227384661397</v>
      </c>
      <c r="AE29" s="5">
        <v>34682.626287671184</v>
      </c>
      <c r="AF29" s="5">
        <v>35366.155183935356</v>
      </c>
      <c r="AG29" s="5">
        <v>37738.730677822248</v>
      </c>
      <c r="AH29" s="5">
        <v>40722.326602945257</v>
      </c>
      <c r="AI29" s="5">
        <v>44126.242619849574</v>
      </c>
      <c r="AJ29" s="5">
        <v>47061.923184749874</v>
      </c>
      <c r="AK29" s="5">
        <v>50191.930674795505</v>
      </c>
    </row>
    <row r="31" spans="1:38" s="12" customFormat="1" x14ac:dyDescent="0.25">
      <c r="A31" s="9" t="s">
        <v>31</v>
      </c>
      <c r="B31" s="10"/>
      <c r="C31" s="10"/>
      <c r="D31" s="10"/>
      <c r="E31" s="10"/>
      <c r="F31" s="10"/>
      <c r="G31" s="10"/>
      <c r="H31" s="10"/>
      <c r="I31" s="10"/>
      <c r="J31" s="10"/>
      <c r="K31" s="10"/>
      <c r="L31" s="9"/>
      <c r="N31" s="9" t="s">
        <v>31</v>
      </c>
      <c r="O31" s="10"/>
      <c r="P31" s="10"/>
      <c r="Q31" s="10"/>
      <c r="R31" s="10"/>
      <c r="S31" s="10"/>
      <c r="T31" s="10"/>
      <c r="U31" s="10"/>
      <c r="V31" s="10"/>
      <c r="W31" s="10"/>
      <c r="X31" s="10"/>
      <c r="Y31" s="9"/>
      <c r="AA31" s="9" t="s">
        <v>31</v>
      </c>
      <c r="AB31" s="10"/>
      <c r="AC31" s="10"/>
      <c r="AD31" s="10"/>
      <c r="AE31" s="10"/>
      <c r="AF31" s="10"/>
      <c r="AG31" s="10"/>
      <c r="AH31" s="10"/>
      <c r="AI31" s="10"/>
      <c r="AJ31" s="10"/>
      <c r="AK31" s="10"/>
      <c r="AL31" s="9"/>
    </row>
    <row r="32" spans="1:38" x14ac:dyDescent="0.25">
      <c r="B32" s="2" t="s">
        <v>1</v>
      </c>
      <c r="C32" s="2">
        <v>32711.597730251997</v>
      </c>
      <c r="D32" s="2">
        <v>31593.414279100471</v>
      </c>
      <c r="E32" s="2">
        <v>30078.480170429153</v>
      </c>
      <c r="F32" s="2">
        <v>28114.146774271241</v>
      </c>
      <c r="G32" s="2">
        <v>26519.015058078945</v>
      </c>
      <c r="H32" s="2">
        <v>25278.642375075287</v>
      </c>
      <c r="I32" s="2">
        <v>24201.026981718802</v>
      </c>
      <c r="J32" s="2">
        <v>23841.637262380118</v>
      </c>
      <c r="K32" s="2">
        <v>23715.776988989724</v>
      </c>
      <c r="O32" s="2" t="s">
        <v>1</v>
      </c>
      <c r="P32" s="2">
        <v>32711.597730251997</v>
      </c>
      <c r="Q32" s="2">
        <v>27667.279115662648</v>
      </c>
      <c r="R32" s="2">
        <v>23882.649573250386</v>
      </c>
      <c r="S32" s="2">
        <v>20142.782753798292</v>
      </c>
      <c r="T32" s="2">
        <v>16981.627212152434</v>
      </c>
      <c r="U32" s="2">
        <v>14490.239106209878</v>
      </c>
      <c r="V32" s="2">
        <v>12544.584003094516</v>
      </c>
      <c r="W32" s="2">
        <v>10568.728071906087</v>
      </c>
      <c r="X32" s="2">
        <v>9483.3204043463484</v>
      </c>
      <c r="AB32" s="2" t="s">
        <v>1</v>
      </c>
      <c r="AC32" s="2">
        <v>32711.597730251997</v>
      </c>
      <c r="AD32" s="2">
        <v>26168.023847561752</v>
      </c>
      <c r="AE32" s="2">
        <v>21051.10840093825</v>
      </c>
      <c r="AF32" s="2">
        <v>16448.450809767135</v>
      </c>
      <c r="AG32" s="2">
        <v>12974.893796243665</v>
      </c>
      <c r="AH32" s="2">
        <v>10499.148815696541</v>
      </c>
      <c r="AI32" s="2">
        <v>8728.3098849520065</v>
      </c>
      <c r="AJ32" s="2">
        <v>7329.2945361240345</v>
      </c>
      <c r="AK32" s="2">
        <v>6738.8488390450912</v>
      </c>
    </row>
    <row r="33" spans="1:38" x14ac:dyDescent="0.25">
      <c r="B33" s="2" t="s">
        <v>0</v>
      </c>
      <c r="C33" s="2">
        <v>1291.1136190920001</v>
      </c>
      <c r="D33" s="2">
        <v>1056.0915436503328</v>
      </c>
      <c r="E33" s="2">
        <v>994.70675755074535</v>
      </c>
      <c r="F33" s="2">
        <v>969.42239504321901</v>
      </c>
      <c r="G33" s="2">
        <v>915.87766003206775</v>
      </c>
      <c r="H33" s="2">
        <v>845.45335014948159</v>
      </c>
      <c r="I33" s="2">
        <v>855.73909405072914</v>
      </c>
      <c r="J33" s="2">
        <v>852.16412211940997</v>
      </c>
      <c r="K33" s="2">
        <v>860.80361330267874</v>
      </c>
      <c r="O33" s="2" t="s">
        <v>0</v>
      </c>
      <c r="P33" s="2">
        <v>1291.1136190920001</v>
      </c>
      <c r="Q33" s="2">
        <v>849.95865784759576</v>
      </c>
      <c r="R33" s="2">
        <v>664.00539155691672</v>
      </c>
      <c r="S33" s="2">
        <v>593.14805561459912</v>
      </c>
      <c r="T33" s="2">
        <v>536.19630826151138</v>
      </c>
      <c r="U33" s="2">
        <v>493.26054096596692</v>
      </c>
      <c r="V33" s="2">
        <v>459.83064955623695</v>
      </c>
      <c r="W33" s="2">
        <v>444.15975036788944</v>
      </c>
      <c r="X33" s="2">
        <v>423.9200543874627</v>
      </c>
      <c r="AB33" s="2" t="s">
        <v>0</v>
      </c>
      <c r="AC33" s="2">
        <v>1291.1136190920001</v>
      </c>
      <c r="AD33" s="2">
        <v>794.79867856142289</v>
      </c>
      <c r="AE33" s="2">
        <v>629.21499079489024</v>
      </c>
      <c r="AF33" s="2">
        <v>564.12900179573694</v>
      </c>
      <c r="AG33" s="2">
        <v>581.28212783825916</v>
      </c>
      <c r="AH33" s="2">
        <v>576.6845007155423</v>
      </c>
      <c r="AI33" s="2">
        <v>568.42941424728338</v>
      </c>
      <c r="AJ33" s="2">
        <v>565.18817268308806</v>
      </c>
      <c r="AK33" s="2">
        <v>554.15254812822991</v>
      </c>
    </row>
    <row r="34" spans="1:38" x14ac:dyDescent="0.25">
      <c r="B34" s="2" t="s">
        <v>9</v>
      </c>
      <c r="C34" s="2">
        <v>14124.578222339998</v>
      </c>
      <c r="D34" s="2">
        <v>14971.680489911463</v>
      </c>
      <c r="E34" s="2">
        <v>14946.42391101127</v>
      </c>
      <c r="F34" s="2">
        <v>14712.643421186845</v>
      </c>
      <c r="G34" s="2">
        <v>14565.365661613489</v>
      </c>
      <c r="H34" s="2">
        <v>14659.461700750855</v>
      </c>
      <c r="I34" s="2">
        <v>14756.390144068526</v>
      </c>
      <c r="J34" s="2">
        <v>14626.82633320841</v>
      </c>
      <c r="K34" s="2">
        <v>14463.020869757658</v>
      </c>
      <c r="O34" s="2" t="s">
        <v>9</v>
      </c>
      <c r="P34" s="2">
        <v>14124.578222339998</v>
      </c>
      <c r="Q34" s="2">
        <v>13480.872194409165</v>
      </c>
      <c r="R34" s="2">
        <v>12292.873049954795</v>
      </c>
      <c r="S34" s="2">
        <v>11130.01483770688</v>
      </c>
      <c r="T34" s="2">
        <v>10028.26480451614</v>
      </c>
      <c r="U34" s="2">
        <v>8957.4037134828613</v>
      </c>
      <c r="V34" s="2">
        <v>8087.4921842345702</v>
      </c>
      <c r="W34" s="2">
        <v>7416.3835723453285</v>
      </c>
      <c r="X34" s="2">
        <v>6729.64215432124</v>
      </c>
      <c r="AB34" s="2" t="s">
        <v>9</v>
      </c>
      <c r="AC34" s="2">
        <v>14124.578222339998</v>
      </c>
      <c r="AD34" s="2">
        <v>12129.769911334326</v>
      </c>
      <c r="AE34" s="2">
        <v>10427.178964799527</v>
      </c>
      <c r="AF34" s="2">
        <v>8927.3108678055505</v>
      </c>
      <c r="AG34" s="2">
        <v>7479.3120297338455</v>
      </c>
      <c r="AH34" s="2">
        <v>6353.4004484113457</v>
      </c>
      <c r="AI34" s="2">
        <v>5485.331439891087</v>
      </c>
      <c r="AJ34" s="2">
        <v>4893.3441409722927</v>
      </c>
      <c r="AK34" s="2">
        <v>4587.9037961142903</v>
      </c>
    </row>
    <row r="35" spans="1:38" x14ac:dyDescent="0.25">
      <c r="B35" s="2" t="s">
        <v>5</v>
      </c>
      <c r="C35" s="2">
        <v>13652.342979479999</v>
      </c>
      <c r="D35" s="2">
        <v>14333.395714674276</v>
      </c>
      <c r="E35" s="2">
        <v>14716.554923020727</v>
      </c>
      <c r="F35" s="2">
        <v>15289.04011482402</v>
      </c>
      <c r="G35" s="2">
        <v>15867.589220222299</v>
      </c>
      <c r="H35" s="2">
        <v>16651.552979923712</v>
      </c>
      <c r="I35" s="2">
        <v>17424.526633494974</v>
      </c>
      <c r="J35" s="2">
        <v>18320.495534817317</v>
      </c>
      <c r="K35" s="2">
        <v>19146.772948258938</v>
      </c>
      <c r="O35" s="2" t="s">
        <v>5</v>
      </c>
      <c r="P35" s="2">
        <v>13652.342979479999</v>
      </c>
      <c r="Q35" s="2">
        <v>14192.792926183161</v>
      </c>
      <c r="R35" s="2">
        <v>14499.059320879625</v>
      </c>
      <c r="S35" s="2">
        <v>15102.21558246765</v>
      </c>
      <c r="T35" s="2">
        <v>15702.323534870326</v>
      </c>
      <c r="U35" s="2">
        <v>16430.237022248017</v>
      </c>
      <c r="V35" s="2">
        <v>17285.952072788368</v>
      </c>
      <c r="W35" s="2">
        <v>18194.927747686957</v>
      </c>
      <c r="X35" s="2">
        <v>19114.268829995523</v>
      </c>
      <c r="AB35" s="2" t="s">
        <v>5</v>
      </c>
      <c r="AC35" s="2">
        <v>13652.342979479999</v>
      </c>
      <c r="AD35" s="2">
        <v>13754.389455199054</v>
      </c>
      <c r="AE35" s="2">
        <v>14181.373690908315</v>
      </c>
      <c r="AF35" s="2">
        <v>14982.760079707179</v>
      </c>
      <c r="AG35" s="2">
        <v>15894.877423429421</v>
      </c>
      <c r="AH35" s="2">
        <v>16994.517970396344</v>
      </c>
      <c r="AI35" s="2">
        <v>18105.636221679419</v>
      </c>
      <c r="AJ35" s="2">
        <v>19178.634074908929</v>
      </c>
      <c r="AK35" s="2">
        <v>20005.411799221642</v>
      </c>
    </row>
    <row r="36" spans="1:38" x14ac:dyDescent="0.25">
      <c r="B36" s="2" t="s">
        <v>41</v>
      </c>
      <c r="C36" s="2">
        <v>234.16002028800006</v>
      </c>
      <c r="D36" s="2">
        <v>766.62589545457877</v>
      </c>
      <c r="E36" s="2">
        <v>698.87413004459631</v>
      </c>
      <c r="F36" s="2">
        <v>674.70843054377951</v>
      </c>
      <c r="G36" s="2">
        <v>630.28802036030231</v>
      </c>
      <c r="H36" s="2">
        <v>548.85971343900826</v>
      </c>
      <c r="I36" s="2">
        <v>435.65089222849372</v>
      </c>
      <c r="J36" s="2">
        <v>371.71573219187911</v>
      </c>
      <c r="K36" s="2">
        <v>325.92115705982332</v>
      </c>
      <c r="O36" s="2" t="s">
        <v>41</v>
      </c>
      <c r="P36" s="2">
        <v>234.16002028800006</v>
      </c>
      <c r="Q36" s="2">
        <v>742.21014716700313</v>
      </c>
      <c r="R36" s="2">
        <v>677.14541724706248</v>
      </c>
      <c r="S36" s="2">
        <v>654.42720017711338</v>
      </c>
      <c r="T36" s="2">
        <v>629.15903134081509</v>
      </c>
      <c r="U36" s="2">
        <v>682.72418955440287</v>
      </c>
      <c r="V36" s="2">
        <v>592.04717375598568</v>
      </c>
      <c r="W36" s="2">
        <v>594.63347010833104</v>
      </c>
      <c r="X36" s="2">
        <v>614.70179084032554</v>
      </c>
      <c r="AB36" s="2" t="s">
        <v>41</v>
      </c>
      <c r="AC36" s="2">
        <v>234.16002028800006</v>
      </c>
      <c r="AD36" s="2">
        <v>756.33941751754844</v>
      </c>
      <c r="AE36" s="2">
        <v>714.59004113614378</v>
      </c>
      <c r="AF36" s="2">
        <v>714.17947622151394</v>
      </c>
      <c r="AG36" s="2">
        <v>711.80024546736479</v>
      </c>
      <c r="AH36" s="2">
        <v>702.49311260887214</v>
      </c>
      <c r="AI36" s="2">
        <v>570.89201428356932</v>
      </c>
      <c r="AJ36" s="2">
        <v>573.45660494193419</v>
      </c>
      <c r="AK36" s="2">
        <v>596.07949744064524</v>
      </c>
    </row>
    <row r="37" spans="1:38" x14ac:dyDescent="0.25">
      <c r="B37" s="2" t="s">
        <v>4</v>
      </c>
      <c r="C37" s="2">
        <v>3432.2539829040006</v>
      </c>
      <c r="D37" s="2">
        <v>3574.9285363231616</v>
      </c>
      <c r="E37" s="2">
        <v>3814.237158056148</v>
      </c>
      <c r="F37" s="2">
        <v>4360.1589604551809</v>
      </c>
      <c r="G37" s="2">
        <v>4674.178423011791</v>
      </c>
      <c r="H37" s="2">
        <v>5190.580609791803</v>
      </c>
      <c r="I37" s="2">
        <v>5619.7091499298695</v>
      </c>
      <c r="J37" s="2">
        <v>5872.0454610501956</v>
      </c>
      <c r="K37" s="2">
        <v>6188.9104207506371</v>
      </c>
      <c r="O37" s="2" t="s">
        <v>4</v>
      </c>
      <c r="P37" s="2">
        <v>3432.2539829040006</v>
      </c>
      <c r="Q37" s="2">
        <v>4370.0236818504782</v>
      </c>
      <c r="R37" s="2">
        <v>5043.6584443420097</v>
      </c>
      <c r="S37" s="2">
        <v>6036.316903161568</v>
      </c>
      <c r="T37" s="2">
        <v>6949.3474395387248</v>
      </c>
      <c r="U37" s="2">
        <v>7378.7170270736151</v>
      </c>
      <c r="V37" s="2">
        <v>7584.265889580668</v>
      </c>
      <c r="W37" s="2">
        <v>8409.4326602559395</v>
      </c>
      <c r="X37" s="2">
        <v>8867.4661430507003</v>
      </c>
      <c r="AB37" s="2" t="s">
        <v>4</v>
      </c>
      <c r="AC37" s="2">
        <v>3432.2539829040006</v>
      </c>
      <c r="AD37" s="2">
        <v>4390.8785150893118</v>
      </c>
      <c r="AE37" s="2">
        <v>4975.6094346830159</v>
      </c>
      <c r="AF37" s="2">
        <v>5765.3467908066641</v>
      </c>
      <c r="AG37" s="2">
        <v>6493.387221170532</v>
      </c>
      <c r="AH37" s="2">
        <v>6734.4955241261123</v>
      </c>
      <c r="AI37" s="2">
        <v>6878.1007940415438</v>
      </c>
      <c r="AJ37" s="2">
        <v>7502.8153824244991</v>
      </c>
      <c r="AK37" s="2">
        <v>7987.8080508568955</v>
      </c>
    </row>
    <row r="38" spans="1:38" x14ac:dyDescent="0.25">
      <c r="B38" s="2" t="s">
        <v>6</v>
      </c>
      <c r="C38" s="2">
        <v>0</v>
      </c>
      <c r="D38" s="2">
        <v>1.1575176522128825</v>
      </c>
      <c r="E38" s="2">
        <v>3.2041661339738874</v>
      </c>
      <c r="F38" s="2">
        <v>6.5582693701911507</v>
      </c>
      <c r="G38" s="2">
        <v>9.4720895043555124</v>
      </c>
      <c r="H38" s="2">
        <v>12.06217168236951</v>
      </c>
      <c r="I38" s="2">
        <v>15.856280166540694</v>
      </c>
      <c r="J38" s="2">
        <v>20.71333994904586</v>
      </c>
      <c r="K38" s="2">
        <v>25.007275682780758</v>
      </c>
      <c r="O38" s="2" t="s">
        <v>6</v>
      </c>
      <c r="P38" s="2">
        <v>0</v>
      </c>
      <c r="Q38" s="2">
        <v>19.49175944281248</v>
      </c>
      <c r="R38" s="2">
        <v>39.59155864995919</v>
      </c>
      <c r="S38" s="2">
        <v>59.17039658561162</v>
      </c>
      <c r="T38" s="2">
        <v>69.248814055326193</v>
      </c>
      <c r="U38" s="2">
        <v>75.137508915979708</v>
      </c>
      <c r="V38" s="2">
        <v>82.649742756117305</v>
      </c>
      <c r="W38" s="2">
        <v>90.223700061475</v>
      </c>
      <c r="X38" s="2">
        <v>96.607155991944609</v>
      </c>
      <c r="AB38" s="2" t="s">
        <v>6</v>
      </c>
      <c r="AC38" s="2">
        <v>0</v>
      </c>
      <c r="AD38" s="2">
        <v>22.096219754514806</v>
      </c>
      <c r="AE38" s="2">
        <v>45.455675786203976</v>
      </c>
      <c r="AF38" s="2">
        <v>68.055701225339277</v>
      </c>
      <c r="AG38" s="2">
        <v>82.989083234631835</v>
      </c>
      <c r="AH38" s="2">
        <v>95.881985881338593</v>
      </c>
      <c r="AI38" s="2">
        <v>108.64044305882253</v>
      </c>
      <c r="AJ38" s="2">
        <v>115.572236332088</v>
      </c>
      <c r="AK38" s="2">
        <v>115.27617532638889</v>
      </c>
    </row>
    <row r="39" spans="1:38" x14ac:dyDescent="0.25">
      <c r="B39" s="2" t="s">
        <v>40</v>
      </c>
      <c r="C39" s="2">
        <v>103.72110364800001</v>
      </c>
      <c r="D39" s="2">
        <v>303.07512448888252</v>
      </c>
      <c r="E39" s="2">
        <v>438.07558887763628</v>
      </c>
      <c r="F39" s="2">
        <v>572.71738714548542</v>
      </c>
      <c r="G39" s="2">
        <v>707.21990312774881</v>
      </c>
      <c r="H39" s="2">
        <v>847.71476610611671</v>
      </c>
      <c r="I39" s="2">
        <v>989.17705286528712</v>
      </c>
      <c r="J39" s="2">
        <v>1117.0578892471683</v>
      </c>
      <c r="K39" s="2">
        <v>1228.1715723047355</v>
      </c>
      <c r="O39" s="2" t="s">
        <v>40</v>
      </c>
      <c r="P39" s="2">
        <v>103.72110364800001</v>
      </c>
      <c r="Q39" s="2">
        <v>435.15697315278243</v>
      </c>
      <c r="R39" s="2">
        <v>668.47022819739323</v>
      </c>
      <c r="S39" s="2">
        <v>828.26303265067713</v>
      </c>
      <c r="T39" s="2">
        <v>952.44380145798038</v>
      </c>
      <c r="U39" s="2">
        <v>1067.491691985932</v>
      </c>
      <c r="V39" s="2">
        <v>1190.489602963728</v>
      </c>
      <c r="W39" s="2">
        <v>1315.3912529012323</v>
      </c>
      <c r="X39" s="2">
        <v>1436.6944883507683</v>
      </c>
      <c r="AB39" s="2" t="s">
        <v>40</v>
      </c>
      <c r="AC39" s="2">
        <v>103.72110364800001</v>
      </c>
      <c r="AD39" s="2">
        <v>567.31658405585915</v>
      </c>
      <c r="AE39" s="2">
        <v>884.09699936928132</v>
      </c>
      <c r="AF39" s="2">
        <v>1167.5649450608453</v>
      </c>
      <c r="AG39" s="2">
        <v>1452.5602374232487</v>
      </c>
      <c r="AH39" s="2">
        <v>1672.9760576804372</v>
      </c>
      <c r="AI39" s="2">
        <v>1830.9498971097137</v>
      </c>
      <c r="AJ39" s="2">
        <v>2031.8061868458424</v>
      </c>
      <c r="AK39" s="2">
        <v>2222.5697351928934</v>
      </c>
    </row>
    <row r="40" spans="1:38" x14ac:dyDescent="0.25">
      <c r="B40" s="5" t="s">
        <v>22</v>
      </c>
      <c r="C40" s="5">
        <v>65549.767658003999</v>
      </c>
      <c r="D40" s="5">
        <v>66600.36910125539</v>
      </c>
      <c r="E40" s="5">
        <v>65690.556805124244</v>
      </c>
      <c r="F40" s="5">
        <v>64699.39575283997</v>
      </c>
      <c r="G40" s="5">
        <v>63889.006035951003</v>
      </c>
      <c r="H40" s="5">
        <v>64034.327666918631</v>
      </c>
      <c r="I40" s="5">
        <v>64298.076228523212</v>
      </c>
      <c r="J40" s="5">
        <v>65022.655674963549</v>
      </c>
      <c r="K40" s="5">
        <v>65954.384846106972</v>
      </c>
      <c r="O40" s="5" t="s">
        <v>22</v>
      </c>
      <c r="P40" s="5">
        <v>65549.767658003999</v>
      </c>
      <c r="Q40" s="5">
        <v>61757.785455715646</v>
      </c>
      <c r="R40" s="5">
        <v>57767.452984078147</v>
      </c>
      <c r="S40" s="5">
        <v>54546.338762162399</v>
      </c>
      <c r="T40" s="5">
        <v>51848.610946193257</v>
      </c>
      <c r="U40" s="5">
        <v>49575.210800436646</v>
      </c>
      <c r="V40" s="5">
        <v>47827.311318730201</v>
      </c>
      <c r="W40" s="5">
        <v>47033.880225633235</v>
      </c>
      <c r="X40" s="5">
        <v>46766.621021284322</v>
      </c>
      <c r="AB40" s="5" t="s">
        <v>22</v>
      </c>
      <c r="AC40" s="5">
        <v>65549.767658003999</v>
      </c>
      <c r="AD40" s="5">
        <v>58583.612629073781</v>
      </c>
      <c r="AE40" s="5">
        <v>52908.628198415623</v>
      </c>
      <c r="AF40" s="5">
        <v>48637.79767238997</v>
      </c>
      <c r="AG40" s="5">
        <v>45671.102164540971</v>
      </c>
      <c r="AH40" s="5">
        <v>43629.598415516535</v>
      </c>
      <c r="AI40" s="5">
        <v>42276.290109263442</v>
      </c>
      <c r="AJ40" s="5">
        <v>42190.111335232708</v>
      </c>
      <c r="AK40" s="5">
        <v>42808.050441326071</v>
      </c>
    </row>
    <row r="42" spans="1:38" s="12" customFormat="1" x14ac:dyDescent="0.25">
      <c r="A42" s="9" t="s">
        <v>32</v>
      </c>
      <c r="B42" s="10"/>
      <c r="C42" s="10"/>
      <c r="D42" s="10"/>
      <c r="E42" s="10"/>
      <c r="F42" s="10"/>
      <c r="G42" s="10"/>
      <c r="H42" s="10"/>
      <c r="I42" s="10"/>
      <c r="J42" s="10"/>
      <c r="K42" s="10"/>
      <c r="L42" s="9"/>
      <c r="N42" s="9" t="s">
        <v>32</v>
      </c>
      <c r="O42" s="10"/>
      <c r="P42" s="10"/>
      <c r="Q42" s="10"/>
      <c r="R42" s="10"/>
      <c r="S42" s="10"/>
      <c r="T42" s="10"/>
      <c r="U42" s="10"/>
      <c r="V42" s="10"/>
      <c r="W42" s="10"/>
      <c r="X42" s="10"/>
      <c r="Y42" s="9"/>
      <c r="AA42" s="9" t="s">
        <v>32</v>
      </c>
      <c r="AB42" s="10"/>
      <c r="AC42" s="10"/>
      <c r="AD42" s="10"/>
      <c r="AE42" s="10"/>
      <c r="AF42" s="10"/>
      <c r="AG42" s="10"/>
      <c r="AH42" s="10"/>
      <c r="AI42" s="10"/>
      <c r="AJ42" s="10"/>
      <c r="AK42" s="10"/>
      <c r="AL42" s="9"/>
    </row>
    <row r="43" spans="1:38" x14ac:dyDescent="0.25">
      <c r="B43" s="2" t="s">
        <v>1</v>
      </c>
      <c r="C43" s="2">
        <v>897.79616492399998</v>
      </c>
      <c r="D43" s="2">
        <v>859.99018062358209</v>
      </c>
      <c r="E43" s="2">
        <v>783.81818159961438</v>
      </c>
      <c r="F43" s="2">
        <v>756.16906639860292</v>
      </c>
      <c r="G43" s="2">
        <v>741.12537396286518</v>
      </c>
      <c r="H43" s="2">
        <v>710.93723121982543</v>
      </c>
      <c r="I43" s="2">
        <v>664.69789908558323</v>
      </c>
      <c r="J43" s="2">
        <v>613.79896415397366</v>
      </c>
      <c r="K43" s="2">
        <v>560.94480898926838</v>
      </c>
      <c r="O43" s="2" t="s">
        <v>1</v>
      </c>
      <c r="P43" s="2">
        <v>897.79616492399998</v>
      </c>
      <c r="Q43" s="2">
        <v>882.23184035394854</v>
      </c>
      <c r="R43" s="2">
        <v>774.22835848419788</v>
      </c>
      <c r="S43" s="2">
        <v>717.7898417930212</v>
      </c>
      <c r="T43" s="2">
        <v>683.3129988871317</v>
      </c>
      <c r="U43" s="2">
        <v>556.49123618799229</v>
      </c>
      <c r="V43" s="2">
        <v>442.03443854063158</v>
      </c>
      <c r="W43" s="2">
        <v>337.24225907875598</v>
      </c>
      <c r="X43" s="2">
        <v>243.74631960845298</v>
      </c>
      <c r="AB43" s="2" t="s">
        <v>1</v>
      </c>
      <c r="AC43" s="2">
        <v>897.79616492399998</v>
      </c>
      <c r="AD43" s="2">
        <v>776.02319389237948</v>
      </c>
      <c r="AE43" s="2">
        <v>668.01446439948131</v>
      </c>
      <c r="AF43" s="2">
        <v>609.39851553471681</v>
      </c>
      <c r="AG43" s="2">
        <v>589.65085668272445</v>
      </c>
      <c r="AH43" s="2">
        <v>496.22511088720324</v>
      </c>
      <c r="AI43" s="2">
        <v>399.75113677287527</v>
      </c>
      <c r="AJ43" s="2">
        <v>323.7669845947089</v>
      </c>
      <c r="AK43" s="2">
        <v>240.21105621239911</v>
      </c>
    </row>
    <row r="44" spans="1:38" x14ac:dyDescent="0.25">
      <c r="B44" s="2" t="s">
        <v>0</v>
      </c>
      <c r="C44" s="2">
        <v>1255.39125534</v>
      </c>
      <c r="D44" s="2">
        <v>1056.0915436503328</v>
      </c>
      <c r="E44" s="2">
        <v>994.70675755074535</v>
      </c>
      <c r="F44" s="2">
        <v>969.42239504321901</v>
      </c>
      <c r="G44" s="2">
        <v>915.87766003206775</v>
      </c>
      <c r="H44" s="2">
        <v>845.45335014948159</v>
      </c>
      <c r="I44" s="2">
        <v>855.73909405072914</v>
      </c>
      <c r="J44" s="2">
        <v>852.16412211940997</v>
      </c>
      <c r="K44" s="2">
        <v>860.80361330267874</v>
      </c>
      <c r="O44" s="2" t="s">
        <v>0</v>
      </c>
      <c r="P44" s="2">
        <v>1255.39125534</v>
      </c>
      <c r="Q44" s="2">
        <v>849.95865784759576</v>
      </c>
      <c r="R44" s="2">
        <v>664.00539155691672</v>
      </c>
      <c r="S44" s="2">
        <v>593.14805561459912</v>
      </c>
      <c r="T44" s="2">
        <v>536.19630826151138</v>
      </c>
      <c r="U44" s="2">
        <v>493.26054096596692</v>
      </c>
      <c r="V44" s="2">
        <v>459.83064955623695</v>
      </c>
      <c r="W44" s="2">
        <v>444.15975036788944</v>
      </c>
      <c r="X44" s="2">
        <v>423.9200543874627</v>
      </c>
      <c r="AB44" s="2" t="s">
        <v>0</v>
      </c>
      <c r="AC44" s="2">
        <v>1255.39125534</v>
      </c>
      <c r="AD44" s="2">
        <v>794.79867856142289</v>
      </c>
      <c r="AE44" s="2">
        <v>629.21499079489024</v>
      </c>
      <c r="AF44" s="2">
        <v>564.12900179573694</v>
      </c>
      <c r="AG44" s="2">
        <v>581.28212783825916</v>
      </c>
      <c r="AH44" s="2">
        <v>576.6845007155423</v>
      </c>
      <c r="AI44" s="2">
        <v>568.42941424728338</v>
      </c>
      <c r="AJ44" s="2">
        <v>565.18817268308806</v>
      </c>
      <c r="AK44" s="2">
        <v>554.15254812822991</v>
      </c>
    </row>
    <row r="45" spans="1:38" x14ac:dyDescent="0.25">
      <c r="B45" s="2" t="s">
        <v>9</v>
      </c>
      <c r="C45" s="2">
        <v>5130.4111450199998</v>
      </c>
      <c r="D45" s="2">
        <v>5457.2292085074587</v>
      </c>
      <c r="E45" s="2">
        <v>5316.646770598476</v>
      </c>
      <c r="F45" s="2">
        <v>5087.5769758783372</v>
      </c>
      <c r="G45" s="2">
        <v>4912.6442567438125</v>
      </c>
      <c r="H45" s="2">
        <v>4951.7054460328181</v>
      </c>
      <c r="I45" s="2">
        <v>4989.7675763682291</v>
      </c>
      <c r="J45" s="2">
        <v>4907.4488790813984</v>
      </c>
      <c r="K45" s="2">
        <v>4800.2941486473082</v>
      </c>
      <c r="O45" s="2" t="s">
        <v>9</v>
      </c>
      <c r="P45" s="2">
        <v>5130.4111450199998</v>
      </c>
      <c r="Q45" s="2">
        <v>5173.2546040563384</v>
      </c>
      <c r="R45" s="2">
        <v>4585.7457034482313</v>
      </c>
      <c r="S45" s="2">
        <v>4126.8640833897434</v>
      </c>
      <c r="T45" s="2">
        <v>3629.7727833165591</v>
      </c>
      <c r="U45" s="2">
        <v>3105.3644266268093</v>
      </c>
      <c r="V45" s="2">
        <v>2777.3916932653306</v>
      </c>
      <c r="W45" s="2">
        <v>2516.9538394691035</v>
      </c>
      <c r="X45" s="2">
        <v>2271.6760687691258</v>
      </c>
      <c r="AB45" s="2" t="s">
        <v>9</v>
      </c>
      <c r="AC45" s="2">
        <v>5130.4111450199998</v>
      </c>
      <c r="AD45" s="2">
        <v>4518.4675180237145</v>
      </c>
      <c r="AE45" s="2">
        <v>3922.5239911138342</v>
      </c>
      <c r="AF45" s="2">
        <v>3405.5873840150907</v>
      </c>
      <c r="AG45" s="2">
        <v>2797.0396211341035</v>
      </c>
      <c r="AH45" s="2">
        <v>2431.8032234305183</v>
      </c>
      <c r="AI45" s="2">
        <v>2301.763704383206</v>
      </c>
      <c r="AJ45" s="2">
        <v>2172.984179103179</v>
      </c>
      <c r="AK45" s="2">
        <v>2161.3926316659081</v>
      </c>
    </row>
    <row r="46" spans="1:38" x14ac:dyDescent="0.25">
      <c r="B46" s="2" t="s">
        <v>5</v>
      </c>
      <c r="C46" s="2">
        <v>2970.1097235360003</v>
      </c>
      <c r="D46" s="2">
        <v>2951.4627685506734</v>
      </c>
      <c r="E46" s="2">
        <v>2961.9643573078733</v>
      </c>
      <c r="F46" s="2">
        <v>3028.496459609933</v>
      </c>
      <c r="G46" s="2">
        <v>3095.0635576963423</v>
      </c>
      <c r="H46" s="2">
        <v>3365.7077384159215</v>
      </c>
      <c r="I46" s="2">
        <v>3592.266053620292</v>
      </c>
      <c r="J46" s="2">
        <v>3819.3127434703847</v>
      </c>
      <c r="K46" s="2">
        <v>4058.1970745684171</v>
      </c>
      <c r="O46" s="2" t="s">
        <v>5</v>
      </c>
      <c r="P46" s="2">
        <v>2970.1097235360003</v>
      </c>
      <c r="Q46" s="2">
        <v>3085.8702566435391</v>
      </c>
      <c r="R46" s="2">
        <v>3015.2001977526975</v>
      </c>
      <c r="S46" s="2">
        <v>2979.7220501975776</v>
      </c>
      <c r="T46" s="2">
        <v>2964.3633496281786</v>
      </c>
      <c r="U46" s="2">
        <v>3041.1737505089104</v>
      </c>
      <c r="V46" s="2">
        <v>3124.0631595548707</v>
      </c>
      <c r="W46" s="2">
        <v>3231.5347385687446</v>
      </c>
      <c r="X46" s="2">
        <v>3332.156332548871</v>
      </c>
      <c r="AB46" s="2" t="s">
        <v>5</v>
      </c>
      <c r="AC46" s="2">
        <v>2970.1097235360003</v>
      </c>
      <c r="AD46" s="2">
        <v>2749.0622436119056</v>
      </c>
      <c r="AE46" s="2">
        <v>2631.1098258412812</v>
      </c>
      <c r="AF46" s="2">
        <v>2548.5463965232352</v>
      </c>
      <c r="AG46" s="2">
        <v>2592.1183852203853</v>
      </c>
      <c r="AH46" s="2">
        <v>2657.463518874099</v>
      </c>
      <c r="AI46" s="2">
        <v>2698.4699866223264</v>
      </c>
      <c r="AJ46" s="2">
        <v>2879.4014682288539</v>
      </c>
      <c r="AK46" s="2">
        <v>3121.8392923034621</v>
      </c>
    </row>
    <row r="47" spans="1:38" x14ac:dyDescent="0.25">
      <c r="B47" s="2" t="s">
        <v>41</v>
      </c>
      <c r="C47" s="2">
        <v>185.02247944800004</v>
      </c>
      <c r="D47" s="2">
        <v>710.96768787758026</v>
      </c>
      <c r="E47" s="2">
        <v>644.52351343992098</v>
      </c>
      <c r="F47" s="2">
        <v>620.90224333704089</v>
      </c>
      <c r="G47" s="2">
        <v>577.19713595363578</v>
      </c>
      <c r="H47" s="2">
        <v>496.70095978914242</v>
      </c>
      <c r="I47" s="2">
        <v>384.70641857506439</v>
      </c>
      <c r="J47" s="2">
        <v>320.77210969898954</v>
      </c>
      <c r="K47" s="2">
        <v>275.07064703341467</v>
      </c>
      <c r="O47" s="2" t="s">
        <v>41</v>
      </c>
      <c r="P47" s="2">
        <v>185.02247944800004</v>
      </c>
      <c r="Q47" s="2">
        <v>700.01706163865117</v>
      </c>
      <c r="R47" s="2">
        <v>639.95989319778914</v>
      </c>
      <c r="S47" s="2">
        <v>619.49911132597845</v>
      </c>
      <c r="T47" s="2">
        <v>596.3709308553116</v>
      </c>
      <c r="U47" s="2">
        <v>652.22083722999173</v>
      </c>
      <c r="V47" s="2">
        <v>563.75311432290755</v>
      </c>
      <c r="W47" s="2">
        <v>565.19530178788159</v>
      </c>
      <c r="X47" s="2">
        <v>582.10669179195736</v>
      </c>
      <c r="AB47" s="2" t="s">
        <v>41</v>
      </c>
      <c r="AC47" s="2">
        <v>185.02247944800004</v>
      </c>
      <c r="AD47" s="2">
        <v>681.27750762932226</v>
      </c>
      <c r="AE47" s="2">
        <v>614.26696633666779</v>
      </c>
      <c r="AF47" s="2">
        <v>605.87035252276667</v>
      </c>
      <c r="AG47" s="2">
        <v>596.10814697522528</v>
      </c>
      <c r="AH47" s="2">
        <v>580.30188129698138</v>
      </c>
      <c r="AI47" s="2">
        <v>443.51447674540401</v>
      </c>
      <c r="AJ47" s="2">
        <v>447.16931743008797</v>
      </c>
      <c r="AK47" s="2">
        <v>471.40559297033343</v>
      </c>
    </row>
    <row r="48" spans="1:38" x14ac:dyDescent="0.25">
      <c r="B48" s="2" t="s">
        <v>4</v>
      </c>
      <c r="C48" s="2">
        <v>1255.4325790560006</v>
      </c>
      <c r="D48" s="2">
        <v>1437.7644990639392</v>
      </c>
      <c r="E48" s="2">
        <v>1558.7691608471903</v>
      </c>
      <c r="F48" s="2">
        <v>1755.3021472706653</v>
      </c>
      <c r="G48" s="2">
        <v>1819.0795106836251</v>
      </c>
      <c r="H48" s="2">
        <v>2022.9959716360238</v>
      </c>
      <c r="I48" s="2">
        <v>2165.4369697693633</v>
      </c>
      <c r="J48" s="2">
        <v>2384.3054079032809</v>
      </c>
      <c r="K48" s="2">
        <v>2642.1418646602565</v>
      </c>
      <c r="O48" s="2" t="s">
        <v>4</v>
      </c>
      <c r="P48" s="2">
        <v>1255.4325790560006</v>
      </c>
      <c r="Q48" s="2">
        <v>1457.6572857040562</v>
      </c>
      <c r="R48" s="2">
        <v>1607.9040257529389</v>
      </c>
      <c r="S48" s="2">
        <v>1840.18268037862</v>
      </c>
      <c r="T48" s="2">
        <v>1869.660110699275</v>
      </c>
      <c r="U48" s="2">
        <v>1875.2932957112464</v>
      </c>
      <c r="V48" s="2">
        <v>2007.2221954573367</v>
      </c>
      <c r="W48" s="2">
        <v>2262.9389752393413</v>
      </c>
      <c r="X48" s="2">
        <v>2787.3455415892772</v>
      </c>
      <c r="AB48" s="2" t="s">
        <v>4</v>
      </c>
      <c r="AC48" s="2">
        <v>1255.4325790560006</v>
      </c>
      <c r="AD48" s="2">
        <v>1253.7833073739175</v>
      </c>
      <c r="AE48" s="2">
        <v>1356.2729780204193</v>
      </c>
      <c r="AF48" s="2">
        <v>1527.6151270355751</v>
      </c>
      <c r="AG48" s="2">
        <v>1619.0243131890975</v>
      </c>
      <c r="AH48" s="2">
        <v>1725.4355587345428</v>
      </c>
      <c r="AI48" s="2">
        <v>2124.8458702358203</v>
      </c>
      <c r="AJ48" s="2">
        <v>2573.8014460663981</v>
      </c>
      <c r="AK48" s="2">
        <v>2976.0660624906359</v>
      </c>
    </row>
    <row r="49" spans="1:38" x14ac:dyDescent="0.25">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5">
      <c r="B50" s="2" t="s">
        <v>40</v>
      </c>
      <c r="C50" s="2">
        <v>0</v>
      </c>
      <c r="D50" s="2">
        <v>1.4725396955559074</v>
      </c>
      <c r="E50" s="2">
        <v>1.5160906452052403</v>
      </c>
      <c r="F50" s="2">
        <v>1.5754456077611569</v>
      </c>
      <c r="G50" s="2">
        <v>1.6292784534542963</v>
      </c>
      <c r="H50" s="2">
        <v>1.7795114963664722</v>
      </c>
      <c r="I50" s="2">
        <v>1.8854184570907786</v>
      </c>
      <c r="J50" s="2">
        <v>1.9943101633254243</v>
      </c>
      <c r="K50" s="2">
        <v>2.1083999745374529</v>
      </c>
      <c r="O50" s="2" t="s">
        <v>40</v>
      </c>
      <c r="P50" s="2">
        <v>0</v>
      </c>
      <c r="Q50" s="2">
        <v>1.6741301384098546</v>
      </c>
      <c r="R50" s="2">
        <v>1.7086131795665045</v>
      </c>
      <c r="S50" s="2">
        <v>1.7438064881630202</v>
      </c>
      <c r="T50" s="2">
        <v>1.7797246939947799</v>
      </c>
      <c r="U50" s="2">
        <v>1.7536917756714381</v>
      </c>
      <c r="V50" s="2">
        <v>1.7382528587422825</v>
      </c>
      <c r="W50" s="2">
        <v>1.7185250816304487</v>
      </c>
      <c r="X50" s="2">
        <v>1.6967333634992476</v>
      </c>
      <c r="AB50" s="2" t="s">
        <v>40</v>
      </c>
      <c r="AC50" s="2">
        <v>0</v>
      </c>
      <c r="AD50" s="2">
        <v>101.75806954684801</v>
      </c>
      <c r="AE50" s="2">
        <v>141.03900208316159</v>
      </c>
      <c r="AF50" s="2">
        <v>230.02216866921603</v>
      </c>
      <c r="AG50" s="2">
        <v>374.5883177701632</v>
      </c>
      <c r="AH50" s="2">
        <v>476.09439624305998</v>
      </c>
      <c r="AI50" s="2">
        <v>521.92881318124796</v>
      </c>
      <c r="AJ50" s="2">
        <v>595.68779218745021</v>
      </c>
      <c r="AK50" s="2">
        <v>675.12692534340169</v>
      </c>
    </row>
    <row r="51" spans="1:38" x14ac:dyDescent="0.25">
      <c r="B51" s="5" t="s">
        <v>22</v>
      </c>
      <c r="C51" s="5">
        <v>11694.163347324</v>
      </c>
      <c r="D51" s="5">
        <v>12474.978427969125</v>
      </c>
      <c r="E51" s="5">
        <v>12261.944831989027</v>
      </c>
      <c r="F51" s="5">
        <v>12219.444733145559</v>
      </c>
      <c r="G51" s="5">
        <v>12062.616773525802</v>
      </c>
      <c r="H51" s="5">
        <v>12395.280208739581</v>
      </c>
      <c r="I51" s="5">
        <v>12654.499429926353</v>
      </c>
      <c r="J51" s="5">
        <v>12899.796536590764</v>
      </c>
      <c r="K51" s="5">
        <v>13199.560557175881</v>
      </c>
      <c r="O51" s="5" t="s">
        <v>22</v>
      </c>
      <c r="P51" s="5">
        <v>11694.163347324</v>
      </c>
      <c r="Q51" s="5">
        <v>12150.663836382539</v>
      </c>
      <c r="R51" s="5">
        <v>11288.752183372339</v>
      </c>
      <c r="S51" s="5">
        <v>10878.949629187702</v>
      </c>
      <c r="T51" s="5">
        <v>10281.456206341962</v>
      </c>
      <c r="U51" s="5">
        <v>9725.557779006589</v>
      </c>
      <c r="V51" s="5">
        <v>9376.0335035560565</v>
      </c>
      <c r="W51" s="5">
        <v>9359.7433895933464</v>
      </c>
      <c r="X51" s="5">
        <v>9642.6477420586452</v>
      </c>
      <c r="AB51" s="5" t="s">
        <v>22</v>
      </c>
      <c r="AC51" s="5">
        <v>11694.163347324</v>
      </c>
      <c r="AD51" s="5">
        <v>10875.17051863951</v>
      </c>
      <c r="AE51" s="5">
        <v>9962.4422185897365</v>
      </c>
      <c r="AF51" s="5">
        <v>9491.1689460963371</v>
      </c>
      <c r="AG51" s="5">
        <v>9149.8117688099592</v>
      </c>
      <c r="AH51" s="5">
        <v>8944.0081901819467</v>
      </c>
      <c r="AI51" s="5">
        <v>9058.7034021881645</v>
      </c>
      <c r="AJ51" s="5">
        <v>9557.9993602937684</v>
      </c>
      <c r="AK51" s="5">
        <v>10200.194109114371</v>
      </c>
    </row>
    <row r="53" spans="1:38" s="12" customFormat="1" x14ac:dyDescent="0.25">
      <c r="A53" s="9" t="s">
        <v>33</v>
      </c>
      <c r="B53" s="10"/>
      <c r="C53" s="10"/>
      <c r="D53" s="10"/>
      <c r="E53" s="10"/>
      <c r="F53" s="10"/>
      <c r="G53" s="10"/>
      <c r="H53" s="10"/>
      <c r="I53" s="10"/>
      <c r="J53" s="10"/>
      <c r="K53" s="10"/>
      <c r="L53" s="9"/>
      <c r="N53" s="9" t="s">
        <v>33</v>
      </c>
      <c r="O53" s="10"/>
      <c r="P53" s="10"/>
      <c r="Q53" s="10"/>
      <c r="R53" s="10"/>
      <c r="S53" s="10"/>
      <c r="T53" s="10"/>
      <c r="U53" s="10"/>
      <c r="V53" s="10"/>
      <c r="W53" s="10"/>
      <c r="X53" s="10"/>
      <c r="Y53" s="9"/>
      <c r="AA53" s="9" t="s">
        <v>33</v>
      </c>
      <c r="AB53" s="10"/>
      <c r="AC53" s="10"/>
      <c r="AD53" s="10"/>
      <c r="AE53" s="10"/>
      <c r="AF53" s="10"/>
      <c r="AG53" s="10"/>
      <c r="AH53" s="10"/>
      <c r="AI53" s="10"/>
      <c r="AJ53" s="10"/>
      <c r="AK53" s="10"/>
      <c r="AL53" s="9"/>
    </row>
    <row r="54" spans="1:38" x14ac:dyDescent="0.25">
      <c r="B54" s="5" t="s">
        <v>22</v>
      </c>
      <c r="C54" s="5">
        <v>5001.4551510720012</v>
      </c>
      <c r="D54" s="5">
        <v>6579.677842598112</v>
      </c>
      <c r="E54" s="5">
        <v>6490.4579759105081</v>
      </c>
      <c r="F54" s="5">
        <v>6374.5032542612807</v>
      </c>
      <c r="G54" s="5">
        <v>6259.6709343307193</v>
      </c>
      <c r="H54" s="5">
        <v>6320.3936690465471</v>
      </c>
      <c r="I54" s="5">
        <v>6384.8872200113165</v>
      </c>
      <c r="J54" s="5">
        <v>6470.0615294673362</v>
      </c>
      <c r="K54" s="5">
        <v>6590.7073340736379</v>
      </c>
      <c r="O54" s="5" t="s">
        <v>22</v>
      </c>
      <c r="P54" s="5">
        <v>5001.4551510720012</v>
      </c>
      <c r="Q54" s="5">
        <v>6329.0707473652974</v>
      </c>
      <c r="R54" s="5">
        <v>6140.553252611774</v>
      </c>
      <c r="S54" s="5">
        <v>5997.1316536721479</v>
      </c>
      <c r="T54" s="5">
        <v>5856.598265675535</v>
      </c>
      <c r="U54" s="5">
        <v>5639.5522637078238</v>
      </c>
      <c r="V54" s="5">
        <v>5445.4809502719681</v>
      </c>
      <c r="W54" s="5">
        <v>5398.4131598999111</v>
      </c>
      <c r="X54" s="5">
        <v>5460.768759581395</v>
      </c>
      <c r="AB54" s="5" t="s">
        <v>22</v>
      </c>
      <c r="AC54" s="5">
        <v>5001.4551510720012</v>
      </c>
      <c r="AD54" s="5">
        <v>6326.5403524680378</v>
      </c>
      <c r="AE54" s="5">
        <v>6142.332528703264</v>
      </c>
      <c r="AF54" s="5">
        <v>5997.6801848779396</v>
      </c>
      <c r="AG54" s="5">
        <v>5855.2242907484897</v>
      </c>
      <c r="AH54" s="5">
        <v>5751.2802577968605</v>
      </c>
      <c r="AI54" s="5">
        <v>5731.0018107618107</v>
      </c>
      <c r="AJ54" s="5">
        <v>5880.7004997218291</v>
      </c>
      <c r="AK54" s="5">
        <v>6084.7010671843946</v>
      </c>
    </row>
    <row r="56" spans="1:38" s="12" customFormat="1" x14ac:dyDescent="0.25">
      <c r="A56" s="9" t="s">
        <v>34</v>
      </c>
      <c r="B56" s="10"/>
      <c r="C56" s="10"/>
      <c r="D56" s="10"/>
      <c r="E56" s="10"/>
      <c r="F56" s="10"/>
      <c r="G56" s="10"/>
      <c r="H56" s="10"/>
      <c r="I56" s="10"/>
      <c r="J56" s="10"/>
      <c r="K56" s="10"/>
      <c r="L56" s="9"/>
      <c r="N56" s="9" t="s">
        <v>34</v>
      </c>
      <c r="O56" s="10"/>
      <c r="P56" s="10"/>
      <c r="Q56" s="10"/>
      <c r="R56" s="10"/>
      <c r="S56" s="10"/>
      <c r="T56" s="10"/>
      <c r="U56" s="10"/>
      <c r="V56" s="10"/>
      <c r="W56" s="10"/>
      <c r="X56" s="10"/>
      <c r="Y56" s="9"/>
      <c r="AA56" s="9" t="s">
        <v>34</v>
      </c>
      <c r="AB56" s="10"/>
      <c r="AC56" s="10"/>
      <c r="AD56" s="10"/>
      <c r="AE56" s="10"/>
      <c r="AF56" s="10"/>
      <c r="AG56" s="10"/>
      <c r="AH56" s="10"/>
      <c r="AI56" s="10"/>
      <c r="AJ56" s="10"/>
      <c r="AK56" s="10"/>
      <c r="AL56" s="9"/>
    </row>
    <row r="57" spans="1:38" x14ac:dyDescent="0.25">
      <c r="B57" s="2" t="s">
        <v>1</v>
      </c>
      <c r="C57" s="2">
        <v>25308.515303603999</v>
      </c>
      <c r="D57" s="2">
        <v>23576.158642225739</v>
      </c>
      <c r="E57" s="2">
        <v>22489.561132342711</v>
      </c>
      <c r="F57" s="2">
        <v>20887.077306853593</v>
      </c>
      <c r="G57" s="2">
        <v>19601.777255386434</v>
      </c>
      <c r="H57" s="2">
        <v>18546.14710955782</v>
      </c>
      <c r="I57" s="2">
        <v>17662.61426425973</v>
      </c>
      <c r="J57" s="2">
        <v>17388.176998295676</v>
      </c>
      <c r="K57" s="2">
        <v>17292.231417709412</v>
      </c>
      <c r="O57" s="2" t="s">
        <v>1</v>
      </c>
      <c r="P57" s="2">
        <v>25308.515303603999</v>
      </c>
      <c r="Q57" s="2">
        <v>19922.020522605824</v>
      </c>
      <c r="R57" s="2">
        <v>16695.30164203719</v>
      </c>
      <c r="S57" s="2">
        <v>13353.140383392099</v>
      </c>
      <c r="T57" s="2">
        <v>10534.610100765991</v>
      </c>
      <c r="U57" s="2">
        <v>8568.0667489284624</v>
      </c>
      <c r="V57" s="2">
        <v>7101.627988847179</v>
      </c>
      <c r="W57" s="2">
        <v>5375.179500629366</v>
      </c>
      <c r="X57" s="2">
        <v>4392.7378356384042</v>
      </c>
      <c r="AB57" s="2" t="s">
        <v>1</v>
      </c>
      <c r="AC57" s="2">
        <v>25308.515303603999</v>
      </c>
      <c r="AD57" s="2">
        <v>18685.817105587645</v>
      </c>
      <c r="AE57" s="2">
        <v>14348.827003695256</v>
      </c>
      <c r="AF57" s="2">
        <v>10188.82367398801</v>
      </c>
      <c r="AG57" s="2">
        <v>7028.9285879546569</v>
      </c>
      <c r="AH57" s="2">
        <v>4897.6899959733064</v>
      </c>
      <c r="AI57" s="2">
        <v>3366.7713365757568</v>
      </c>
      <c r="AJ57" s="2">
        <v>1952.2700207515388</v>
      </c>
      <c r="AK57" s="2">
        <v>1285.1198879908991</v>
      </c>
    </row>
    <row r="58" spans="1:38" x14ac:dyDescent="0.25">
      <c r="B58" s="2" t="s">
        <v>0</v>
      </c>
      <c r="C58" s="2">
        <v>0</v>
      </c>
      <c r="D58" s="2">
        <v>0</v>
      </c>
      <c r="E58" s="2">
        <v>0</v>
      </c>
      <c r="F58" s="2">
        <v>0</v>
      </c>
      <c r="G58" s="2">
        <v>0</v>
      </c>
      <c r="H58" s="2">
        <v>0</v>
      </c>
      <c r="I58" s="2">
        <v>0</v>
      </c>
      <c r="J58" s="2">
        <v>0</v>
      </c>
      <c r="K58" s="2">
        <v>0</v>
      </c>
      <c r="O58" s="2" t="s">
        <v>0</v>
      </c>
      <c r="P58" s="2">
        <v>0</v>
      </c>
      <c r="Q58" s="2">
        <v>0</v>
      </c>
      <c r="R58" s="2">
        <v>0</v>
      </c>
      <c r="S58" s="2">
        <v>0</v>
      </c>
      <c r="T58" s="2">
        <v>0</v>
      </c>
      <c r="U58" s="2">
        <v>0</v>
      </c>
      <c r="V58" s="2">
        <v>0</v>
      </c>
      <c r="W58" s="2">
        <v>0</v>
      </c>
      <c r="X58" s="2">
        <v>0</v>
      </c>
      <c r="AB58" s="2" t="s">
        <v>0</v>
      </c>
      <c r="AC58" s="2">
        <v>0</v>
      </c>
      <c r="AD58" s="2">
        <v>0</v>
      </c>
      <c r="AE58" s="2">
        <v>0</v>
      </c>
      <c r="AF58" s="2">
        <v>0</v>
      </c>
      <c r="AG58" s="2">
        <v>0</v>
      </c>
      <c r="AH58" s="2">
        <v>0</v>
      </c>
      <c r="AI58" s="2">
        <v>0</v>
      </c>
      <c r="AJ58" s="2">
        <v>0</v>
      </c>
      <c r="AK58" s="2">
        <v>0</v>
      </c>
    </row>
    <row r="59" spans="1:38" x14ac:dyDescent="0.25">
      <c r="B59" s="2" t="s">
        <v>9</v>
      </c>
      <c r="C59" s="2">
        <v>34.462848708000003</v>
      </c>
      <c r="D59" s="2">
        <v>437.81133548468893</v>
      </c>
      <c r="E59" s="2">
        <v>528.23091728050042</v>
      </c>
      <c r="F59" s="2">
        <v>569.50176168936127</v>
      </c>
      <c r="G59" s="2">
        <v>609.76891344755222</v>
      </c>
      <c r="H59" s="2">
        <v>692.19160808119204</v>
      </c>
      <c r="I59" s="2">
        <v>820.3691296790447</v>
      </c>
      <c r="J59" s="2">
        <v>928.43534814173529</v>
      </c>
      <c r="K59" s="2">
        <v>1030.0769579433925</v>
      </c>
      <c r="O59" s="2" t="s">
        <v>9</v>
      </c>
      <c r="P59" s="2">
        <v>34.462848708000003</v>
      </c>
      <c r="Q59" s="2">
        <v>322.5373157539608</v>
      </c>
      <c r="R59" s="2">
        <v>248.8312922072534</v>
      </c>
      <c r="S59" s="2">
        <v>120.29236953451102</v>
      </c>
      <c r="T59" s="2">
        <v>40.907024216780563</v>
      </c>
      <c r="U59" s="2">
        <v>12.601869292681096</v>
      </c>
      <c r="V59" s="2">
        <v>7.8369294244043726</v>
      </c>
      <c r="W59" s="2">
        <v>3.8772050364754875</v>
      </c>
      <c r="X59" s="2">
        <v>1.8013837377509442E-2</v>
      </c>
      <c r="AB59" s="2" t="s">
        <v>9</v>
      </c>
      <c r="AC59" s="2">
        <v>34.462848708000003</v>
      </c>
      <c r="AD59" s="2">
        <v>321.98429435848385</v>
      </c>
      <c r="AE59" s="2">
        <v>240.06104177155584</v>
      </c>
      <c r="AF59" s="2">
        <v>111.08909314403644</v>
      </c>
      <c r="AG59" s="2">
        <v>23.922156646833816</v>
      </c>
      <c r="AH59" s="2">
        <v>6.6768359685538545</v>
      </c>
      <c r="AI59" s="2">
        <v>2.9646360025914666</v>
      </c>
      <c r="AJ59" s="2">
        <v>0.1421906411577761</v>
      </c>
      <c r="AK59" s="2">
        <v>1.4056317574453026E-5</v>
      </c>
    </row>
    <row r="60" spans="1:38" x14ac:dyDescent="0.25">
      <c r="B60" s="2" t="s">
        <v>5</v>
      </c>
      <c r="C60" s="2">
        <v>27.382928039999999</v>
      </c>
      <c r="D60" s="2">
        <v>114.04208944527791</v>
      </c>
      <c r="E60" s="2">
        <v>229.20152175265397</v>
      </c>
      <c r="F60" s="2">
        <v>421.89555693042632</v>
      </c>
      <c r="G60" s="2">
        <v>613.50372729968342</v>
      </c>
      <c r="H60" s="2">
        <v>807.78713527848367</v>
      </c>
      <c r="I60" s="2">
        <v>1075.1338260535238</v>
      </c>
      <c r="J60" s="2">
        <v>1379.1209397539183</v>
      </c>
      <c r="K60" s="2">
        <v>1643.3819553345668</v>
      </c>
      <c r="O60" s="2" t="s">
        <v>5</v>
      </c>
      <c r="P60" s="2">
        <v>27.382928039999999</v>
      </c>
      <c r="Q60" s="2">
        <v>538.19277074812112</v>
      </c>
      <c r="R60" s="2">
        <v>1026.197551092067</v>
      </c>
      <c r="S60" s="2">
        <v>1527.6476193988935</v>
      </c>
      <c r="T60" s="2">
        <v>1913.8811104396234</v>
      </c>
      <c r="U60" s="2">
        <v>2334.8677769080741</v>
      </c>
      <c r="V60" s="2">
        <v>2913.8127721936726</v>
      </c>
      <c r="W60" s="2">
        <v>3583.7962409601801</v>
      </c>
      <c r="X60" s="2">
        <v>4304.726522395139</v>
      </c>
      <c r="AB60" s="2" t="s">
        <v>5</v>
      </c>
      <c r="AC60" s="2">
        <v>27.382928039999999</v>
      </c>
      <c r="AD60" s="2">
        <v>642.18570369697113</v>
      </c>
      <c r="AE60" s="2">
        <v>1285.3029492172616</v>
      </c>
      <c r="AF60" s="2">
        <v>2010.3521078698857</v>
      </c>
      <c r="AG60" s="2">
        <v>2739.3040004685299</v>
      </c>
      <c r="AH60" s="2">
        <v>3652.1272820719473</v>
      </c>
      <c r="AI60" s="2">
        <v>4635.9843303222451</v>
      </c>
      <c r="AJ60" s="2">
        <v>5462.614000726996</v>
      </c>
      <c r="AK60" s="2">
        <v>6000.4207523553659</v>
      </c>
    </row>
    <row r="61" spans="1:38" x14ac:dyDescent="0.25">
      <c r="B61" s="2" t="s">
        <v>42</v>
      </c>
      <c r="C61" s="2">
        <v>1440.877129812</v>
      </c>
      <c r="D61" s="2">
        <v>1058.142673590512</v>
      </c>
      <c r="E61" s="2">
        <v>1174.0840198257058</v>
      </c>
      <c r="F61" s="2">
        <v>1434.2862773213994</v>
      </c>
      <c r="G61" s="2">
        <v>1628.6700469036857</v>
      </c>
      <c r="H61" s="2">
        <v>1899.4052030411019</v>
      </c>
      <c r="I61" s="2">
        <v>2142.0166241632628</v>
      </c>
      <c r="J61" s="2">
        <v>2174.1031456998794</v>
      </c>
      <c r="K61" s="2">
        <v>2229.9741989724157</v>
      </c>
      <c r="O61" s="2" t="s">
        <v>42</v>
      </c>
      <c r="P61" s="2">
        <v>1440.877129812</v>
      </c>
      <c r="Q61" s="2">
        <v>1790.3597808052245</v>
      </c>
      <c r="R61" s="2">
        <v>2225.852761424439</v>
      </c>
      <c r="S61" s="2">
        <v>2824.8631255082869</v>
      </c>
      <c r="T61" s="2">
        <v>3637.6019785191429</v>
      </c>
      <c r="U61" s="2">
        <v>4027.1280946632569</v>
      </c>
      <c r="V61" s="2">
        <v>4058.1493497531387</v>
      </c>
      <c r="W61" s="2">
        <v>4645.2704740191011</v>
      </c>
      <c r="X61" s="2">
        <v>4585.0571096676158</v>
      </c>
      <c r="AB61" s="2" t="s">
        <v>42</v>
      </c>
      <c r="AC61" s="2">
        <v>1440.877129812</v>
      </c>
      <c r="AD61" s="2">
        <v>1985.5959343931825</v>
      </c>
      <c r="AE61" s="2">
        <v>2347.3347332088929</v>
      </c>
      <c r="AF61" s="2">
        <v>2780.8288287197879</v>
      </c>
      <c r="AG61" s="2">
        <v>3323.4904486421915</v>
      </c>
      <c r="AH61" s="2">
        <v>3400.749133265067</v>
      </c>
      <c r="AI61" s="2">
        <v>3094.8060641583011</v>
      </c>
      <c r="AJ61" s="2">
        <v>3258.4079711956315</v>
      </c>
      <c r="AK61" s="2">
        <v>3334.8351713260163</v>
      </c>
    </row>
    <row r="62" spans="1:38" x14ac:dyDescent="0.25">
      <c r="B62" s="2" t="s">
        <v>6</v>
      </c>
      <c r="C62" s="2">
        <v>0</v>
      </c>
      <c r="D62" s="2">
        <v>1.1575176522128825</v>
      </c>
      <c r="E62" s="2">
        <v>3.2041661339738874</v>
      </c>
      <c r="F62" s="2">
        <v>6.5582693701911507</v>
      </c>
      <c r="G62" s="2">
        <v>9.4720895043555124</v>
      </c>
      <c r="H62" s="2">
        <v>12.06217168236951</v>
      </c>
      <c r="I62" s="2">
        <v>15.856280166540694</v>
      </c>
      <c r="J62" s="2">
        <v>20.71333994904586</v>
      </c>
      <c r="K62" s="2">
        <v>25.007275682780758</v>
      </c>
      <c r="O62" s="2" t="s">
        <v>6</v>
      </c>
      <c r="P62" s="2">
        <v>0</v>
      </c>
      <c r="Q62" s="2">
        <v>19.49175944281248</v>
      </c>
      <c r="R62" s="2">
        <v>39.59155864995919</v>
      </c>
      <c r="S62" s="2">
        <v>59.17039658561162</v>
      </c>
      <c r="T62" s="2">
        <v>69.248814055326193</v>
      </c>
      <c r="U62" s="2">
        <v>75.137508915979708</v>
      </c>
      <c r="V62" s="2">
        <v>82.649742756117305</v>
      </c>
      <c r="W62" s="2">
        <v>90.223700061475</v>
      </c>
      <c r="X62" s="2">
        <v>96.607155991944609</v>
      </c>
      <c r="AB62" s="2" t="s">
        <v>6</v>
      </c>
      <c r="AC62" s="2">
        <v>0</v>
      </c>
      <c r="AD62" s="2">
        <v>22.096219754514806</v>
      </c>
      <c r="AE62" s="2">
        <v>45.455675786203976</v>
      </c>
      <c r="AF62" s="2">
        <v>68.055701225339277</v>
      </c>
      <c r="AG62" s="2">
        <v>82.989083234631835</v>
      </c>
      <c r="AH62" s="2">
        <v>95.881985881338593</v>
      </c>
      <c r="AI62" s="2">
        <v>108.64044305882253</v>
      </c>
      <c r="AJ62" s="2">
        <v>115.572236332088</v>
      </c>
      <c r="AK62" s="2">
        <v>115.27617532638889</v>
      </c>
    </row>
    <row r="63" spans="1:38" s="5" customFormat="1" x14ac:dyDescent="0.25">
      <c r="B63" s="5" t="s">
        <v>22</v>
      </c>
      <c r="C63" s="5">
        <v>26811.238210164</v>
      </c>
      <c r="D63" s="5">
        <v>25187.31225839843</v>
      </c>
      <c r="E63" s="5">
        <v>24424.281757335546</v>
      </c>
      <c r="F63" s="5">
        <v>23319.319172164971</v>
      </c>
      <c r="G63" s="5">
        <v>22463.192032541709</v>
      </c>
      <c r="H63" s="5">
        <v>21957.593227640966</v>
      </c>
      <c r="I63" s="5">
        <v>21715.990124322099</v>
      </c>
      <c r="J63" s="5">
        <v>21890.549771840251</v>
      </c>
      <c r="K63" s="5">
        <v>22220.671805642567</v>
      </c>
      <c r="O63" s="5" t="s">
        <v>22</v>
      </c>
      <c r="P63" s="5">
        <v>26811.238210164</v>
      </c>
      <c r="Q63" s="5">
        <v>22592.602149355946</v>
      </c>
      <c r="R63" s="5">
        <v>20235.774805410907</v>
      </c>
      <c r="S63" s="5">
        <v>17885.113894419399</v>
      </c>
      <c r="T63" s="5">
        <v>16196.249027996864</v>
      </c>
      <c r="U63" s="5">
        <v>15017.801998708454</v>
      </c>
      <c r="V63" s="5">
        <v>14164.076782974513</v>
      </c>
      <c r="W63" s="5">
        <v>13698.347120706598</v>
      </c>
      <c r="X63" s="5">
        <v>13379.146637530479</v>
      </c>
      <c r="AB63" s="5" t="s">
        <v>22</v>
      </c>
      <c r="AC63" s="5">
        <v>26811.238210164</v>
      </c>
      <c r="AD63" s="5">
        <v>21657.679257790798</v>
      </c>
      <c r="AE63" s="5">
        <v>18266.981403679172</v>
      </c>
      <c r="AF63" s="5">
        <v>15159.14940494706</v>
      </c>
      <c r="AG63" s="5">
        <v>13198.634276946843</v>
      </c>
      <c r="AH63" s="5">
        <v>12053.125233160214</v>
      </c>
      <c r="AI63" s="5">
        <v>11209.166810117717</v>
      </c>
      <c r="AJ63" s="5">
        <v>10789.006419647412</v>
      </c>
      <c r="AK63" s="5">
        <v>10735.652001054988</v>
      </c>
    </row>
    <row r="65" spans="1:38" s="12" customFormat="1" x14ac:dyDescent="0.25">
      <c r="A65" s="9" t="s">
        <v>39</v>
      </c>
      <c r="B65" s="10"/>
      <c r="C65" s="10"/>
      <c r="D65" s="10"/>
      <c r="E65" s="10"/>
      <c r="F65" s="10"/>
      <c r="G65" s="10"/>
      <c r="H65" s="10"/>
      <c r="I65" s="10"/>
      <c r="J65" s="10"/>
      <c r="K65" s="10"/>
      <c r="L65" s="9"/>
      <c r="N65" s="9" t="s">
        <v>39</v>
      </c>
      <c r="O65" s="10"/>
      <c r="P65" s="10"/>
      <c r="Q65" s="10"/>
      <c r="R65" s="10"/>
      <c r="S65" s="10"/>
      <c r="T65" s="10"/>
      <c r="U65" s="10"/>
      <c r="V65" s="10"/>
      <c r="W65" s="10"/>
      <c r="X65" s="10"/>
      <c r="Y65" s="9"/>
      <c r="AA65" s="9" t="s">
        <v>39</v>
      </c>
      <c r="AB65" s="10"/>
      <c r="AC65" s="10"/>
      <c r="AD65" s="10"/>
      <c r="AE65" s="10"/>
      <c r="AF65" s="10"/>
      <c r="AG65" s="10"/>
      <c r="AH65" s="10"/>
      <c r="AI65" s="10"/>
      <c r="AJ65" s="10"/>
      <c r="AK65" s="10"/>
      <c r="AL65" s="9"/>
    </row>
    <row r="66" spans="1:38" x14ac:dyDescent="0.25">
      <c r="B66" s="2" t="s">
        <v>1</v>
      </c>
      <c r="C66" s="2">
        <v>940.73887461600009</v>
      </c>
      <c r="D66" s="2">
        <v>831.12886635548671</v>
      </c>
      <c r="E66" s="2">
        <v>660.21162175419909</v>
      </c>
      <c r="F66" s="2">
        <v>519.49564806901458</v>
      </c>
      <c r="G66" s="2">
        <v>420.85550824628262</v>
      </c>
      <c r="H66" s="2">
        <v>324.29581405840071</v>
      </c>
      <c r="I66" s="2">
        <v>232.73683502506543</v>
      </c>
      <c r="J66" s="2">
        <v>160.80243230401294</v>
      </c>
      <c r="K66" s="2">
        <v>112.07781278571676</v>
      </c>
      <c r="O66" s="2" t="s">
        <v>1</v>
      </c>
      <c r="P66" s="2">
        <v>940.73887461600009</v>
      </c>
      <c r="Q66" s="2">
        <v>719.97970617301621</v>
      </c>
      <c r="R66" s="2">
        <v>514.37902796947333</v>
      </c>
      <c r="S66" s="2">
        <v>389.35109390988555</v>
      </c>
      <c r="T66" s="2">
        <v>299.7961063822508</v>
      </c>
      <c r="U66" s="2">
        <v>208.26646095929934</v>
      </c>
      <c r="V66" s="2">
        <v>126.28198529057931</v>
      </c>
      <c r="W66" s="2">
        <v>67.082537839089028</v>
      </c>
      <c r="X66" s="2">
        <v>34.72988633225112</v>
      </c>
      <c r="AB66" s="2" t="s">
        <v>1</v>
      </c>
      <c r="AC66" s="2">
        <v>940.73887461600009</v>
      </c>
      <c r="AD66" s="2">
        <v>645.29732514604586</v>
      </c>
      <c r="AE66" s="2">
        <v>266.0019735613875</v>
      </c>
      <c r="AF66" s="2">
        <v>115.81290923421298</v>
      </c>
      <c r="AG66" s="2">
        <v>58.571568679965253</v>
      </c>
      <c r="AH66" s="2">
        <v>35.210218964933738</v>
      </c>
      <c r="AI66" s="2">
        <v>16.74387197336355</v>
      </c>
      <c r="AJ66" s="2">
        <v>3.9627544258182548</v>
      </c>
      <c r="AK66" s="2">
        <v>4.7875425330720811E-2</v>
      </c>
    </row>
    <row r="67" spans="1:38" x14ac:dyDescent="0.25">
      <c r="B67" s="2" t="s">
        <v>0</v>
      </c>
      <c r="C67" s="2">
        <v>0</v>
      </c>
      <c r="D67" s="2">
        <v>0</v>
      </c>
      <c r="E67" s="2">
        <v>0</v>
      </c>
      <c r="F67" s="2">
        <v>0</v>
      </c>
      <c r="G67" s="2">
        <v>0</v>
      </c>
      <c r="H67" s="2">
        <v>0</v>
      </c>
      <c r="I67" s="2">
        <v>0</v>
      </c>
      <c r="J67" s="2">
        <v>0</v>
      </c>
      <c r="K67" s="2">
        <v>0</v>
      </c>
      <c r="O67" s="2" t="s">
        <v>0</v>
      </c>
      <c r="P67" s="2">
        <v>0</v>
      </c>
      <c r="Q67" s="2">
        <v>0</v>
      </c>
      <c r="R67" s="2">
        <v>0</v>
      </c>
      <c r="S67" s="2">
        <v>0</v>
      </c>
      <c r="T67" s="2">
        <v>0</v>
      </c>
      <c r="U67" s="2">
        <v>0</v>
      </c>
      <c r="V67" s="2">
        <v>0</v>
      </c>
      <c r="W67" s="2">
        <v>0</v>
      </c>
      <c r="X67" s="2">
        <v>0</v>
      </c>
      <c r="AB67" s="2" t="s">
        <v>0</v>
      </c>
      <c r="AC67" s="2">
        <v>0</v>
      </c>
      <c r="AD67" s="2">
        <v>0</v>
      </c>
      <c r="AE67" s="2">
        <v>0</v>
      </c>
      <c r="AF67" s="2">
        <v>0</v>
      </c>
      <c r="AG67" s="2">
        <v>0</v>
      </c>
      <c r="AH67" s="2">
        <v>0</v>
      </c>
      <c r="AI67" s="2">
        <v>0</v>
      </c>
      <c r="AJ67" s="2">
        <v>0</v>
      </c>
      <c r="AK67" s="2">
        <v>0</v>
      </c>
    </row>
    <row r="68" spans="1:38" x14ac:dyDescent="0.25">
      <c r="B68" s="2" t="s">
        <v>9</v>
      </c>
      <c r="C68" s="2">
        <v>4969.5396770879997</v>
      </c>
      <c r="D68" s="2">
        <v>4627.8609916222276</v>
      </c>
      <c r="E68" s="2">
        <v>4661.6975426387871</v>
      </c>
      <c r="F68" s="2">
        <v>4573.3019394273215</v>
      </c>
      <c r="G68" s="2">
        <v>4516.2319032953228</v>
      </c>
      <c r="H68" s="2">
        <v>4410.8431690189982</v>
      </c>
      <c r="I68" s="2">
        <v>4274.26794825666</v>
      </c>
      <c r="J68" s="2">
        <v>4176.4647147803234</v>
      </c>
      <c r="K68" s="2">
        <v>4086.5664662842237</v>
      </c>
      <c r="O68" s="2" t="s">
        <v>9</v>
      </c>
      <c r="P68" s="2">
        <v>4969.5396770879997</v>
      </c>
      <c r="Q68" s="2">
        <v>4265.1032957106636</v>
      </c>
      <c r="R68" s="2">
        <v>4010.0499082598176</v>
      </c>
      <c r="S68" s="2">
        <v>3706.9931476371012</v>
      </c>
      <c r="T68" s="2">
        <v>3458.9777216183502</v>
      </c>
      <c r="U68" s="2">
        <v>3211.7940507649569</v>
      </c>
      <c r="V68" s="2">
        <v>2956.4707052790504</v>
      </c>
      <c r="W68" s="2">
        <v>2716.5746573689735</v>
      </c>
      <c r="X68" s="2">
        <v>2445.9946120954814</v>
      </c>
      <c r="AB68" s="2" t="s">
        <v>9</v>
      </c>
      <c r="AC68" s="2">
        <v>4969.5396770879997</v>
      </c>
      <c r="AD68" s="2">
        <v>4015.2393905063363</v>
      </c>
      <c r="AE68" s="2">
        <v>3537.5689177694217</v>
      </c>
      <c r="AF68" s="2">
        <v>2951.6558928139575</v>
      </c>
      <c r="AG68" s="2">
        <v>2474.0441838706038</v>
      </c>
      <c r="AH68" s="2">
        <v>1982.9571749200495</v>
      </c>
      <c r="AI68" s="2">
        <v>1510.0283168393521</v>
      </c>
      <c r="AJ68" s="2">
        <v>1152.0775886632046</v>
      </c>
      <c r="AK68" s="2">
        <v>957.34936875971209</v>
      </c>
    </row>
    <row r="69" spans="1:38" x14ac:dyDescent="0.25">
      <c r="B69" s="2" t="s">
        <v>5</v>
      </c>
      <c r="C69" s="2">
        <v>5102.035401096</v>
      </c>
      <c r="D69" s="2">
        <v>5090.9819932369119</v>
      </c>
      <c r="E69" s="2">
        <v>5092.5393129661388</v>
      </c>
      <c r="F69" s="2">
        <v>5216.6903934178072</v>
      </c>
      <c r="G69" s="2">
        <v>5367.4908046855471</v>
      </c>
      <c r="H69" s="2">
        <v>5543.6288582201942</v>
      </c>
      <c r="I69" s="2">
        <v>5715.9511472507565</v>
      </c>
      <c r="J69" s="2">
        <v>5853.4685098510909</v>
      </c>
      <c r="K69" s="2">
        <v>5958.8312136034765</v>
      </c>
      <c r="O69" s="2" t="s">
        <v>5</v>
      </c>
      <c r="P69" s="2">
        <v>5102.035401096</v>
      </c>
      <c r="Q69" s="2">
        <v>4850.5670517291128</v>
      </c>
      <c r="R69" s="2">
        <v>4707.9622998825271</v>
      </c>
      <c r="S69" s="2">
        <v>4701.9777628917673</v>
      </c>
      <c r="T69" s="2">
        <v>4800.6853619862941</v>
      </c>
      <c r="U69" s="2">
        <v>4925.8813141356632</v>
      </c>
      <c r="V69" s="2">
        <v>5051.0853134834642</v>
      </c>
      <c r="W69" s="2">
        <v>5169.1844144381084</v>
      </c>
      <c r="X69" s="2">
        <v>5266.8748371458387</v>
      </c>
      <c r="AB69" s="2" t="s">
        <v>5</v>
      </c>
      <c r="AC69" s="2">
        <v>5102.035401096</v>
      </c>
      <c r="AD69" s="2">
        <v>4845.3388737788637</v>
      </c>
      <c r="AE69" s="2">
        <v>4776.7173676714901</v>
      </c>
      <c r="AF69" s="2">
        <v>4796.3513704593051</v>
      </c>
      <c r="AG69" s="2">
        <v>4818.6839308042609</v>
      </c>
      <c r="AH69" s="2">
        <v>4854.5338072157138</v>
      </c>
      <c r="AI69" s="2">
        <v>4890.5998047729972</v>
      </c>
      <c r="AJ69" s="2">
        <v>4917.141910585211</v>
      </c>
      <c r="AK69" s="2">
        <v>4939.0266289042584</v>
      </c>
    </row>
    <row r="70" spans="1:38" x14ac:dyDescent="0.25">
      <c r="B70" s="2" t="s">
        <v>41</v>
      </c>
      <c r="C70" s="2">
        <v>0</v>
      </c>
      <c r="D70" s="2">
        <v>9.969488462964712</v>
      </c>
      <c r="E70" s="2">
        <v>9.8593863891305968</v>
      </c>
      <c r="F70" s="2">
        <v>10.160257347960748</v>
      </c>
      <c r="G70" s="2">
        <v>10.437791859550968</v>
      </c>
      <c r="H70" s="2">
        <v>10.693842395325206</v>
      </c>
      <c r="I70" s="2">
        <v>10.939840214951957</v>
      </c>
      <c r="J70" s="2">
        <v>11.183139184542718</v>
      </c>
      <c r="K70" s="2">
        <v>11.432273382239782</v>
      </c>
      <c r="O70" s="2" t="s">
        <v>41</v>
      </c>
      <c r="P70" s="2">
        <v>0</v>
      </c>
      <c r="Q70" s="2">
        <v>10.254814500403317</v>
      </c>
      <c r="R70" s="2">
        <v>10.161435180169091</v>
      </c>
      <c r="S70" s="2">
        <v>10.534345667642102</v>
      </c>
      <c r="T70" s="2">
        <v>11.016305165753645</v>
      </c>
      <c r="U70" s="2">
        <v>11.364853537742043</v>
      </c>
      <c r="V70" s="2">
        <v>11.814107501202338</v>
      </c>
      <c r="W70" s="2">
        <v>13.613206497062798</v>
      </c>
      <c r="X70" s="2">
        <v>17.443815741096177</v>
      </c>
      <c r="AB70" s="2" t="s">
        <v>41</v>
      </c>
      <c r="AC70" s="2">
        <v>0</v>
      </c>
      <c r="AD70" s="2">
        <v>10.272845802959093</v>
      </c>
      <c r="AE70" s="2">
        <v>10.242778569128236</v>
      </c>
      <c r="AF70" s="2">
        <v>10.734150964775869</v>
      </c>
      <c r="AG70" s="2">
        <v>11.18748095734065</v>
      </c>
      <c r="AH70" s="2">
        <v>11.613238322247119</v>
      </c>
      <c r="AI70" s="2">
        <v>12.01787401503432</v>
      </c>
      <c r="AJ70" s="2">
        <v>12.34756238346286</v>
      </c>
      <c r="AK70" s="2">
        <v>12.554407996499069</v>
      </c>
    </row>
    <row r="71" spans="1:38" x14ac:dyDescent="0.25">
      <c r="B71" s="2" t="s">
        <v>4</v>
      </c>
      <c r="C71" s="2">
        <v>593.56791136800007</v>
      </c>
      <c r="D71" s="2">
        <v>839.74961878085628</v>
      </c>
      <c r="E71" s="2">
        <v>807.93063083817526</v>
      </c>
      <c r="F71" s="2">
        <v>867.30652581876404</v>
      </c>
      <c r="G71" s="2">
        <v>893.61702656140949</v>
      </c>
      <c r="H71" s="2">
        <v>896.98631061422168</v>
      </c>
      <c r="I71" s="2">
        <v>907.02188793260154</v>
      </c>
      <c r="J71" s="2">
        <v>892.84268100406018</v>
      </c>
      <c r="K71" s="2">
        <v>880.91353669041257</v>
      </c>
      <c r="O71" s="2" t="s">
        <v>4</v>
      </c>
      <c r="P71" s="2">
        <v>593.56791136800007</v>
      </c>
      <c r="Q71" s="2">
        <v>795.13520702783171</v>
      </c>
      <c r="R71" s="2">
        <v>781.21949179591877</v>
      </c>
      <c r="S71" s="2">
        <v>844.0576428094829</v>
      </c>
      <c r="T71" s="2">
        <v>820.23964770682483</v>
      </c>
      <c r="U71" s="2">
        <v>763.80150775472509</v>
      </c>
      <c r="V71" s="2">
        <v>724.64367894789257</v>
      </c>
      <c r="W71" s="2">
        <v>674.78747976118689</v>
      </c>
      <c r="X71" s="2">
        <v>638.53473075337422</v>
      </c>
      <c r="AB71" s="2" t="s">
        <v>4</v>
      </c>
      <c r="AC71" s="2">
        <v>593.56791136800007</v>
      </c>
      <c r="AD71" s="2">
        <v>795.28958707121558</v>
      </c>
      <c r="AE71" s="2">
        <v>795.33010588640684</v>
      </c>
      <c r="AF71" s="2">
        <v>866.91865766808746</v>
      </c>
      <c r="AG71" s="2">
        <v>854.4108221258366</v>
      </c>
      <c r="AH71" s="2">
        <v>805.80476027846237</v>
      </c>
      <c r="AI71" s="2">
        <v>767.33018006129294</v>
      </c>
      <c r="AJ71" s="2">
        <v>726.87454825838427</v>
      </c>
      <c r="AK71" s="2">
        <v>689.71117502229663</v>
      </c>
    </row>
    <row r="72" spans="1:38" x14ac:dyDescent="0.25">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5">
      <c r="B73" s="2" t="s">
        <v>40</v>
      </c>
      <c r="C73" s="2">
        <v>19.118352311999999</v>
      </c>
      <c r="D73" s="2">
        <v>100.47394537390511</v>
      </c>
      <c r="E73" s="2">
        <v>179.79655478372337</v>
      </c>
      <c r="F73" s="2">
        <v>250.53160322356396</v>
      </c>
      <c r="G73" s="2">
        <v>318.10650921385673</v>
      </c>
      <c r="H73" s="2">
        <v>387.99429710934481</v>
      </c>
      <c r="I73" s="2">
        <v>457.95684145154178</v>
      </c>
      <c r="J73" s="2">
        <v>515.83558971247044</v>
      </c>
      <c r="K73" s="2">
        <v>553.93733149116485</v>
      </c>
      <c r="O73" s="2" t="s">
        <v>40</v>
      </c>
      <c r="P73" s="2">
        <v>19.118352311999999</v>
      </c>
      <c r="Q73" s="2">
        <v>144.10841925498093</v>
      </c>
      <c r="R73" s="2">
        <v>271.37301949274467</v>
      </c>
      <c r="S73" s="2">
        <v>366.42368671535672</v>
      </c>
      <c r="T73" s="2">
        <v>424.75315846511307</v>
      </c>
      <c r="U73" s="2">
        <v>472.44576527767219</v>
      </c>
      <c r="V73" s="2">
        <v>529.68087973959439</v>
      </c>
      <c r="W73" s="2">
        <v>575.46470389832609</v>
      </c>
      <c r="X73" s="2">
        <v>619.49558196118562</v>
      </c>
      <c r="AB73" s="2" t="s">
        <v>40</v>
      </c>
      <c r="AC73" s="2">
        <v>19.118352311999999</v>
      </c>
      <c r="AD73" s="2">
        <v>172.00907673610507</v>
      </c>
      <c r="AE73" s="2">
        <v>339.09221459972366</v>
      </c>
      <c r="AF73" s="2">
        <v>462.44240828531719</v>
      </c>
      <c r="AG73" s="2">
        <v>531.06222101913829</v>
      </c>
      <c r="AH73" s="2">
        <v>582.72341181810555</v>
      </c>
      <c r="AI73" s="2">
        <v>631.91388152035211</v>
      </c>
      <c r="AJ73" s="2">
        <v>675.24584897714999</v>
      </c>
      <c r="AK73" s="2">
        <v>706.27153933740908</v>
      </c>
    </row>
    <row r="74" spans="1:38" x14ac:dyDescent="0.25">
      <c r="B74" s="5" t="s">
        <v>22</v>
      </c>
      <c r="C74" s="5">
        <v>11625.000216479999</v>
      </c>
      <c r="D74" s="5">
        <v>11500.164903832352</v>
      </c>
      <c r="E74" s="5">
        <v>11412.035049370154</v>
      </c>
      <c r="F74" s="5">
        <v>11437.486367304431</v>
      </c>
      <c r="G74" s="5">
        <v>11526.73954386197</v>
      </c>
      <c r="H74" s="5">
        <v>11574.442291416484</v>
      </c>
      <c r="I74" s="5">
        <v>11598.874500131578</v>
      </c>
      <c r="J74" s="5">
        <v>11610.597066836501</v>
      </c>
      <c r="K74" s="5">
        <v>11603.758634237232</v>
      </c>
      <c r="O74" s="5" t="s">
        <v>22</v>
      </c>
      <c r="P74" s="5">
        <v>11625.000216479999</v>
      </c>
      <c r="Q74" s="5">
        <v>10785.148494396009</v>
      </c>
      <c r="R74" s="5">
        <v>10295.145182580651</v>
      </c>
      <c r="S74" s="5">
        <v>10019.337679631235</v>
      </c>
      <c r="T74" s="5">
        <v>9815.4683013245867</v>
      </c>
      <c r="U74" s="5">
        <v>9593.5539524300584</v>
      </c>
      <c r="V74" s="5">
        <v>9399.9766702417837</v>
      </c>
      <c r="W74" s="5">
        <v>9216.7069998027473</v>
      </c>
      <c r="X74" s="5">
        <v>9023.0734640292285</v>
      </c>
      <c r="AB74" s="5" t="s">
        <v>22</v>
      </c>
      <c r="AC74" s="5">
        <v>11625.000216479999</v>
      </c>
      <c r="AD74" s="5">
        <v>10483.447099041527</v>
      </c>
      <c r="AE74" s="5">
        <v>9724.9533580575589</v>
      </c>
      <c r="AF74" s="5">
        <v>9203.915389425656</v>
      </c>
      <c r="AG74" s="5">
        <v>8747.9602074571449</v>
      </c>
      <c r="AH74" s="5">
        <v>8272.8426115195125</v>
      </c>
      <c r="AI74" s="5">
        <v>7828.6339291823924</v>
      </c>
      <c r="AJ74" s="5">
        <v>7487.650213293231</v>
      </c>
      <c r="AK74" s="5">
        <v>7304.9609954455063</v>
      </c>
    </row>
    <row r="75" spans="1:38" x14ac:dyDescent="0.25">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2" customFormat="1" x14ac:dyDescent="0.25">
      <c r="A76" s="9" t="s">
        <v>38</v>
      </c>
      <c r="B76" s="10"/>
      <c r="C76" s="10"/>
      <c r="D76" s="10"/>
      <c r="E76" s="10"/>
      <c r="F76" s="10"/>
      <c r="G76" s="10"/>
      <c r="H76" s="10"/>
      <c r="I76" s="10"/>
      <c r="J76" s="10"/>
      <c r="K76" s="10"/>
      <c r="L76" s="9"/>
      <c r="N76" s="9" t="s">
        <v>38</v>
      </c>
      <c r="O76" s="10"/>
      <c r="P76" s="10"/>
      <c r="Q76" s="10"/>
      <c r="R76" s="10"/>
      <c r="S76" s="10"/>
      <c r="T76" s="10"/>
      <c r="U76" s="10"/>
      <c r="V76" s="10"/>
      <c r="W76" s="10"/>
      <c r="X76" s="10"/>
      <c r="Y76" s="9"/>
      <c r="AA76" s="9" t="s">
        <v>38</v>
      </c>
      <c r="AB76" s="10"/>
      <c r="AC76" s="10"/>
      <c r="AD76" s="10"/>
      <c r="AE76" s="10"/>
      <c r="AF76" s="10"/>
      <c r="AG76" s="10"/>
      <c r="AH76" s="10"/>
      <c r="AI76" s="10"/>
      <c r="AJ76" s="10"/>
      <c r="AK76" s="10"/>
      <c r="AL76" s="9"/>
    </row>
    <row r="77" spans="1:38" x14ac:dyDescent="0.25">
      <c r="B77" s="2" t="s">
        <v>1</v>
      </c>
      <c r="C77" s="2">
        <v>540.03925468800003</v>
      </c>
      <c r="D77" s="2">
        <v>425.50769109566136</v>
      </c>
      <c r="E77" s="2">
        <v>347.68266953263242</v>
      </c>
      <c r="F77" s="2">
        <v>284.52071135002586</v>
      </c>
      <c r="G77" s="2">
        <v>218.26834888336629</v>
      </c>
      <c r="H77" s="2">
        <v>149.25481279700517</v>
      </c>
      <c r="I77" s="2">
        <v>77.920112924787915</v>
      </c>
      <c r="J77" s="2">
        <v>64.496632842748781</v>
      </c>
      <c r="K77" s="2">
        <v>49.940990715493399</v>
      </c>
      <c r="O77" s="2" t="s">
        <v>1</v>
      </c>
      <c r="P77" s="2">
        <v>540.03925468800003</v>
      </c>
      <c r="Q77" s="2">
        <v>348.39024252985757</v>
      </c>
      <c r="R77" s="2">
        <v>253.53156675952363</v>
      </c>
      <c r="S77" s="2">
        <v>194.15929230328598</v>
      </c>
      <c r="T77" s="2">
        <v>131.67907531706243</v>
      </c>
      <c r="U77" s="2">
        <v>66.70586454435923</v>
      </c>
      <c r="V77" s="2">
        <v>0</v>
      </c>
      <c r="W77" s="2">
        <v>0</v>
      </c>
      <c r="X77" s="2">
        <v>0</v>
      </c>
      <c r="AB77" s="2" t="s">
        <v>1</v>
      </c>
      <c r="AC77" s="2">
        <v>540.03925468800003</v>
      </c>
      <c r="AD77" s="2">
        <v>294.84425192722711</v>
      </c>
      <c r="AE77" s="2">
        <v>183.49139610022604</v>
      </c>
      <c r="AF77" s="2">
        <v>140.14488499781822</v>
      </c>
      <c r="AG77" s="2">
        <v>94.167332998930348</v>
      </c>
      <c r="AH77" s="2">
        <v>47.762371233036276</v>
      </c>
      <c r="AI77" s="2">
        <v>0</v>
      </c>
      <c r="AJ77" s="2">
        <v>0</v>
      </c>
      <c r="AK77" s="2">
        <v>0</v>
      </c>
    </row>
    <row r="78" spans="1:38" x14ac:dyDescent="0.25">
      <c r="B78" s="2" t="s">
        <v>0</v>
      </c>
      <c r="C78" s="2">
        <v>35.722363752000007</v>
      </c>
      <c r="D78" s="2">
        <v>0</v>
      </c>
      <c r="E78" s="2">
        <v>0</v>
      </c>
      <c r="F78" s="2">
        <v>0</v>
      </c>
      <c r="G78" s="2">
        <v>0</v>
      </c>
      <c r="H78" s="2">
        <v>0</v>
      </c>
      <c r="I78" s="2">
        <v>0</v>
      </c>
      <c r="J78" s="2">
        <v>0</v>
      </c>
      <c r="K78" s="2">
        <v>0</v>
      </c>
      <c r="O78" s="2" t="s">
        <v>0</v>
      </c>
      <c r="P78" s="2">
        <v>35.722363752000007</v>
      </c>
      <c r="Q78" s="2">
        <v>0</v>
      </c>
      <c r="R78" s="2">
        <v>0</v>
      </c>
      <c r="S78" s="2">
        <v>0</v>
      </c>
      <c r="T78" s="2">
        <v>0</v>
      </c>
      <c r="U78" s="2">
        <v>0</v>
      </c>
      <c r="V78" s="2">
        <v>0</v>
      </c>
      <c r="W78" s="2">
        <v>0</v>
      </c>
      <c r="X78" s="2">
        <v>0</v>
      </c>
      <c r="AB78" s="2" t="s">
        <v>0</v>
      </c>
      <c r="AC78" s="2">
        <v>35.722363752000007</v>
      </c>
      <c r="AD78" s="2">
        <v>0</v>
      </c>
      <c r="AE78" s="2">
        <v>0</v>
      </c>
      <c r="AF78" s="2">
        <v>0</v>
      </c>
      <c r="AG78" s="2">
        <v>0</v>
      </c>
      <c r="AH78" s="2">
        <v>0</v>
      </c>
      <c r="AI78" s="2">
        <v>0</v>
      </c>
      <c r="AJ78" s="2">
        <v>0</v>
      </c>
      <c r="AK78" s="2">
        <v>0</v>
      </c>
    </row>
    <row r="79" spans="1:38" x14ac:dyDescent="0.25">
      <c r="B79" s="2" t="s">
        <v>9</v>
      </c>
      <c r="C79" s="2">
        <v>3324.026124</v>
      </c>
      <c r="D79" s="2">
        <v>3150.4707453874516</v>
      </c>
      <c r="E79" s="2">
        <v>3163.8438079661419</v>
      </c>
      <c r="F79" s="2">
        <v>3226.8669542942162</v>
      </c>
      <c r="G79" s="2">
        <v>3291.2096717245186</v>
      </c>
      <c r="H79" s="2">
        <v>3353.0919771267772</v>
      </c>
      <c r="I79" s="2">
        <v>3405.6928748930841</v>
      </c>
      <c r="J79" s="2">
        <v>3349.0715811528753</v>
      </c>
      <c r="K79" s="2">
        <v>3280.9938231011629</v>
      </c>
      <c r="O79" s="2" t="s">
        <v>9</v>
      </c>
      <c r="P79" s="2">
        <v>3324.026124</v>
      </c>
      <c r="Q79" s="2">
        <v>2603.9567693784334</v>
      </c>
      <c r="R79" s="2">
        <v>2425.2059730277183</v>
      </c>
      <c r="S79" s="2">
        <v>2192.5856818733773</v>
      </c>
      <c r="T79" s="2">
        <v>1951.086438088917</v>
      </c>
      <c r="U79" s="2">
        <v>1700.6493183697785</v>
      </c>
      <c r="V79" s="2">
        <v>1441.1038630487014</v>
      </c>
      <c r="W79" s="2">
        <v>1281.1997662587059</v>
      </c>
      <c r="X79" s="2">
        <v>1120.7536590961397</v>
      </c>
      <c r="AB79" s="2" t="s">
        <v>9</v>
      </c>
      <c r="AC79" s="2">
        <v>3324.026124</v>
      </c>
      <c r="AD79" s="2">
        <v>2181.3338800002139</v>
      </c>
      <c r="AE79" s="2">
        <v>1731.9900903975388</v>
      </c>
      <c r="AF79" s="2">
        <v>1508.079796348416</v>
      </c>
      <c r="AG79" s="2">
        <v>1271.625368595742</v>
      </c>
      <c r="AH79" s="2">
        <v>1039.4995275019846</v>
      </c>
      <c r="AI79" s="2">
        <v>798.89103240316126</v>
      </c>
      <c r="AJ79" s="2">
        <v>702.57225572779157</v>
      </c>
      <c r="AK79" s="2">
        <v>607.12702872545822</v>
      </c>
    </row>
    <row r="80" spans="1:38" x14ac:dyDescent="0.25">
      <c r="B80" s="2" t="s">
        <v>5</v>
      </c>
      <c r="C80" s="2">
        <v>5453.1813959999999</v>
      </c>
      <c r="D80" s="2">
        <v>6098.5403410414119</v>
      </c>
      <c r="E80" s="2">
        <v>6363.608432594061</v>
      </c>
      <c r="F80" s="2">
        <v>6561.2993464658539</v>
      </c>
      <c r="G80" s="2">
        <v>6739.0412189407252</v>
      </c>
      <c r="H80" s="2">
        <v>6891.8726218200518</v>
      </c>
      <c r="I80" s="2">
        <v>7007.75334302594</v>
      </c>
      <c r="J80" s="2">
        <v>7244.3054408420676</v>
      </c>
      <c r="K80" s="2">
        <v>7471.2091664972295</v>
      </c>
      <c r="O80" s="2" t="s">
        <v>5</v>
      </c>
      <c r="P80" s="2">
        <v>5453.1813959999999</v>
      </c>
      <c r="Q80" s="2">
        <v>5643.8764546623897</v>
      </c>
      <c r="R80" s="2">
        <v>5686.1562085523337</v>
      </c>
      <c r="S80" s="2">
        <v>5839.2687363794121</v>
      </c>
      <c r="T80" s="2">
        <v>5979.030380016231</v>
      </c>
      <c r="U80" s="2">
        <v>6095.9141590098998</v>
      </c>
      <c r="V80" s="2">
        <v>6175.3347521485903</v>
      </c>
      <c r="W80" s="2">
        <v>6199.500224589854</v>
      </c>
      <c r="X80" s="2">
        <v>6210.3429550533019</v>
      </c>
      <c r="AB80" s="2" t="s">
        <v>5</v>
      </c>
      <c r="AC80" s="2">
        <v>5453.1813959999999</v>
      </c>
      <c r="AD80" s="2">
        <v>5438.9089781178063</v>
      </c>
      <c r="AE80" s="2">
        <v>5418.306470664651</v>
      </c>
      <c r="AF80" s="2">
        <v>5567.5944392427882</v>
      </c>
      <c r="AG80" s="2">
        <v>5694.9311079839827</v>
      </c>
      <c r="AH80" s="2">
        <v>5795.6203520912586</v>
      </c>
      <c r="AI80" s="2">
        <v>5858.4521188643921</v>
      </c>
      <c r="AJ80" s="2">
        <v>5908.807522534551</v>
      </c>
      <c r="AK80" s="2">
        <v>5943.9709236779909</v>
      </c>
    </row>
    <row r="81" spans="1:38" x14ac:dyDescent="0.25">
      <c r="B81" s="2" t="s">
        <v>41</v>
      </c>
      <c r="C81" s="2">
        <v>49.137540840000007</v>
      </c>
      <c r="D81" s="2">
        <v>45.688719114033752</v>
      </c>
      <c r="E81" s="2">
        <v>44.491230215544704</v>
      </c>
      <c r="F81" s="2">
        <v>43.645929858777905</v>
      </c>
      <c r="G81" s="2">
        <v>42.653092547115506</v>
      </c>
      <c r="H81" s="2">
        <v>41.464911254540631</v>
      </c>
      <c r="I81" s="2">
        <v>40.00463343847737</v>
      </c>
      <c r="J81" s="2">
        <v>39.760483308346863</v>
      </c>
      <c r="K81" s="2">
        <v>39.418236644168893</v>
      </c>
      <c r="O81" s="2" t="s">
        <v>41</v>
      </c>
      <c r="P81" s="2">
        <v>49.137540840000007</v>
      </c>
      <c r="Q81" s="2">
        <v>31.938271027948595</v>
      </c>
      <c r="R81" s="2">
        <v>27.02408886910429</v>
      </c>
      <c r="S81" s="2">
        <v>24.393743183492841</v>
      </c>
      <c r="T81" s="2">
        <v>21.771795319749764</v>
      </c>
      <c r="U81" s="2">
        <v>19.1384987866691</v>
      </c>
      <c r="V81" s="2">
        <v>16.479951931875856</v>
      </c>
      <c r="W81" s="2">
        <v>15.824961823386582</v>
      </c>
      <c r="X81" s="2">
        <v>15.151283307271997</v>
      </c>
      <c r="AB81" s="2" t="s">
        <v>41</v>
      </c>
      <c r="AC81" s="2">
        <v>49.137540840000007</v>
      </c>
      <c r="AD81" s="2">
        <v>64.789064085267157</v>
      </c>
      <c r="AE81" s="2">
        <v>90.080296230347642</v>
      </c>
      <c r="AF81" s="2">
        <v>97.574972733971393</v>
      </c>
      <c r="AG81" s="2">
        <v>104.50461753479887</v>
      </c>
      <c r="AH81" s="2">
        <v>110.5779929896437</v>
      </c>
      <c r="AI81" s="2">
        <v>115.35966352313102</v>
      </c>
      <c r="AJ81" s="2">
        <v>113.93972512838339</v>
      </c>
      <c r="AK81" s="2">
        <v>112.11949647381275</v>
      </c>
    </row>
    <row r="82" spans="1:38" x14ac:dyDescent="0.25">
      <c r="B82" s="2" t="s">
        <v>4</v>
      </c>
      <c r="C82" s="2">
        <v>84.000396420000001</v>
      </c>
      <c r="D82" s="2">
        <v>138.17113599937846</v>
      </c>
      <c r="E82" s="2">
        <v>160.50299956193209</v>
      </c>
      <c r="F82" s="2">
        <v>179.63277888068259</v>
      </c>
      <c r="G82" s="2">
        <v>199.57947133463489</v>
      </c>
      <c r="H82" s="2">
        <v>220.05380335268808</v>
      </c>
      <c r="I82" s="2">
        <v>240.47593643623412</v>
      </c>
      <c r="J82" s="2">
        <v>242.44130802149871</v>
      </c>
      <c r="K82" s="2">
        <v>243.9470482576906</v>
      </c>
      <c r="O82" s="2" t="s">
        <v>4</v>
      </c>
      <c r="P82" s="2">
        <v>84.000396420000001</v>
      </c>
      <c r="Q82" s="2">
        <v>214.33135525783518</v>
      </c>
      <c r="R82" s="2">
        <v>295.223728568713</v>
      </c>
      <c r="S82" s="2">
        <v>372.51538126517784</v>
      </c>
      <c r="T82" s="2">
        <v>448.33633701348236</v>
      </c>
      <c r="U82" s="2">
        <v>521.3947184440301</v>
      </c>
      <c r="V82" s="2">
        <v>589.4362103280024</v>
      </c>
      <c r="W82" s="2">
        <v>606.95026380720424</v>
      </c>
      <c r="X82" s="2">
        <v>621.57988100464729</v>
      </c>
      <c r="AB82" s="2" t="s">
        <v>4</v>
      </c>
      <c r="AC82" s="2">
        <v>84.000396420000001</v>
      </c>
      <c r="AD82" s="2">
        <v>214.33135525783518</v>
      </c>
      <c r="AE82" s="2">
        <v>295.223728568713</v>
      </c>
      <c r="AF82" s="2">
        <v>374.87986613769868</v>
      </c>
      <c r="AG82" s="2">
        <v>453.33112356114179</v>
      </c>
      <c r="AH82" s="2">
        <v>524.02563583696065</v>
      </c>
      <c r="AI82" s="2">
        <v>589.4362103280024</v>
      </c>
      <c r="AJ82" s="2">
        <v>606.95026380720424</v>
      </c>
      <c r="AK82" s="2">
        <v>621.57988100464729</v>
      </c>
    </row>
    <row r="83" spans="1:38" x14ac:dyDescent="0.25">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5">
      <c r="B84" s="2" t="s">
        <v>40</v>
      </c>
      <c r="C84" s="2">
        <v>84.602751336000011</v>
      </c>
      <c r="D84" s="2">
        <v>193.05648901942152</v>
      </c>
      <c r="E84" s="2">
        <v>245.11107904870761</v>
      </c>
      <c r="F84" s="2">
        <v>305.66764911416027</v>
      </c>
      <c r="G84" s="2">
        <v>369.5687982604378</v>
      </c>
      <c r="H84" s="2">
        <v>436.16662758328323</v>
      </c>
      <c r="I84" s="2">
        <v>504.07727134600714</v>
      </c>
      <c r="J84" s="2">
        <v>570.48727606719967</v>
      </c>
      <c r="K84" s="2">
        <v>639.90193584133522</v>
      </c>
      <c r="O84" s="2" t="s">
        <v>40</v>
      </c>
      <c r="P84" s="2">
        <v>84.602751336000011</v>
      </c>
      <c r="Q84" s="2">
        <v>278.99115975939168</v>
      </c>
      <c r="R84" s="2">
        <v>379.34059112508209</v>
      </c>
      <c r="S84" s="2">
        <v>438.99825424715738</v>
      </c>
      <c r="T84" s="2">
        <v>500.3798118988725</v>
      </c>
      <c r="U84" s="2">
        <v>562.37628324280399</v>
      </c>
      <c r="V84" s="2">
        <v>623.04585459359237</v>
      </c>
      <c r="W84" s="2">
        <v>697.07474406746246</v>
      </c>
      <c r="X84" s="2">
        <v>769.26022909025573</v>
      </c>
      <c r="AB84" s="2" t="s">
        <v>40</v>
      </c>
      <c r="AC84" s="2">
        <v>84.602751336000011</v>
      </c>
      <c r="AD84" s="2">
        <v>279.98670747990434</v>
      </c>
      <c r="AE84" s="2">
        <v>381.4209913706992</v>
      </c>
      <c r="AF84" s="2">
        <v>444.9550142371985</v>
      </c>
      <c r="AG84" s="2">
        <v>510.60881627063145</v>
      </c>
      <c r="AH84" s="2">
        <v>570.03270520952356</v>
      </c>
      <c r="AI84" s="2">
        <v>627.77025345673258</v>
      </c>
      <c r="AJ84" s="2">
        <v>702.36408494466411</v>
      </c>
      <c r="AK84" s="2">
        <v>775.1197985469604</v>
      </c>
    </row>
    <row r="85" spans="1:38" x14ac:dyDescent="0.25">
      <c r="B85" s="5" t="s">
        <v>22</v>
      </c>
      <c r="C85" s="5">
        <v>9570.7098270360002</v>
      </c>
      <c r="D85" s="5">
        <v>10051.43512165736</v>
      </c>
      <c r="E85" s="5">
        <v>10325.240218919018</v>
      </c>
      <c r="F85" s="5">
        <v>10601.633369963718</v>
      </c>
      <c r="G85" s="5">
        <v>10860.320601690799</v>
      </c>
      <c r="H85" s="5">
        <v>11091.904753934346</v>
      </c>
      <c r="I85" s="5">
        <v>11275.92417206453</v>
      </c>
      <c r="J85" s="5">
        <v>11510.562722234736</v>
      </c>
      <c r="K85" s="5">
        <v>11725.411201057081</v>
      </c>
      <c r="O85" s="5" t="s">
        <v>22</v>
      </c>
      <c r="P85" s="5">
        <v>9570.7098270360002</v>
      </c>
      <c r="Q85" s="5">
        <v>9121.4842526158536</v>
      </c>
      <c r="R85" s="5">
        <v>9066.4821569024753</v>
      </c>
      <c r="S85" s="5">
        <v>9061.9210892519022</v>
      </c>
      <c r="T85" s="5">
        <v>9032.283837654315</v>
      </c>
      <c r="U85" s="5">
        <v>8966.1788423975413</v>
      </c>
      <c r="V85" s="5">
        <v>8845.4006320507633</v>
      </c>
      <c r="W85" s="5">
        <v>8800.5499605466139</v>
      </c>
      <c r="X85" s="5">
        <v>8737.0880075516161</v>
      </c>
      <c r="AB85" s="5" t="s">
        <v>22</v>
      </c>
      <c r="AC85" s="5">
        <v>9570.7098270360002</v>
      </c>
      <c r="AD85" s="5">
        <v>8474.1942368682539</v>
      </c>
      <c r="AE85" s="5">
        <v>8100.5129733321764</v>
      </c>
      <c r="AF85" s="5">
        <v>8133.228973697891</v>
      </c>
      <c r="AG85" s="5">
        <v>8129.1683669452268</v>
      </c>
      <c r="AH85" s="5">
        <v>8087.5185848624069</v>
      </c>
      <c r="AI85" s="5">
        <v>7989.9092785754192</v>
      </c>
      <c r="AJ85" s="5">
        <v>8034.6338521425942</v>
      </c>
      <c r="AK85" s="5">
        <v>8059.9171284288695</v>
      </c>
    </row>
    <row r="86" spans="1:38" x14ac:dyDescent="0.25">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2" customFormat="1" x14ac:dyDescent="0.25">
      <c r="A87" s="9" t="s">
        <v>63</v>
      </c>
      <c r="B87" s="10"/>
      <c r="C87" s="10"/>
      <c r="D87" s="10"/>
      <c r="E87" s="10"/>
      <c r="F87" s="10"/>
      <c r="G87" s="10"/>
      <c r="H87" s="10"/>
      <c r="I87" s="10"/>
      <c r="J87" s="10"/>
      <c r="K87" s="10"/>
      <c r="L87" s="9"/>
      <c r="N87" s="9" t="s">
        <v>63</v>
      </c>
      <c r="O87" s="10"/>
      <c r="P87" s="10"/>
      <c r="Q87" s="10"/>
      <c r="R87" s="10"/>
      <c r="S87" s="10"/>
      <c r="T87" s="10"/>
      <c r="U87" s="10"/>
      <c r="V87" s="10"/>
      <c r="W87" s="10"/>
      <c r="X87" s="10"/>
      <c r="Y87" s="9"/>
      <c r="AA87" s="9" t="s">
        <v>63</v>
      </c>
      <c r="AB87" s="10"/>
      <c r="AC87" s="10"/>
      <c r="AD87" s="10"/>
      <c r="AE87" s="10"/>
      <c r="AF87" s="10"/>
      <c r="AG87" s="10"/>
      <c r="AH87" s="10"/>
      <c r="AI87" s="10"/>
      <c r="AJ87" s="10"/>
      <c r="AK87" s="10"/>
      <c r="AL87" s="9"/>
    </row>
    <row r="88" spans="1:38" x14ac:dyDescent="0.25">
      <c r="B88" s="2" t="s">
        <v>1</v>
      </c>
      <c r="C88" s="2">
        <v>636.0048974880001</v>
      </c>
      <c r="D88" s="2">
        <v>580.3784028</v>
      </c>
      <c r="E88" s="2">
        <v>548.50848120000001</v>
      </c>
      <c r="F88" s="2">
        <v>517.78992960000005</v>
      </c>
      <c r="G88" s="2">
        <v>487.20535559999996</v>
      </c>
      <c r="H88" s="2">
        <v>459.41349768345208</v>
      </c>
      <c r="I88" s="2">
        <v>429.67283497122298</v>
      </c>
      <c r="J88" s="2">
        <v>399.93217225899207</v>
      </c>
      <c r="K88" s="2">
        <v>370.19150954676297</v>
      </c>
      <c r="O88" s="2" t="s">
        <v>1</v>
      </c>
      <c r="P88" s="2">
        <v>636.0048974880001</v>
      </c>
      <c r="Q88" s="2">
        <v>553.87177199999996</v>
      </c>
      <c r="R88" s="2">
        <v>510.89427000000012</v>
      </c>
      <c r="S88" s="2">
        <v>470.50421040000003</v>
      </c>
      <c r="T88" s="2">
        <v>431.20271879999996</v>
      </c>
      <c r="U88" s="2">
        <v>390.51379095798256</v>
      </c>
      <c r="V88" s="2">
        <v>349.7289673234518</v>
      </c>
      <c r="W88" s="2">
        <v>308.94414368891739</v>
      </c>
      <c r="X88" s="2">
        <v>268.15932005438663</v>
      </c>
      <c r="AB88" s="2" t="s">
        <v>1</v>
      </c>
      <c r="AC88" s="2">
        <v>636.0048974880001</v>
      </c>
      <c r="AD88" s="2">
        <v>525.25693900845442</v>
      </c>
      <c r="AE88" s="2">
        <v>450.45885518189823</v>
      </c>
      <c r="AF88" s="2">
        <v>376.43289401237706</v>
      </c>
      <c r="AG88" s="2">
        <v>302.5492379273889</v>
      </c>
      <c r="AH88" s="2">
        <v>215.83449447633518</v>
      </c>
      <c r="AI88" s="2">
        <v>146.16993612075609</v>
      </c>
      <c r="AJ88" s="2">
        <v>101.243648340794</v>
      </c>
      <c r="AK88" s="2">
        <v>61.374407221841921</v>
      </c>
    </row>
    <row r="89" spans="1:38" x14ac:dyDescent="0.25">
      <c r="B89" s="2" t="s">
        <v>0</v>
      </c>
      <c r="C89" s="2">
        <v>0</v>
      </c>
      <c r="D89" s="2">
        <v>0</v>
      </c>
      <c r="E89" s="2">
        <v>0</v>
      </c>
      <c r="F89" s="2">
        <v>0</v>
      </c>
      <c r="G89" s="2">
        <v>0</v>
      </c>
      <c r="H89" s="2">
        <v>0</v>
      </c>
      <c r="I89" s="2">
        <v>0</v>
      </c>
      <c r="J89" s="2">
        <v>0</v>
      </c>
      <c r="K89" s="2">
        <v>0</v>
      </c>
      <c r="O89" s="2" t="s">
        <v>0</v>
      </c>
      <c r="P89" s="2">
        <v>0</v>
      </c>
      <c r="Q89" s="2">
        <v>0</v>
      </c>
      <c r="R89" s="2">
        <v>0</v>
      </c>
      <c r="S89" s="2">
        <v>0</v>
      </c>
      <c r="T89" s="2">
        <v>0</v>
      </c>
      <c r="U89" s="2">
        <v>0</v>
      </c>
      <c r="V89" s="2">
        <v>0</v>
      </c>
      <c r="W89" s="2">
        <v>0</v>
      </c>
      <c r="X89" s="2">
        <v>0</v>
      </c>
      <c r="AB89" s="2" t="s">
        <v>0</v>
      </c>
      <c r="AC89" s="2">
        <v>0</v>
      </c>
      <c r="AD89" s="2">
        <v>0</v>
      </c>
      <c r="AE89" s="2">
        <v>0</v>
      </c>
      <c r="AF89" s="2">
        <v>0</v>
      </c>
      <c r="AG89" s="2">
        <v>0</v>
      </c>
      <c r="AH89" s="2">
        <v>0</v>
      </c>
      <c r="AI89" s="2">
        <v>0</v>
      </c>
      <c r="AJ89" s="2">
        <v>0</v>
      </c>
      <c r="AK89" s="2">
        <v>0</v>
      </c>
    </row>
    <row r="90" spans="1:38" x14ac:dyDescent="0.25">
      <c r="B90" s="2" t="s">
        <v>9</v>
      </c>
      <c r="C90" s="2">
        <v>53.186511383999999</v>
      </c>
      <c r="D90" s="2">
        <v>41.620978800000003</v>
      </c>
      <c r="E90" s="2">
        <v>37.492794000000011</v>
      </c>
      <c r="F90" s="2">
        <v>33.607443600000003</v>
      </c>
      <c r="G90" s="2">
        <v>29.860257600000001</v>
      </c>
      <c r="H90" s="2">
        <v>24.719129251510594</v>
      </c>
      <c r="I90" s="2">
        <v>20.298772077409922</v>
      </c>
      <c r="J90" s="2">
        <v>15.878414903309249</v>
      </c>
      <c r="K90" s="2">
        <v>11.458057729208576</v>
      </c>
      <c r="O90" s="2" t="s">
        <v>9</v>
      </c>
      <c r="P90" s="2">
        <v>53.186511383999999</v>
      </c>
      <c r="Q90" s="2">
        <v>40.176532800000004</v>
      </c>
      <c r="R90" s="2">
        <v>35.776206000000002</v>
      </c>
      <c r="S90" s="2">
        <v>31.6647684</v>
      </c>
      <c r="T90" s="2">
        <v>27.808725599999999</v>
      </c>
      <c r="U90" s="2">
        <v>22.02728492719416</v>
      </c>
      <c r="V90" s="2">
        <v>17.226636793381203</v>
      </c>
      <c r="W90" s="2">
        <v>12.425988659568247</v>
      </c>
      <c r="X90" s="2">
        <v>7.6253405257552913</v>
      </c>
      <c r="AB90" s="2" t="s">
        <v>9</v>
      </c>
      <c r="AC90" s="2">
        <v>53.186511383999999</v>
      </c>
      <c r="AD90" s="2">
        <v>33.077111731192041</v>
      </c>
      <c r="AE90" s="2">
        <v>23.390645418147219</v>
      </c>
      <c r="AF90" s="2">
        <v>15.585538290781296</v>
      </c>
      <c r="AG90" s="2">
        <v>9.461368899456609</v>
      </c>
      <c r="AH90" s="2">
        <v>4.9560938970246458</v>
      </c>
      <c r="AI90" s="2">
        <v>2.2643439625802722</v>
      </c>
      <c r="AJ90" s="2">
        <v>2.9077442941265279E-2</v>
      </c>
      <c r="AK90" s="2">
        <v>0</v>
      </c>
    </row>
    <row r="91" spans="1:38" x14ac:dyDescent="0.25">
      <c r="B91" s="2" t="s">
        <v>5</v>
      </c>
      <c r="C91" s="2">
        <v>99.633530808000017</v>
      </c>
      <c r="D91" s="2">
        <v>78.368522400000003</v>
      </c>
      <c r="E91" s="2">
        <v>69.241298400000005</v>
      </c>
      <c r="F91" s="2">
        <v>60.658358400000004</v>
      </c>
      <c r="G91" s="2">
        <v>52.489911599999999</v>
      </c>
      <c r="H91" s="2">
        <v>42.556626189064445</v>
      </c>
      <c r="I91" s="2">
        <v>33.422263544460293</v>
      </c>
      <c r="J91" s="2">
        <v>24.287900899855686</v>
      </c>
      <c r="K91" s="2">
        <v>15.153538255251533</v>
      </c>
      <c r="O91" s="2" t="s">
        <v>5</v>
      </c>
      <c r="P91" s="2">
        <v>99.633530808000017</v>
      </c>
      <c r="Q91" s="2">
        <v>74.286392399999997</v>
      </c>
      <c r="R91" s="2">
        <v>63.543063600000004</v>
      </c>
      <c r="S91" s="2">
        <v>53.599413600000005</v>
      </c>
      <c r="T91" s="2">
        <v>44.363332800000009</v>
      </c>
      <c r="U91" s="2">
        <v>32.400021685467436</v>
      </c>
      <c r="V91" s="2">
        <v>21.656075407769094</v>
      </c>
      <c r="W91" s="2">
        <v>10.912129130071662</v>
      </c>
      <c r="X91" s="2">
        <v>0.1681828523733202</v>
      </c>
      <c r="AB91" s="2" t="s">
        <v>5</v>
      </c>
      <c r="AC91" s="2">
        <v>99.633530808000017</v>
      </c>
      <c r="AD91" s="2">
        <v>78.893655993505618</v>
      </c>
      <c r="AE91" s="2">
        <v>69.937077513630058</v>
      </c>
      <c r="AF91" s="2">
        <v>59.915765611963906</v>
      </c>
      <c r="AG91" s="2">
        <v>49.839998952262022</v>
      </c>
      <c r="AH91" s="2">
        <v>34.773010143327902</v>
      </c>
      <c r="AI91" s="2">
        <v>22.129981097454873</v>
      </c>
      <c r="AJ91" s="2">
        <v>10.669172833315812</v>
      </c>
      <c r="AK91" s="2">
        <v>0.1542019805647678</v>
      </c>
    </row>
    <row r="92" spans="1:38" x14ac:dyDescent="0.25">
      <c r="B92" s="2" t="s">
        <v>41</v>
      </c>
      <c r="C92" s="2">
        <v>0</v>
      </c>
      <c r="D92" s="2">
        <v>0</v>
      </c>
      <c r="E92" s="2">
        <v>0</v>
      </c>
      <c r="F92" s="2">
        <v>0</v>
      </c>
      <c r="G92" s="2">
        <v>0</v>
      </c>
      <c r="H92" s="2">
        <v>0</v>
      </c>
      <c r="I92" s="2">
        <v>0</v>
      </c>
      <c r="J92" s="2">
        <v>0</v>
      </c>
      <c r="K92" s="2">
        <v>0</v>
      </c>
      <c r="O92" s="2" t="s">
        <v>41</v>
      </c>
      <c r="P92" s="2">
        <v>0</v>
      </c>
      <c r="Q92" s="2">
        <v>0</v>
      </c>
      <c r="R92" s="2">
        <v>0</v>
      </c>
      <c r="S92" s="2">
        <v>0</v>
      </c>
      <c r="T92" s="2">
        <v>0</v>
      </c>
      <c r="U92" s="2">
        <v>0</v>
      </c>
      <c r="V92" s="2">
        <v>0</v>
      </c>
      <c r="W92" s="2">
        <v>0</v>
      </c>
      <c r="X92" s="2">
        <v>0</v>
      </c>
      <c r="AB92" s="2" t="s">
        <v>41</v>
      </c>
      <c r="AC92" s="2">
        <v>0</v>
      </c>
      <c r="AD92" s="2">
        <v>0</v>
      </c>
      <c r="AE92" s="2">
        <v>0</v>
      </c>
      <c r="AF92" s="2">
        <v>0</v>
      </c>
      <c r="AG92" s="2">
        <v>0</v>
      </c>
      <c r="AH92" s="2">
        <v>0</v>
      </c>
      <c r="AI92" s="2">
        <v>0</v>
      </c>
      <c r="AJ92" s="2">
        <v>0</v>
      </c>
      <c r="AK92" s="2">
        <v>0</v>
      </c>
    </row>
    <row r="93" spans="1:38" x14ac:dyDescent="0.25">
      <c r="B93" s="2" t="s">
        <v>4</v>
      </c>
      <c r="C93" s="2">
        <v>58.375966248000005</v>
      </c>
      <c r="D93" s="2">
        <v>98.360492399999998</v>
      </c>
      <c r="E93" s="2">
        <v>109.70253360000001</v>
      </c>
      <c r="F93" s="2">
        <v>120.0104352</v>
      </c>
      <c r="G93" s="2">
        <v>128.99530799999999</v>
      </c>
      <c r="H93" s="2">
        <v>146.2499330995679</v>
      </c>
      <c r="I93" s="2">
        <v>159.24938986359666</v>
      </c>
      <c r="J93" s="2">
        <v>172.24884662762543</v>
      </c>
      <c r="K93" s="2">
        <v>185.24830339165419</v>
      </c>
      <c r="O93" s="2" t="s">
        <v>4</v>
      </c>
      <c r="P93" s="2">
        <v>58.375966248000005</v>
      </c>
      <c r="Q93" s="2">
        <v>100.09801440000001</v>
      </c>
      <c r="R93" s="2">
        <v>114.4838592</v>
      </c>
      <c r="S93" s="2">
        <v>127.0191384</v>
      </c>
      <c r="T93" s="2">
        <v>137.64942360000001</v>
      </c>
      <c r="U93" s="2">
        <v>156.70891492575629</v>
      </c>
      <c r="V93" s="2">
        <v>171.7064843387052</v>
      </c>
      <c r="W93" s="2">
        <v>186.70405375165501</v>
      </c>
      <c r="X93" s="2">
        <v>201.70162316460483</v>
      </c>
      <c r="AB93" s="2" t="s">
        <v>4</v>
      </c>
      <c r="AC93" s="2">
        <v>58.375966248000005</v>
      </c>
      <c r="AD93" s="2">
        <v>115.7907272395077</v>
      </c>
      <c r="AE93" s="2">
        <v>145.07434662434667</v>
      </c>
      <c r="AF93" s="2">
        <v>170.57522156084352</v>
      </c>
      <c r="AG93" s="2">
        <v>192.15176549088022</v>
      </c>
      <c r="AH93" s="2">
        <v>221.13439506915819</v>
      </c>
      <c r="AI93" s="2">
        <v>238.97366830576721</v>
      </c>
      <c r="AJ93" s="2">
        <v>269.67063078024626</v>
      </c>
      <c r="AK93" s="2">
        <v>295.04505893041937</v>
      </c>
    </row>
    <row r="94" spans="1:38" x14ac:dyDescent="0.25">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5">
      <c r="B95" s="2" t="s">
        <v>40</v>
      </c>
      <c r="C95" s="2">
        <v>0</v>
      </c>
      <c r="D95" s="2">
        <v>8.0721503999999999</v>
      </c>
      <c r="E95" s="2">
        <v>11.651864400000001</v>
      </c>
      <c r="F95" s="2">
        <v>14.9426892</v>
      </c>
      <c r="G95" s="2">
        <v>17.9153172</v>
      </c>
      <c r="H95" s="2">
        <v>21.774329917122259</v>
      </c>
      <c r="I95" s="2">
        <v>25.257521610647473</v>
      </c>
      <c r="J95" s="2">
        <v>28.740713304172687</v>
      </c>
      <c r="K95" s="2">
        <v>32.2239049976979</v>
      </c>
      <c r="O95" s="2" t="s">
        <v>40</v>
      </c>
      <c r="P95" s="2">
        <v>0</v>
      </c>
      <c r="Q95" s="2">
        <v>10.383264</v>
      </c>
      <c r="R95" s="2">
        <v>16.0480044</v>
      </c>
      <c r="S95" s="2">
        <v>21.097285200000002</v>
      </c>
      <c r="T95" s="2">
        <v>25.531106400000002</v>
      </c>
      <c r="U95" s="2">
        <v>30.915951689784379</v>
      </c>
      <c r="V95" s="2">
        <v>36.024615771798835</v>
      </c>
      <c r="W95" s="2">
        <v>41.133279853813292</v>
      </c>
      <c r="X95" s="2">
        <v>46.241943935827749</v>
      </c>
      <c r="AB95" s="2" t="s">
        <v>40</v>
      </c>
      <c r="AC95" s="2">
        <v>0</v>
      </c>
      <c r="AD95" s="2">
        <v>13.562730293001644</v>
      </c>
      <c r="AE95" s="2">
        <v>22.544791315696902</v>
      </c>
      <c r="AF95" s="2">
        <v>30.145353869113379</v>
      </c>
      <c r="AG95" s="2">
        <v>36.300882363315843</v>
      </c>
      <c r="AH95" s="2">
        <v>44.125544409747995</v>
      </c>
      <c r="AI95" s="2">
        <v>49.336948951381061</v>
      </c>
      <c r="AJ95" s="2">
        <v>58.508460736578158</v>
      </c>
      <c r="AK95" s="2">
        <v>66.051471965122275</v>
      </c>
    </row>
    <row r="96" spans="1:38" x14ac:dyDescent="0.25">
      <c r="B96" s="5" t="s">
        <v>22</v>
      </c>
      <c r="C96" s="5">
        <v>847.20090592800022</v>
      </c>
      <c r="D96" s="5">
        <v>806.80054680000001</v>
      </c>
      <c r="E96" s="5">
        <v>776.59697160000007</v>
      </c>
      <c r="F96" s="5">
        <v>747.00885600000004</v>
      </c>
      <c r="G96" s="5">
        <v>716.46614999999997</v>
      </c>
      <c r="H96" s="5">
        <v>694.71351614071727</v>
      </c>
      <c r="I96" s="5">
        <v>667.90078206733733</v>
      </c>
      <c r="J96" s="5">
        <v>641.08804799395512</v>
      </c>
      <c r="K96" s="5">
        <v>614.27531392057517</v>
      </c>
      <c r="O96" s="5" t="s">
        <v>22</v>
      </c>
      <c r="P96" s="5">
        <v>847.20090592800022</v>
      </c>
      <c r="Q96" s="5">
        <v>778.8159756</v>
      </c>
      <c r="R96" s="5">
        <v>740.74540320000006</v>
      </c>
      <c r="S96" s="5">
        <v>703.884816</v>
      </c>
      <c r="T96" s="5">
        <v>666.55530720000002</v>
      </c>
      <c r="U96" s="5">
        <v>632.56596418618483</v>
      </c>
      <c r="V96" s="5">
        <v>596.34277963510613</v>
      </c>
      <c r="W96" s="5">
        <v>560.1195950840256</v>
      </c>
      <c r="X96" s="5">
        <v>523.89641053294781</v>
      </c>
      <c r="AB96" s="5" t="s">
        <v>22</v>
      </c>
      <c r="AC96" s="5">
        <v>847.20090592800022</v>
      </c>
      <c r="AD96" s="5">
        <v>766.58116426566141</v>
      </c>
      <c r="AE96" s="5">
        <v>711.40571605371917</v>
      </c>
      <c r="AF96" s="5">
        <v>652.65477334507909</v>
      </c>
      <c r="AG96" s="5">
        <v>590.3032536333036</v>
      </c>
      <c r="AH96" s="5">
        <v>520.82353799559394</v>
      </c>
      <c r="AI96" s="5">
        <v>458.87487843793951</v>
      </c>
      <c r="AJ96" s="5">
        <v>440.12099013387552</v>
      </c>
      <c r="AK96" s="5">
        <v>422.62514009794836</v>
      </c>
    </row>
    <row r="97" spans="1:38" ht="18.75" x14ac:dyDescent="0.3">
      <c r="A97" s="1"/>
      <c r="B97" s="1"/>
      <c r="L97" s="1"/>
      <c r="N97" s="1"/>
      <c r="O97" s="1"/>
      <c r="Y97" s="1"/>
      <c r="AA97" s="1"/>
      <c r="AB97" s="1"/>
      <c r="AL97" s="1"/>
    </row>
    <row r="98" spans="1:38" s="12" customFormat="1" x14ac:dyDescent="0.25">
      <c r="A98" s="9" t="s">
        <v>7</v>
      </c>
      <c r="B98" s="10"/>
      <c r="C98" s="10"/>
      <c r="D98" s="10"/>
      <c r="E98" s="10"/>
      <c r="F98" s="10"/>
      <c r="G98" s="10"/>
      <c r="H98" s="10"/>
      <c r="I98" s="10"/>
      <c r="J98" s="10"/>
      <c r="K98" s="10"/>
      <c r="L98" s="9"/>
      <c r="N98" s="9" t="s">
        <v>7</v>
      </c>
      <c r="O98" s="10"/>
      <c r="P98" s="10"/>
      <c r="Q98" s="10"/>
      <c r="R98" s="10"/>
      <c r="S98" s="10"/>
      <c r="T98" s="10"/>
      <c r="U98" s="10"/>
      <c r="V98" s="10"/>
      <c r="W98" s="10"/>
      <c r="X98" s="10"/>
      <c r="Y98" s="9"/>
      <c r="AA98" s="9" t="s">
        <v>7</v>
      </c>
      <c r="AB98" s="10"/>
      <c r="AC98" s="10"/>
      <c r="AD98" s="10"/>
      <c r="AE98" s="10"/>
      <c r="AF98" s="10"/>
      <c r="AG98" s="10"/>
      <c r="AH98" s="10"/>
      <c r="AI98" s="10"/>
      <c r="AJ98" s="10"/>
      <c r="AK98" s="10"/>
      <c r="AL98" s="9"/>
    </row>
    <row r="99" spans="1:38" x14ac:dyDescent="0.25">
      <c r="B99" s="16" t="s">
        <v>1</v>
      </c>
      <c r="C99" s="2">
        <v>39.877000000000002</v>
      </c>
      <c r="D99" s="2">
        <v>21.572321015204604</v>
      </c>
      <c r="E99" s="2">
        <v>21.393173973542027</v>
      </c>
      <c r="F99" s="2">
        <v>21.305941929876454</v>
      </c>
      <c r="G99" s="2">
        <v>9.2718317831710948</v>
      </c>
      <c r="H99" s="2">
        <v>3.7657803175042019</v>
      </c>
      <c r="I99" s="2">
        <v>0.50910817977401801</v>
      </c>
      <c r="J99" s="2">
        <v>6.8823118901333816E-2</v>
      </c>
      <c r="K99" s="2">
        <v>9.3052013001415305E-3</v>
      </c>
      <c r="O99" s="2" t="s">
        <v>1</v>
      </c>
      <c r="P99" s="2">
        <v>39.877000000000002</v>
      </c>
      <c r="Q99" s="2">
        <v>14.448145273878202</v>
      </c>
      <c r="R99" s="2">
        <v>12.633443962527535</v>
      </c>
      <c r="S99" s="2">
        <v>21.387629121801385</v>
      </c>
      <c r="T99" s="2">
        <v>4.158089982910063</v>
      </c>
      <c r="U99" s="2">
        <v>0.74878175236551303</v>
      </c>
      <c r="V99" s="2">
        <v>9.3479622355694854E-3</v>
      </c>
      <c r="W99" s="2">
        <v>1.245245735975264E-4</v>
      </c>
      <c r="X99" s="2">
        <v>0</v>
      </c>
      <c r="AB99" s="2" t="s">
        <v>1</v>
      </c>
      <c r="AC99" s="2">
        <v>39.877000000000002</v>
      </c>
      <c r="AD99" s="2">
        <v>18.00010751076794</v>
      </c>
      <c r="AE99" s="2">
        <v>29.293319259476625</v>
      </c>
      <c r="AF99" s="2">
        <v>7.7555652317713379</v>
      </c>
      <c r="AG99" s="2">
        <v>4.1580955119224718</v>
      </c>
      <c r="AH99" s="2">
        <v>4.1519829473417884</v>
      </c>
      <c r="AI99" s="2">
        <v>0</v>
      </c>
      <c r="AJ99" s="2">
        <v>0</v>
      </c>
      <c r="AK99" s="2">
        <v>0</v>
      </c>
    </row>
    <row r="100" spans="1:38" x14ac:dyDescent="0.25">
      <c r="B100" s="16" t="s">
        <v>0</v>
      </c>
      <c r="C100" s="2">
        <v>1712.577</v>
      </c>
      <c r="D100" s="2">
        <v>1102.5836122263725</v>
      </c>
      <c r="E100" s="2">
        <v>862.61027419578022</v>
      </c>
      <c r="F100" s="2">
        <v>969.63800397841021</v>
      </c>
      <c r="G100" s="2">
        <v>1003.84115207075</v>
      </c>
      <c r="H100" s="2">
        <v>995.99897461938622</v>
      </c>
      <c r="I100" s="2">
        <v>1013.9998400965999</v>
      </c>
      <c r="J100" s="2">
        <v>1005.2165630955328</v>
      </c>
      <c r="K100" s="2">
        <v>993.9267733078143</v>
      </c>
      <c r="O100" s="2" t="s">
        <v>0</v>
      </c>
      <c r="P100" s="2">
        <v>1712.577</v>
      </c>
      <c r="Q100" s="2">
        <v>590.31619258926526</v>
      </c>
      <c r="R100" s="2">
        <v>569.3386305801514</v>
      </c>
      <c r="S100" s="2">
        <v>7.4411318699133617E-4</v>
      </c>
      <c r="T100" s="2">
        <v>0.1547809678634986</v>
      </c>
      <c r="U100" s="2">
        <v>3.8734809394590557E-2</v>
      </c>
      <c r="V100" s="2">
        <v>9.3607167307601675E-3</v>
      </c>
      <c r="W100" s="2">
        <v>0</v>
      </c>
      <c r="X100" s="2">
        <v>0</v>
      </c>
      <c r="AB100" s="2" t="s">
        <v>0</v>
      </c>
      <c r="AC100" s="2">
        <v>1712.577</v>
      </c>
      <c r="AD100" s="2">
        <v>587.25214858202071</v>
      </c>
      <c r="AE100" s="2">
        <v>357.01188558963804</v>
      </c>
      <c r="AF100" s="2">
        <v>7.1579387083522503E-2</v>
      </c>
      <c r="AG100" s="2">
        <v>0.11880777317181028</v>
      </c>
      <c r="AH100" s="2">
        <v>0</v>
      </c>
      <c r="AI100" s="2">
        <v>0</v>
      </c>
      <c r="AJ100" s="2">
        <v>0</v>
      </c>
      <c r="AK100" s="2">
        <v>0</v>
      </c>
    </row>
    <row r="101" spans="1:38" x14ac:dyDescent="0.25">
      <c r="B101" s="16" t="s">
        <v>43</v>
      </c>
      <c r="C101" s="2">
        <v>0</v>
      </c>
      <c r="D101" s="2">
        <v>7.328667259068129</v>
      </c>
      <c r="E101" s="2">
        <v>11.306445041755779</v>
      </c>
      <c r="F101" s="2">
        <v>32.029011930064243</v>
      </c>
      <c r="G101" s="2">
        <v>57.151623051743471</v>
      </c>
      <c r="H101" s="2">
        <v>81.570973673327003</v>
      </c>
      <c r="I101" s="2">
        <v>92.900134814903481</v>
      </c>
      <c r="J101" s="2">
        <v>123.14404088981661</v>
      </c>
      <c r="K101" s="2">
        <v>162.5659610010546</v>
      </c>
      <c r="O101" s="2" t="s">
        <v>43</v>
      </c>
      <c r="P101" s="2">
        <v>0</v>
      </c>
      <c r="Q101" s="2">
        <v>14.375919054416038</v>
      </c>
      <c r="R101" s="2">
        <v>73.718845523024697</v>
      </c>
      <c r="S101" s="2">
        <v>175.87234971427682</v>
      </c>
      <c r="T101" s="2">
        <v>307.48356984369229</v>
      </c>
      <c r="U101" s="2">
        <v>426.57354704967287</v>
      </c>
      <c r="V101" s="2">
        <v>426.99556777102674</v>
      </c>
      <c r="W101" s="2">
        <v>440.26771129893388</v>
      </c>
      <c r="X101" s="2">
        <v>277.36277339302899</v>
      </c>
      <c r="AB101" s="2" t="s">
        <v>43</v>
      </c>
      <c r="AC101" s="2">
        <v>0</v>
      </c>
      <c r="AD101" s="2">
        <v>6.9423414708574027</v>
      </c>
      <c r="AE101" s="2">
        <v>42.394156129128611</v>
      </c>
      <c r="AF101" s="2">
        <v>119.57349643706708</v>
      </c>
      <c r="AG101" s="2">
        <v>267.58165649815118</v>
      </c>
      <c r="AH101" s="2">
        <v>352.5654735974079</v>
      </c>
      <c r="AI101" s="2">
        <v>355.43449683954196</v>
      </c>
      <c r="AJ101" s="2">
        <v>309.94299649380031</v>
      </c>
      <c r="AK101" s="2">
        <v>242.46087915145355</v>
      </c>
    </row>
    <row r="102" spans="1:38" x14ac:dyDescent="0.25">
      <c r="B102" s="16" t="s">
        <v>9</v>
      </c>
      <c r="C102" s="2">
        <v>1161.3330000000001</v>
      </c>
      <c r="D102" s="2">
        <v>1379.3161789902433</v>
      </c>
      <c r="E102" s="2">
        <v>1481.5499039734896</v>
      </c>
      <c r="F102" s="2">
        <v>1435.5907532276437</v>
      </c>
      <c r="G102" s="2">
        <v>1421.5384285340003</v>
      </c>
      <c r="H102" s="2">
        <v>1564.9688529464108</v>
      </c>
      <c r="I102" s="2">
        <v>1662.9160123688889</v>
      </c>
      <c r="J102" s="2">
        <v>1685.0596983489731</v>
      </c>
      <c r="K102" s="2">
        <v>1759.164125101757</v>
      </c>
      <c r="O102" s="2" t="s">
        <v>9</v>
      </c>
      <c r="P102" s="2">
        <v>1161.3330000000001</v>
      </c>
      <c r="Q102" s="2">
        <v>1691.5544640078656</v>
      </c>
      <c r="R102" s="2">
        <v>1250.0818202974494</v>
      </c>
      <c r="S102" s="2">
        <v>1357.9189742571727</v>
      </c>
      <c r="T102" s="2">
        <v>802.68201985018811</v>
      </c>
      <c r="U102" s="2">
        <v>277.65552220914054</v>
      </c>
      <c r="V102" s="2">
        <v>152.37751492872013</v>
      </c>
      <c r="W102" s="2">
        <v>114.85766596180875</v>
      </c>
      <c r="X102" s="2">
        <v>11.626335620664987</v>
      </c>
      <c r="AB102" s="2" t="s">
        <v>9</v>
      </c>
      <c r="AC102" s="2">
        <v>1161.3330000000001</v>
      </c>
      <c r="AD102" s="2">
        <v>1726.0783091484211</v>
      </c>
      <c r="AE102" s="2">
        <v>1537.7656334942903</v>
      </c>
      <c r="AF102" s="2">
        <v>1577.7554009448759</v>
      </c>
      <c r="AG102" s="2">
        <v>789.86958571796379</v>
      </c>
      <c r="AH102" s="2">
        <v>242.50858766804276</v>
      </c>
      <c r="AI102" s="2">
        <v>34.486764800226311</v>
      </c>
      <c r="AJ102" s="2">
        <v>23.843148580810883</v>
      </c>
      <c r="AK102" s="2">
        <v>20.60622759415104</v>
      </c>
    </row>
    <row r="103" spans="1:38" x14ac:dyDescent="0.25">
      <c r="B103" s="16" t="s">
        <v>44</v>
      </c>
      <c r="C103" s="2">
        <v>0</v>
      </c>
      <c r="D103" s="2">
        <v>0</v>
      </c>
      <c r="E103" s="2">
        <v>0</v>
      </c>
      <c r="F103" s="2">
        <v>0</v>
      </c>
      <c r="G103" s="2">
        <v>0</v>
      </c>
      <c r="H103" s="2">
        <v>0</v>
      </c>
      <c r="I103" s="2">
        <v>0</v>
      </c>
      <c r="J103" s="2">
        <v>0</v>
      </c>
      <c r="K103" s="2">
        <v>0</v>
      </c>
      <c r="O103" s="2" t="s">
        <v>44</v>
      </c>
      <c r="P103" s="2">
        <v>0</v>
      </c>
      <c r="Q103" s="2">
        <v>1.1422650537839167</v>
      </c>
      <c r="R103" s="2">
        <v>19.447941422184822</v>
      </c>
      <c r="S103" s="2">
        <v>86.576037021378752</v>
      </c>
      <c r="T103" s="2">
        <v>193.06801109115835</v>
      </c>
      <c r="U103" s="2">
        <v>440.84984588922566</v>
      </c>
      <c r="V103" s="2">
        <v>441.91118597864005</v>
      </c>
      <c r="W103" s="2">
        <v>275.99999190717784</v>
      </c>
      <c r="X103" s="2">
        <v>174.99998999175827</v>
      </c>
      <c r="AB103" s="2" t="s">
        <v>44</v>
      </c>
      <c r="AC103" s="2">
        <v>0</v>
      </c>
      <c r="AD103" s="2">
        <v>9.0793163498063123</v>
      </c>
      <c r="AE103" s="2">
        <v>60.746239264021256</v>
      </c>
      <c r="AF103" s="2">
        <v>165.66017348150214</v>
      </c>
      <c r="AG103" s="2">
        <v>390.56697995360844</v>
      </c>
      <c r="AH103" s="2">
        <v>583.33332672428799</v>
      </c>
      <c r="AI103" s="2">
        <v>541.33258889875037</v>
      </c>
      <c r="AJ103" s="2">
        <v>275.99999566024098</v>
      </c>
      <c r="AK103" s="2">
        <v>213.31060388388551</v>
      </c>
    </row>
    <row r="104" spans="1:38" x14ac:dyDescent="0.25">
      <c r="B104" s="16" t="s">
        <v>2</v>
      </c>
      <c r="C104" s="2">
        <v>830.58400000000006</v>
      </c>
      <c r="D104" s="2">
        <v>836.73921523460149</v>
      </c>
      <c r="E104" s="2">
        <v>877.66204811367766</v>
      </c>
      <c r="F104" s="2">
        <v>821.66066994689527</v>
      </c>
      <c r="G104" s="2">
        <v>841.50184230232082</v>
      </c>
      <c r="H104" s="2">
        <v>814.16105784522654</v>
      </c>
      <c r="I104" s="2">
        <v>764.27560649497696</v>
      </c>
      <c r="J104" s="2">
        <v>829.88330721773229</v>
      </c>
      <c r="K104" s="2">
        <v>829.22175035033013</v>
      </c>
      <c r="O104" s="2" t="s">
        <v>2</v>
      </c>
      <c r="P104" s="2">
        <v>830.58400000000006</v>
      </c>
      <c r="Q104" s="2">
        <v>836.74156078353906</v>
      </c>
      <c r="R104" s="2">
        <v>919.8775756520472</v>
      </c>
      <c r="S104" s="2">
        <v>874.74723265894386</v>
      </c>
      <c r="T104" s="2">
        <v>964.5959485458925</v>
      </c>
      <c r="U104" s="2">
        <v>993.99472256500508</v>
      </c>
      <c r="V104" s="2">
        <v>974.98110019020942</v>
      </c>
      <c r="W104" s="2">
        <v>1062.6931210604669</v>
      </c>
      <c r="X104" s="2">
        <v>1084.3696313167882</v>
      </c>
      <c r="AB104" s="2" t="s">
        <v>2</v>
      </c>
      <c r="AC104" s="2">
        <v>830.58400000000006</v>
      </c>
      <c r="AD104" s="2">
        <v>836.74156075942801</v>
      </c>
      <c r="AE104" s="2">
        <v>919.87757563181856</v>
      </c>
      <c r="AF104" s="2">
        <v>874.74723262841678</v>
      </c>
      <c r="AG104" s="2">
        <v>964.59594852874204</v>
      </c>
      <c r="AH104" s="2">
        <v>993.9947225910355</v>
      </c>
      <c r="AI104" s="2">
        <v>974.9811003177366</v>
      </c>
      <c r="AJ104" s="2">
        <v>1062.6931211381366</v>
      </c>
      <c r="AK104" s="2">
        <v>1097.2810336845189</v>
      </c>
    </row>
    <row r="105" spans="1:38" x14ac:dyDescent="0.25">
      <c r="B105" s="16" t="s">
        <v>4</v>
      </c>
      <c r="C105" s="2">
        <v>81.769000000000005</v>
      </c>
      <c r="D105" s="2">
        <v>125.3874770928461</v>
      </c>
      <c r="E105" s="2">
        <v>138.09560815330713</v>
      </c>
      <c r="F105" s="2">
        <v>150.50182726607935</v>
      </c>
      <c r="G105" s="2">
        <v>161.03989567326013</v>
      </c>
      <c r="H105" s="2">
        <v>170.80592226090261</v>
      </c>
      <c r="I105" s="2">
        <v>181.40139029271876</v>
      </c>
      <c r="J105" s="2">
        <v>193.08968380885577</v>
      </c>
      <c r="K105" s="2">
        <v>187.97166260449558</v>
      </c>
      <c r="O105" s="2" t="s">
        <v>4</v>
      </c>
      <c r="P105" s="2">
        <v>81.769000000000005</v>
      </c>
      <c r="Q105" s="2">
        <v>163.3919671330402</v>
      </c>
      <c r="R105" s="2">
        <v>191.4875109596525</v>
      </c>
      <c r="S105" s="2">
        <v>219.93377362027894</v>
      </c>
      <c r="T105" s="2">
        <v>233.62465239830161</v>
      </c>
      <c r="U105" s="2">
        <v>239.23558002197245</v>
      </c>
      <c r="V105" s="2">
        <v>245.85864140588129</v>
      </c>
      <c r="W105" s="2">
        <v>235.78796337987853</v>
      </c>
      <c r="X105" s="2">
        <v>232.60018146124213</v>
      </c>
      <c r="AB105" s="2" t="s">
        <v>4</v>
      </c>
      <c r="AC105" s="2">
        <v>81.769000000000005</v>
      </c>
      <c r="AD105" s="2">
        <v>163.04827199867506</v>
      </c>
      <c r="AE105" s="2">
        <v>191.19381889051212</v>
      </c>
      <c r="AF105" s="2">
        <v>224.70790137271479</v>
      </c>
      <c r="AG105" s="2">
        <v>221.88773663937317</v>
      </c>
      <c r="AH105" s="2">
        <v>165.54484308522029</v>
      </c>
      <c r="AI105" s="2">
        <v>160.13545806075433</v>
      </c>
      <c r="AJ105" s="2">
        <v>154.46592835024779</v>
      </c>
      <c r="AK105" s="2">
        <v>107.85422411542174</v>
      </c>
    </row>
    <row r="106" spans="1:38" x14ac:dyDescent="0.25">
      <c r="B106" s="16" t="s">
        <v>45</v>
      </c>
      <c r="C106" s="2">
        <v>0</v>
      </c>
      <c r="D106" s="2">
        <v>0</v>
      </c>
      <c r="E106" s="2">
        <v>0</v>
      </c>
      <c r="F106" s="2">
        <v>0</v>
      </c>
      <c r="G106" s="2">
        <v>0</v>
      </c>
      <c r="H106" s="2">
        <v>0</v>
      </c>
      <c r="I106" s="2">
        <v>0</v>
      </c>
      <c r="J106" s="2">
        <v>0.47728988373125603</v>
      </c>
      <c r="K106" s="2">
        <v>4.6203153198963953</v>
      </c>
      <c r="O106" s="2" t="s">
        <v>45</v>
      </c>
      <c r="P106" s="2">
        <v>0</v>
      </c>
      <c r="Q106" s="2">
        <v>0.78620656552437573</v>
      </c>
      <c r="R106" s="2">
        <v>5.0778516666214557</v>
      </c>
      <c r="S106" s="2">
        <v>12.389587809681842</v>
      </c>
      <c r="T106" s="2">
        <v>29.377662242177085</v>
      </c>
      <c r="U106" s="2">
        <v>50.987493710697997</v>
      </c>
      <c r="V106" s="2">
        <v>71.65777193960848</v>
      </c>
      <c r="W106" s="2">
        <v>108.56309763511788</v>
      </c>
      <c r="X106" s="2">
        <v>146.86851478719109</v>
      </c>
      <c r="AB106" s="2" t="s">
        <v>45</v>
      </c>
      <c r="AC106" s="2">
        <v>0</v>
      </c>
      <c r="AD106" s="2">
        <v>0</v>
      </c>
      <c r="AE106" s="2">
        <v>1.0867469674973975</v>
      </c>
      <c r="AF106" s="2">
        <v>10.172814164391184</v>
      </c>
      <c r="AG106" s="2">
        <v>42.326594855099387</v>
      </c>
      <c r="AH106" s="2">
        <v>147.18009916293221</v>
      </c>
      <c r="AI106" s="2">
        <v>256.71592921976446</v>
      </c>
      <c r="AJ106" s="2">
        <v>371.18645798231614</v>
      </c>
      <c r="AK106" s="2">
        <v>487.61740207328603</v>
      </c>
    </row>
    <row r="107" spans="1:38" x14ac:dyDescent="0.25">
      <c r="B107" s="16" t="s">
        <v>46</v>
      </c>
      <c r="C107" s="2">
        <v>261.47300000000001</v>
      </c>
      <c r="D107" s="2">
        <v>304.73517964276022</v>
      </c>
      <c r="E107" s="2">
        <v>316.61479941253333</v>
      </c>
      <c r="F107" s="2">
        <v>330.81438914609026</v>
      </c>
      <c r="G107" s="2">
        <v>345.89267979928644</v>
      </c>
      <c r="H107" s="2">
        <v>360.97096959159256</v>
      </c>
      <c r="I107" s="2">
        <v>372.3259986281933</v>
      </c>
      <c r="J107" s="2">
        <v>391.12754652707252</v>
      </c>
      <c r="K107" s="2">
        <v>406.20583467369164</v>
      </c>
      <c r="O107" s="2" t="s">
        <v>46</v>
      </c>
      <c r="P107" s="2">
        <v>261.47300000000001</v>
      </c>
      <c r="Q107" s="2">
        <v>317.26773502732345</v>
      </c>
      <c r="R107" s="2">
        <v>324.05749978897239</v>
      </c>
      <c r="S107" s="2">
        <v>325.33958304883299</v>
      </c>
      <c r="T107" s="2">
        <v>340.56397185151081</v>
      </c>
      <c r="U107" s="2">
        <v>355.78836055961756</v>
      </c>
      <c r="V107" s="2">
        <v>371.01274894988308</v>
      </c>
      <c r="W107" s="2">
        <v>382.41299634435239</v>
      </c>
      <c r="X107" s="2">
        <v>401.46151835324997</v>
      </c>
      <c r="AB107" s="2" t="s">
        <v>46</v>
      </c>
      <c r="AC107" s="2">
        <v>261.47300000000001</v>
      </c>
      <c r="AD107" s="2">
        <v>317.26698831397084</v>
      </c>
      <c r="AE107" s="2">
        <v>324.05749983518035</v>
      </c>
      <c r="AF107" s="2">
        <v>325.33958310726877</v>
      </c>
      <c r="AG107" s="2">
        <v>340.56397194816395</v>
      </c>
      <c r="AH107" s="2">
        <v>355.78836070395283</v>
      </c>
      <c r="AI107" s="2">
        <v>371.01274925741279</v>
      </c>
      <c r="AJ107" s="2">
        <v>386.23713476496505</v>
      </c>
      <c r="AK107" s="2">
        <v>397.48663230482174</v>
      </c>
    </row>
    <row r="108" spans="1:38" x14ac:dyDescent="0.25">
      <c r="B108" s="16" t="s">
        <v>14</v>
      </c>
      <c r="C108" s="2">
        <v>18.71</v>
      </c>
      <c r="D108" s="2">
        <v>46.29229694575222</v>
      </c>
      <c r="E108" s="2">
        <v>58.949742302915695</v>
      </c>
      <c r="F108" s="2">
        <v>75.348147585172669</v>
      </c>
      <c r="G108" s="2">
        <v>91.265916210846569</v>
      </c>
      <c r="H108" s="2">
        <v>109.90993863152868</v>
      </c>
      <c r="I108" s="2">
        <v>128.55396453919246</v>
      </c>
      <c r="J108" s="2">
        <v>147.19794752927993</v>
      </c>
      <c r="K108" s="2">
        <v>165.84195253788326</v>
      </c>
      <c r="O108" s="2" t="s">
        <v>14</v>
      </c>
      <c r="P108" s="2">
        <v>18.71</v>
      </c>
      <c r="Q108" s="2">
        <v>46.701081927393396</v>
      </c>
      <c r="R108" s="2">
        <v>63.89998384529715</v>
      </c>
      <c r="S108" s="2">
        <v>86.140588036790689</v>
      </c>
      <c r="T108" s="2">
        <v>114.08535420203151</v>
      </c>
      <c r="U108" s="2">
        <v>145.6327109181785</v>
      </c>
      <c r="V108" s="2">
        <v>173.43867761958791</v>
      </c>
      <c r="W108" s="2">
        <v>196.75491095184825</v>
      </c>
      <c r="X108" s="2">
        <v>220.09463133075752</v>
      </c>
      <c r="AB108" s="2" t="s">
        <v>14</v>
      </c>
      <c r="AC108" s="2">
        <v>18.71</v>
      </c>
      <c r="AD108" s="2">
        <v>46.701084836921837</v>
      </c>
      <c r="AE108" s="2">
        <v>63.899987000899827</v>
      </c>
      <c r="AF108" s="2">
        <v>85.911977416430886</v>
      </c>
      <c r="AG108" s="2">
        <v>114.08537114133549</v>
      </c>
      <c r="AH108" s="2">
        <v>147.71127703553543</v>
      </c>
      <c r="AI108" s="2">
        <v>183.21922284694287</v>
      </c>
      <c r="AJ108" s="2">
        <v>217.48714790176749</v>
      </c>
      <c r="AK108" s="2">
        <v>248.5889645752024</v>
      </c>
    </row>
    <row r="109" spans="1:38" x14ac:dyDescent="0.25">
      <c r="B109" s="16" t="s">
        <v>12</v>
      </c>
      <c r="C109" s="2">
        <v>183.891829</v>
      </c>
      <c r="D109" s="2">
        <v>423.26122622480125</v>
      </c>
      <c r="E109" s="2">
        <v>533.91113315546477</v>
      </c>
      <c r="F109" s="2">
        <v>566.33163569391695</v>
      </c>
      <c r="G109" s="2">
        <v>583.722668521076</v>
      </c>
      <c r="H109" s="2">
        <v>590.54883293570731</v>
      </c>
      <c r="I109" s="2">
        <v>637.36284282203962</v>
      </c>
      <c r="J109" s="2">
        <v>667.53945888978296</v>
      </c>
      <c r="K109" s="2">
        <v>702.55419855405785</v>
      </c>
      <c r="O109" s="2" t="s">
        <v>12</v>
      </c>
      <c r="P109" s="2">
        <v>183.891829</v>
      </c>
      <c r="Q109" s="2">
        <v>448.07503515360963</v>
      </c>
      <c r="R109" s="2">
        <v>607.55358241298734</v>
      </c>
      <c r="S109" s="2">
        <v>782.87351496223687</v>
      </c>
      <c r="T109" s="2">
        <v>911.00447296678249</v>
      </c>
      <c r="U109" s="2">
        <v>984.40559068945538</v>
      </c>
      <c r="V109" s="2">
        <v>1081.4879831093672</v>
      </c>
      <c r="W109" s="2">
        <v>1156.9383738975557</v>
      </c>
      <c r="X109" s="2">
        <v>1230.9997187329916</v>
      </c>
      <c r="AB109" s="2" t="s">
        <v>12</v>
      </c>
      <c r="AC109" s="2">
        <v>183.891829</v>
      </c>
      <c r="AD109" s="2">
        <v>425.15392915462559</v>
      </c>
      <c r="AE109" s="2">
        <v>590.56650647468916</v>
      </c>
      <c r="AF109" s="2">
        <v>756.05516169532223</v>
      </c>
      <c r="AG109" s="2">
        <v>931.83097485522512</v>
      </c>
      <c r="AH109" s="2">
        <v>1058.5158493437032</v>
      </c>
      <c r="AI109" s="2">
        <v>1211.7537560103822</v>
      </c>
      <c r="AJ109" s="2">
        <v>1298.9094498046104</v>
      </c>
      <c r="AK109" s="2">
        <v>1330.4030625375115</v>
      </c>
    </row>
    <row r="110" spans="1:38" x14ac:dyDescent="0.25">
      <c r="B110" s="16" t="s">
        <v>13</v>
      </c>
      <c r="C110" s="2">
        <v>0</v>
      </c>
      <c r="D110" s="2">
        <v>2.4640988810383009</v>
      </c>
      <c r="E110" s="2">
        <v>2.4999986369363065</v>
      </c>
      <c r="F110" s="2">
        <v>4.9999973831211006</v>
      </c>
      <c r="G110" s="2">
        <v>8.3333291147161006</v>
      </c>
      <c r="H110" s="2">
        <v>20.617908708060224</v>
      </c>
      <c r="I110" s="2">
        <v>34.183659953919083</v>
      </c>
      <c r="J110" s="2">
        <v>52.435206545570239</v>
      </c>
      <c r="K110" s="2">
        <v>71.824545496803907</v>
      </c>
      <c r="O110" s="2" t="s">
        <v>13</v>
      </c>
      <c r="P110" s="2">
        <v>0</v>
      </c>
      <c r="Q110" s="2">
        <v>14.999997702759968</v>
      </c>
      <c r="R110" s="2">
        <v>40.32509096604069</v>
      </c>
      <c r="S110" s="2">
        <v>65.8392909059705</v>
      </c>
      <c r="T110" s="2">
        <v>96.141255023097486</v>
      </c>
      <c r="U110" s="2">
        <v>131.27411399074106</v>
      </c>
      <c r="V110" s="2">
        <v>160.96169517746182</v>
      </c>
      <c r="W110" s="2">
        <v>220.15122901382264</v>
      </c>
      <c r="X110" s="2">
        <v>307.60268608386855</v>
      </c>
      <c r="AB110" s="2" t="s">
        <v>13</v>
      </c>
      <c r="AC110" s="2">
        <v>0</v>
      </c>
      <c r="AD110" s="2">
        <v>14.99999867608085</v>
      </c>
      <c r="AE110" s="2">
        <v>40.325091582910872</v>
      </c>
      <c r="AF110" s="2">
        <v>65.8392906001135</v>
      </c>
      <c r="AG110" s="2">
        <v>96.141256052253368</v>
      </c>
      <c r="AH110" s="2">
        <v>140.37950348916266</v>
      </c>
      <c r="AI110" s="2">
        <v>195.63159810607272</v>
      </c>
      <c r="AJ110" s="2">
        <v>270.47267140922833</v>
      </c>
      <c r="AK110" s="2">
        <v>357.33616908254783</v>
      </c>
    </row>
    <row r="111" spans="1:38" x14ac:dyDescent="0.25">
      <c r="B111" s="16" t="s">
        <v>10</v>
      </c>
      <c r="C111" s="2">
        <v>21.914999999999999</v>
      </c>
      <c r="D111" s="2">
        <v>174.73710925633188</v>
      </c>
      <c r="E111" s="2">
        <v>234.33102664674732</v>
      </c>
      <c r="F111" s="2">
        <v>291.32051939525945</v>
      </c>
      <c r="G111" s="2">
        <v>346.7792843529607</v>
      </c>
      <c r="H111" s="2">
        <v>402.29008855091877</v>
      </c>
      <c r="I111" s="2">
        <v>457.80105612491826</v>
      </c>
      <c r="J111" s="2">
        <v>513.31200947719753</v>
      </c>
      <c r="K111" s="2">
        <v>568.82360029868767</v>
      </c>
      <c r="O111" s="2" t="s">
        <v>10</v>
      </c>
      <c r="P111" s="2">
        <v>21.914999999999999</v>
      </c>
      <c r="Q111" s="2">
        <v>204.80810261183905</v>
      </c>
      <c r="R111" s="2">
        <v>313.62991465885966</v>
      </c>
      <c r="S111" s="2">
        <v>444.38447507678131</v>
      </c>
      <c r="T111" s="2">
        <v>540.5767139787946</v>
      </c>
      <c r="U111" s="2">
        <v>653.39460731646034</v>
      </c>
      <c r="V111" s="2">
        <v>766.21214132484886</v>
      </c>
      <c r="W111" s="2">
        <v>875.33532607585835</v>
      </c>
      <c r="X111" s="2">
        <v>1090.8337746741088</v>
      </c>
      <c r="AB111" s="2" t="s">
        <v>10</v>
      </c>
      <c r="AC111" s="2">
        <v>21.914999999999999</v>
      </c>
      <c r="AD111" s="2">
        <v>64.114449399363522</v>
      </c>
      <c r="AE111" s="2">
        <v>142.43196116828398</v>
      </c>
      <c r="AF111" s="2">
        <v>233.63839404415864</v>
      </c>
      <c r="AG111" s="2">
        <v>449.13004902538341</v>
      </c>
      <c r="AH111" s="2">
        <v>672.99965195250218</v>
      </c>
      <c r="AI111" s="2">
        <v>790.99951811641643</v>
      </c>
      <c r="AJ111" s="2">
        <v>905.69369532218684</v>
      </c>
      <c r="AK111" s="2">
        <v>1006.1107476981351</v>
      </c>
    </row>
    <row r="112" spans="1:38" x14ac:dyDescent="0.25">
      <c r="B112" s="16" t="s">
        <v>11</v>
      </c>
      <c r="C112" s="2">
        <v>2.6880000000000002</v>
      </c>
      <c r="D112" s="2">
        <v>7.6932740986823092</v>
      </c>
      <c r="E112" s="2">
        <v>10.443162141039556</v>
      </c>
      <c r="F112" s="2">
        <v>17.739247253233039</v>
      </c>
      <c r="G112" s="2">
        <v>24.58557608494003</v>
      </c>
      <c r="H112" s="2">
        <v>26.825094357567831</v>
      </c>
      <c r="I112" s="2">
        <v>33.222139953738228</v>
      </c>
      <c r="J112" s="2">
        <v>39.619125030844167</v>
      </c>
      <c r="K112" s="2">
        <v>46.015941102870244</v>
      </c>
      <c r="O112" s="2" t="s">
        <v>11</v>
      </c>
      <c r="P112" s="2">
        <v>2.6880000000000002</v>
      </c>
      <c r="Q112" s="2">
        <v>10.787805754946813</v>
      </c>
      <c r="R112" s="2">
        <v>77.263074813742037</v>
      </c>
      <c r="S112" s="2">
        <v>181.86840531802017</v>
      </c>
      <c r="T112" s="2">
        <v>260.04172982134884</v>
      </c>
      <c r="U112" s="2">
        <v>316.24995658178108</v>
      </c>
      <c r="V112" s="2">
        <v>385.27882209219348</v>
      </c>
      <c r="W112" s="2">
        <v>444.84051264014181</v>
      </c>
      <c r="X112" s="2">
        <v>575.99944246635425</v>
      </c>
      <c r="AB112" s="2" t="s">
        <v>11</v>
      </c>
      <c r="AC112" s="2">
        <v>2.6880000000000002</v>
      </c>
      <c r="AD112" s="2">
        <v>35.538153359207698</v>
      </c>
      <c r="AE112" s="2">
        <v>79.505296766327461</v>
      </c>
      <c r="AF112" s="2">
        <v>171.69421223113179</v>
      </c>
      <c r="AG112" s="2">
        <v>269.89387284303001</v>
      </c>
      <c r="AH112" s="2">
        <v>346.58977704815669</v>
      </c>
      <c r="AI112" s="2">
        <v>469.82762879313901</v>
      </c>
      <c r="AJ112" s="2">
        <v>569.6363426012789</v>
      </c>
      <c r="AK112" s="2">
        <v>630.35686462750846</v>
      </c>
    </row>
    <row r="113" spans="1:38" x14ac:dyDescent="0.25">
      <c r="B113" s="16" t="s">
        <v>15</v>
      </c>
      <c r="C113" s="2">
        <v>0</v>
      </c>
      <c r="D113" s="2">
        <v>0.77789997552982393</v>
      </c>
      <c r="E113" s="2">
        <v>2.1416999728177353</v>
      </c>
      <c r="F113" s="2">
        <v>3.591899956416051</v>
      </c>
      <c r="G113" s="2">
        <v>5.646734693749111</v>
      </c>
      <c r="H113" s="2">
        <v>6.6748992606375923</v>
      </c>
      <c r="I113" s="2">
        <v>8.2163992272358506</v>
      </c>
      <c r="J113" s="2">
        <v>10.733688018133169</v>
      </c>
      <c r="K113" s="2">
        <v>12.429338233282413</v>
      </c>
      <c r="O113" s="2" t="s">
        <v>15</v>
      </c>
      <c r="P113" s="2">
        <v>0</v>
      </c>
      <c r="Q113" s="2">
        <v>0.52859998783430084</v>
      </c>
      <c r="R113" s="2">
        <v>1.9497999817906637</v>
      </c>
      <c r="S113" s="2">
        <v>6.6795800549265332</v>
      </c>
      <c r="T113" s="2">
        <v>18.070932829355677</v>
      </c>
      <c r="U113" s="2">
        <v>42.691675412147717</v>
      </c>
      <c r="V113" s="2">
        <v>81.767322219555709</v>
      </c>
      <c r="W113" s="2">
        <v>133.59640117450544</v>
      </c>
      <c r="X113" s="2">
        <v>167.86413781130716</v>
      </c>
      <c r="AB113" s="2" t="s">
        <v>15</v>
      </c>
      <c r="AC113" s="2">
        <v>0</v>
      </c>
      <c r="AD113" s="2">
        <v>0.52859999044364681</v>
      </c>
      <c r="AE113" s="2">
        <v>1.9497999880118144</v>
      </c>
      <c r="AF113" s="2">
        <v>6.2616715441513922</v>
      </c>
      <c r="AG113" s="2">
        <v>19.58697577328552</v>
      </c>
      <c r="AH113" s="2">
        <v>48.787988913431697</v>
      </c>
      <c r="AI113" s="2">
        <v>96.465008228910136</v>
      </c>
      <c r="AJ113" s="2">
        <v>159.5355108935868</v>
      </c>
      <c r="AK113" s="2">
        <v>201.50299283211376</v>
      </c>
    </row>
    <row r="114" spans="1:38" x14ac:dyDescent="0.25">
      <c r="B114" s="16" t="s">
        <v>40</v>
      </c>
      <c r="C114" s="2">
        <v>4.3380000000000001</v>
      </c>
      <c r="D114" s="2">
        <v>0</v>
      </c>
      <c r="E114" s="2">
        <v>0</v>
      </c>
      <c r="F114" s="2">
        <v>0</v>
      </c>
      <c r="G114" s="2">
        <v>0</v>
      </c>
      <c r="H114" s="2">
        <v>0</v>
      </c>
      <c r="I114" s="2">
        <v>0</v>
      </c>
      <c r="J114" s="2">
        <v>0</v>
      </c>
      <c r="K114" s="2">
        <v>0</v>
      </c>
      <c r="O114" s="2" t="s">
        <v>40</v>
      </c>
      <c r="P114" s="2">
        <v>4.3380000000000001</v>
      </c>
      <c r="Q114" s="2">
        <v>0</v>
      </c>
      <c r="R114" s="2">
        <v>0</v>
      </c>
      <c r="S114" s="2">
        <v>0</v>
      </c>
      <c r="T114" s="2">
        <v>0</v>
      </c>
      <c r="U114" s="2">
        <v>0</v>
      </c>
      <c r="V114" s="2">
        <v>0</v>
      </c>
      <c r="W114" s="2">
        <v>0</v>
      </c>
      <c r="X114" s="2">
        <v>0</v>
      </c>
      <c r="AB114" s="2" t="s">
        <v>40</v>
      </c>
      <c r="AC114" s="6">
        <v>4.3380000000000001</v>
      </c>
      <c r="AD114" s="6">
        <v>0</v>
      </c>
      <c r="AE114" s="6">
        <v>0</v>
      </c>
      <c r="AF114" s="6">
        <v>0</v>
      </c>
      <c r="AG114" s="6">
        <v>0</v>
      </c>
      <c r="AH114" s="6">
        <v>0</v>
      </c>
      <c r="AI114" s="6">
        <v>0</v>
      </c>
      <c r="AJ114" s="6">
        <v>0</v>
      </c>
      <c r="AK114" s="6">
        <v>0</v>
      </c>
    </row>
    <row r="115" spans="1:38" s="5" customFormat="1" x14ac:dyDescent="0.25">
      <c r="B115" s="19" t="s">
        <v>22</v>
      </c>
      <c r="C115" s="5">
        <v>4319.1558290000003</v>
      </c>
      <c r="D115" s="5">
        <v>4432.8885568432315</v>
      </c>
      <c r="E115" s="5">
        <v>4551.5090157200075</v>
      </c>
      <c r="F115" s="5">
        <v>4720.8720446921789</v>
      </c>
      <c r="G115" s="5">
        <v>4900.5709621928208</v>
      </c>
      <c r="H115" s="5">
        <v>5149.1092936987698</v>
      </c>
      <c r="I115" s="5">
        <v>5387.6681534971003</v>
      </c>
      <c r="J115" s="5">
        <v>5658.9043883814238</v>
      </c>
      <c r="K115" s="5">
        <v>5911.1753037839244</v>
      </c>
      <c r="O115" s="5" t="s">
        <v>22</v>
      </c>
      <c r="P115" s="5">
        <v>4319.1558290000003</v>
      </c>
      <c r="Q115" s="5">
        <v>4355.9250786270186</v>
      </c>
      <c r="R115" s="5">
        <v>4470.342566531348</v>
      </c>
      <c r="S115" s="5">
        <v>4641.9517657202805</v>
      </c>
      <c r="T115" s="5">
        <v>4815.6291655951054</v>
      </c>
      <c r="U115" s="5">
        <v>5059.521243475856</v>
      </c>
      <c r="V115" s="5">
        <v>5333.9598813859502</v>
      </c>
      <c r="W115" s="5">
        <v>5648.1994258660425</v>
      </c>
      <c r="X115" s="5">
        <v>5922.6833360233113</v>
      </c>
      <c r="AB115" s="5" t="s">
        <v>22</v>
      </c>
      <c r="AC115" s="5">
        <v>4319.1558290000003</v>
      </c>
      <c r="AD115" s="5">
        <v>4251.4452595505909</v>
      </c>
      <c r="AE115" s="5">
        <v>4382.1055180426865</v>
      </c>
      <c r="AF115" s="5">
        <v>4625.184454286401</v>
      </c>
      <c r="AG115" s="5">
        <v>4902.3378771167099</v>
      </c>
      <c r="AH115" s="5">
        <v>5260.0514442627136</v>
      </c>
      <c r="AI115" s="5">
        <v>5641.9958194960509</v>
      </c>
      <c r="AJ115" s="5">
        <v>6006.1036009031759</v>
      </c>
      <c r="AK115" s="5">
        <v>6340.9158041605579</v>
      </c>
    </row>
    <row r="116" spans="1:38" x14ac:dyDescent="0.25">
      <c r="B116" s="7"/>
      <c r="O116" s="7"/>
      <c r="AB116" s="7"/>
    </row>
    <row r="117" spans="1:38" s="12" customFormat="1" x14ac:dyDescent="0.25">
      <c r="A117" s="9" t="s">
        <v>35</v>
      </c>
      <c r="B117" s="10"/>
      <c r="C117" s="10"/>
      <c r="D117" s="10"/>
      <c r="E117" s="10"/>
      <c r="F117" s="10"/>
      <c r="G117" s="10"/>
      <c r="H117" s="10"/>
      <c r="I117" s="10"/>
      <c r="J117" s="10"/>
      <c r="K117" s="10"/>
      <c r="L117" s="9"/>
      <c r="N117" s="9" t="s">
        <v>35</v>
      </c>
      <c r="O117" s="10"/>
      <c r="P117" s="10"/>
      <c r="Q117" s="10"/>
      <c r="R117" s="10"/>
      <c r="S117" s="10"/>
      <c r="T117" s="10"/>
      <c r="U117" s="10"/>
      <c r="V117" s="10"/>
      <c r="W117" s="10"/>
      <c r="X117" s="10"/>
      <c r="Y117" s="9"/>
      <c r="AA117" s="9" t="s">
        <v>35</v>
      </c>
      <c r="AB117" s="10"/>
      <c r="AC117" s="10"/>
      <c r="AD117" s="10"/>
      <c r="AE117" s="10"/>
      <c r="AF117" s="10"/>
      <c r="AG117" s="10"/>
      <c r="AH117" s="10"/>
      <c r="AI117" s="10"/>
      <c r="AJ117" s="10"/>
      <c r="AK117" s="10"/>
      <c r="AL117" s="9"/>
    </row>
    <row r="118" spans="1:38" x14ac:dyDescent="0.25">
      <c r="B118" s="2" t="s">
        <v>1</v>
      </c>
      <c r="C118" s="2">
        <v>58.1091805684582</v>
      </c>
      <c r="D118" s="2">
        <v>33.35244384131245</v>
      </c>
      <c r="E118" s="2">
        <v>18.140427673605348</v>
      </c>
      <c r="F118" s="2">
        <v>8.1213352671694494</v>
      </c>
      <c r="G118" s="2">
        <v>5.1609948671749102</v>
      </c>
      <c r="H118" s="2">
        <v>4.2514093238219104</v>
      </c>
      <c r="I118" s="2">
        <v>3.6142729465294496</v>
      </c>
      <c r="J118" s="2">
        <v>1.33428370715756</v>
      </c>
      <c r="K118" s="2">
        <v>1.3194694440563799</v>
      </c>
      <c r="O118" s="2" t="s">
        <v>1</v>
      </c>
      <c r="P118" s="2">
        <v>58.1091805684582</v>
      </c>
      <c r="Q118" s="2">
        <v>33.35244384131245</v>
      </c>
      <c r="R118" s="2">
        <v>18.140427673605348</v>
      </c>
      <c r="S118" s="2">
        <v>8.1213352763688</v>
      </c>
      <c r="T118" s="2">
        <v>4.3825626312358619</v>
      </c>
      <c r="U118" s="2">
        <v>3.4729771066585018</v>
      </c>
      <c r="V118" s="2">
        <v>2.8358407527832714</v>
      </c>
      <c r="W118" s="2">
        <v>0.55585146258369811</v>
      </c>
      <c r="X118" s="2">
        <v>80.733070029327408</v>
      </c>
      <c r="AB118" s="2" t="s">
        <v>1</v>
      </c>
      <c r="AC118" s="2">
        <v>58.1091805684582</v>
      </c>
      <c r="AD118" s="2">
        <v>34.068637672697207</v>
      </c>
      <c r="AE118" s="2">
        <v>19.334049965609708</v>
      </c>
      <c r="AF118" s="2">
        <v>9.3149575591738092</v>
      </c>
      <c r="AG118" s="2">
        <v>5.6624749119417119</v>
      </c>
      <c r="AH118" s="2">
        <v>4.7528893820235325</v>
      </c>
      <c r="AI118" s="2">
        <v>4.1157527277591228</v>
      </c>
      <c r="AJ118" s="2">
        <v>1.835732496650192</v>
      </c>
      <c r="AK118" s="2">
        <v>1.1047556591239049</v>
      </c>
    </row>
    <row r="119" spans="1:38" x14ac:dyDescent="0.25">
      <c r="B119" s="2" t="s">
        <v>0</v>
      </c>
      <c r="C119" s="2">
        <v>280.76698257138895</v>
      </c>
      <c r="D119" s="2">
        <v>186.58234204794991</v>
      </c>
      <c r="E119" s="2">
        <v>143.97293177937743</v>
      </c>
      <c r="F119" s="2">
        <v>144.41509121033411</v>
      </c>
      <c r="G119" s="2">
        <v>143.16991598016472</v>
      </c>
      <c r="H119" s="2">
        <v>143.95504513227462</v>
      </c>
      <c r="I119" s="2">
        <v>143.49216070667055</v>
      </c>
      <c r="J119" s="2">
        <v>140.6426355897957</v>
      </c>
      <c r="K119" s="2">
        <v>137.5618099709711</v>
      </c>
      <c r="O119" s="2" t="s">
        <v>0</v>
      </c>
      <c r="P119" s="2">
        <v>280.76698257138895</v>
      </c>
      <c r="Q119" s="2">
        <v>188.28826923798201</v>
      </c>
      <c r="R119" s="2">
        <v>144.55987142308149</v>
      </c>
      <c r="S119" s="2">
        <v>51.712815140409951</v>
      </c>
      <c r="T119" s="2">
        <v>29.391510329119026</v>
      </c>
      <c r="U119" s="2">
        <v>15.47822951028159</v>
      </c>
      <c r="V119" s="2">
        <v>13.582341326803423</v>
      </c>
      <c r="W119" s="2">
        <v>12.218185027320111</v>
      </c>
      <c r="X119" s="2">
        <v>6.8345307659658667</v>
      </c>
      <c r="AB119" s="2" t="s">
        <v>0</v>
      </c>
      <c r="AC119" s="2">
        <v>280.76698257138895</v>
      </c>
      <c r="AD119" s="2">
        <v>184.86396483286691</v>
      </c>
      <c r="AE119" s="2">
        <v>71.65875739718453</v>
      </c>
      <c r="AF119" s="2">
        <v>43.911813175472311</v>
      </c>
      <c r="AG119" s="2">
        <v>26.688124209957632</v>
      </c>
      <c r="AH119" s="2">
        <v>17.518728428206</v>
      </c>
      <c r="AI119" s="2">
        <v>14.543181549911395</v>
      </c>
      <c r="AJ119" s="2">
        <v>13.67902496960745</v>
      </c>
      <c r="AK119" s="2">
        <v>6.4353779828483058</v>
      </c>
    </row>
    <row r="120" spans="1:38" x14ac:dyDescent="0.25">
      <c r="B120" s="2" t="s">
        <v>43</v>
      </c>
      <c r="C120" s="2">
        <v>0</v>
      </c>
      <c r="D120" s="2">
        <v>1.2179997207802902</v>
      </c>
      <c r="E120" s="2">
        <v>1.85277391142357</v>
      </c>
      <c r="F120" s="2">
        <v>5.0380507367731999</v>
      </c>
      <c r="G120" s="2">
        <v>8.5418554888540807</v>
      </c>
      <c r="H120" s="2">
        <v>12.358679557592337</v>
      </c>
      <c r="I120" s="2">
        <v>14.149357924779231</v>
      </c>
      <c r="J120" s="2">
        <v>19.000182186052523</v>
      </c>
      <c r="K120" s="2">
        <v>23.875753732649066</v>
      </c>
      <c r="O120" s="2" t="s">
        <v>43</v>
      </c>
      <c r="P120" s="2">
        <v>0</v>
      </c>
      <c r="Q120" s="2">
        <v>1.9306902010561613</v>
      </c>
      <c r="R120" s="2">
        <v>9.9004627593163956</v>
      </c>
      <c r="S120" s="2">
        <v>23.619708625317244</v>
      </c>
      <c r="T120" s="2">
        <v>41.295134495325243</v>
      </c>
      <c r="U120" s="2">
        <v>57.288953801588391</v>
      </c>
      <c r="V120" s="2">
        <v>57.345631725435275</v>
      </c>
      <c r="W120" s="2">
        <v>59.128085192166147</v>
      </c>
      <c r="X120" s="2">
        <v>55.752704630495252</v>
      </c>
      <c r="AB120" s="2" t="s">
        <v>43</v>
      </c>
      <c r="AC120" s="2">
        <v>0</v>
      </c>
      <c r="AD120" s="2">
        <v>0.93235851050166207</v>
      </c>
      <c r="AE120" s="2">
        <v>5.6935477076409775</v>
      </c>
      <c r="AF120" s="2">
        <v>16.058755956129946</v>
      </c>
      <c r="AG120" s="2">
        <v>35.936295624171208</v>
      </c>
      <c r="AH120" s="2">
        <v>47.349647495161776</v>
      </c>
      <c r="AI120" s="2">
        <v>47.734958392370288</v>
      </c>
      <c r="AJ120" s="2">
        <v>44.855864670565239</v>
      </c>
      <c r="AK120" s="2">
        <v>44.855864610529366</v>
      </c>
    </row>
    <row r="121" spans="1:38" x14ac:dyDescent="0.25">
      <c r="B121" s="2" t="s">
        <v>9</v>
      </c>
      <c r="C121" s="2">
        <v>472.05324160831378</v>
      </c>
      <c r="D121" s="2">
        <v>460.20955947409618</v>
      </c>
      <c r="E121" s="2">
        <v>488.92096188310381</v>
      </c>
      <c r="F121" s="2">
        <v>531.30100789554513</v>
      </c>
      <c r="G121" s="2">
        <v>560.7474263011843</v>
      </c>
      <c r="H121" s="2">
        <v>629.89960899750031</v>
      </c>
      <c r="I121" s="2">
        <v>677.93332341485097</v>
      </c>
      <c r="J121" s="2">
        <v>725.85385191737168</v>
      </c>
      <c r="K121" s="2">
        <v>762.5753412746775</v>
      </c>
      <c r="O121" s="2" t="s">
        <v>9</v>
      </c>
      <c r="P121" s="2">
        <v>472.05324160831378</v>
      </c>
      <c r="Q121" s="2">
        <v>493.08930930877631</v>
      </c>
      <c r="R121" s="2">
        <v>469.14043903189685</v>
      </c>
      <c r="S121" s="2">
        <v>480.5617347975035</v>
      </c>
      <c r="T121" s="2">
        <v>455.96100065315608</v>
      </c>
      <c r="U121" s="2">
        <v>447.12000994987733</v>
      </c>
      <c r="V121" s="2">
        <v>418.30712051170741</v>
      </c>
      <c r="W121" s="2">
        <v>386.87510618247563</v>
      </c>
      <c r="X121" s="2">
        <v>234.58953409292781</v>
      </c>
      <c r="AB121" s="2" t="s">
        <v>9</v>
      </c>
      <c r="AC121" s="2">
        <v>472.05324160831378</v>
      </c>
      <c r="AD121" s="2">
        <v>470.85039593910068</v>
      </c>
      <c r="AE121" s="2">
        <v>477.85947378388818</v>
      </c>
      <c r="AF121" s="2">
        <v>470.00779569948907</v>
      </c>
      <c r="AG121" s="2">
        <v>402.03335257222295</v>
      </c>
      <c r="AH121" s="2">
        <v>399.31323171785897</v>
      </c>
      <c r="AI121" s="2">
        <v>366.18319527417651</v>
      </c>
      <c r="AJ121" s="2">
        <v>309.34728404595603</v>
      </c>
      <c r="AK121" s="2">
        <v>265.4636361841084</v>
      </c>
    </row>
    <row r="122" spans="1:38" x14ac:dyDescent="0.25">
      <c r="B122" s="2" t="s">
        <v>44</v>
      </c>
      <c r="C122" s="2">
        <v>0</v>
      </c>
      <c r="D122" s="2">
        <v>0</v>
      </c>
      <c r="E122" s="2">
        <v>0</v>
      </c>
      <c r="F122" s="2">
        <v>0</v>
      </c>
      <c r="G122" s="2">
        <v>0</v>
      </c>
      <c r="H122" s="2">
        <v>0</v>
      </c>
      <c r="I122" s="2">
        <v>0</v>
      </c>
      <c r="J122" s="2">
        <v>0</v>
      </c>
      <c r="K122" s="2">
        <v>0</v>
      </c>
      <c r="O122" s="2" t="s">
        <v>44</v>
      </c>
      <c r="P122" s="2">
        <v>0</v>
      </c>
      <c r="Q122" s="2">
        <v>0.18172775185346601</v>
      </c>
      <c r="R122" s="2">
        <v>2.7534703246936831</v>
      </c>
      <c r="S122" s="2">
        <v>11.644733209822499</v>
      </c>
      <c r="T122" s="2">
        <v>26.023748866666256</v>
      </c>
      <c r="U122" s="2">
        <v>59.348803209707604</v>
      </c>
      <c r="V122" s="2">
        <v>59.348803474443372</v>
      </c>
      <c r="W122" s="2">
        <v>59.348803797527651</v>
      </c>
      <c r="X122" s="2">
        <v>49.94292155331361</v>
      </c>
      <c r="AB122" s="2" t="s">
        <v>44</v>
      </c>
      <c r="AC122" s="2">
        <v>0</v>
      </c>
      <c r="AD122" s="2">
        <v>1.285647779609173</v>
      </c>
      <c r="AE122" s="2">
        <v>8.6356956523106803</v>
      </c>
      <c r="AF122" s="2">
        <v>23.703294667660067</v>
      </c>
      <c r="AG122" s="2">
        <v>54.591872137371404</v>
      </c>
      <c r="AH122" s="2">
        <v>78.341838284779499</v>
      </c>
      <c r="AI122" s="2">
        <v>78.341838431240305</v>
      </c>
      <c r="AJ122" s="2">
        <v>75.697831145610138</v>
      </c>
      <c r="AK122" s="2">
        <v>59.590667460957718</v>
      </c>
    </row>
    <row r="123" spans="1:38" x14ac:dyDescent="0.25">
      <c r="B123" s="2" t="s">
        <v>2</v>
      </c>
      <c r="C123" s="2">
        <v>104.854</v>
      </c>
      <c r="D123" s="2">
        <v>104.99999999451454</v>
      </c>
      <c r="E123" s="2">
        <v>110.99999999499011</v>
      </c>
      <c r="F123" s="2">
        <v>106.02995074654061</v>
      </c>
      <c r="G123" s="2">
        <v>110.9999999946251</v>
      </c>
      <c r="H123" s="2">
        <v>110.99999997507101</v>
      </c>
      <c r="I123" s="2">
        <v>108.00559998554</v>
      </c>
      <c r="J123" s="2">
        <v>110.99999999440901</v>
      </c>
      <c r="K123" s="2">
        <v>110.999999989503</v>
      </c>
      <c r="O123" s="2" t="s">
        <v>2</v>
      </c>
      <c r="P123" s="2">
        <v>104.854</v>
      </c>
      <c r="Q123" s="2">
        <v>105.00031500391599</v>
      </c>
      <c r="R123" s="2">
        <v>116.6695578176133</v>
      </c>
      <c r="S123" s="2">
        <v>113.26590286429959</v>
      </c>
      <c r="T123" s="2">
        <v>128.03253164926241</v>
      </c>
      <c r="U123" s="2">
        <v>136.26640879804199</v>
      </c>
      <c r="V123" s="2">
        <v>138.07202318800501</v>
      </c>
      <c r="W123" s="2">
        <v>142.26642679717799</v>
      </c>
      <c r="X123" s="2">
        <v>145.266435800137</v>
      </c>
      <c r="AB123" s="2" t="s">
        <v>2</v>
      </c>
      <c r="AC123" s="2">
        <v>104.854</v>
      </c>
      <c r="AD123" s="2">
        <v>105.00031500211654</v>
      </c>
      <c r="AE123" s="2">
        <v>116.66955781581871</v>
      </c>
      <c r="AF123" s="2">
        <v>113.26590286211169</v>
      </c>
      <c r="AG123" s="2">
        <v>128.03253164821879</v>
      </c>
      <c r="AH123" s="2">
        <v>136.26640879851101</v>
      </c>
      <c r="AI123" s="2">
        <v>138.07202320112501</v>
      </c>
      <c r="AJ123" s="2">
        <v>142.266426793064</v>
      </c>
      <c r="AK123" s="2">
        <v>147.00044096178601</v>
      </c>
    </row>
    <row r="124" spans="1:38" x14ac:dyDescent="0.25">
      <c r="B124" s="2" t="s">
        <v>4</v>
      </c>
      <c r="C124" s="2">
        <v>19.467795815306101</v>
      </c>
      <c r="D124" s="2">
        <v>35.264374999238896</v>
      </c>
      <c r="E124" s="2">
        <v>36.051745784629865</v>
      </c>
      <c r="F124" s="2">
        <v>35.490095703166105</v>
      </c>
      <c r="G124" s="2">
        <v>40.563294331458245</v>
      </c>
      <c r="H124" s="2">
        <v>40.2353238627556</v>
      </c>
      <c r="I124" s="2">
        <v>41.714695261222104</v>
      </c>
      <c r="J124" s="2">
        <v>38.181170662744115</v>
      </c>
      <c r="K124" s="2">
        <v>43.543078381965323</v>
      </c>
      <c r="O124" s="2" t="s">
        <v>4</v>
      </c>
      <c r="P124" s="2">
        <v>19.467795815306101</v>
      </c>
      <c r="Q124" s="2">
        <v>37.358781951506906</v>
      </c>
      <c r="R124" s="2">
        <v>42.766386726952305</v>
      </c>
      <c r="S124" s="2">
        <v>47.539200298174684</v>
      </c>
      <c r="T124" s="2">
        <v>53.207756262048633</v>
      </c>
      <c r="U124" s="2">
        <v>59.501337525737185</v>
      </c>
      <c r="V124" s="2">
        <v>68.017808717017488</v>
      </c>
      <c r="W124" s="2">
        <v>77.263902496096776</v>
      </c>
      <c r="X124" s="2">
        <v>84.572871386913249</v>
      </c>
      <c r="AB124" s="2" t="s">
        <v>4</v>
      </c>
      <c r="AC124" s="2">
        <v>19.467795815306101</v>
      </c>
      <c r="AD124" s="2">
        <v>38.639042984555154</v>
      </c>
      <c r="AE124" s="2">
        <v>42.321613068254152</v>
      </c>
      <c r="AF124" s="2">
        <v>61.351408412230207</v>
      </c>
      <c r="AG124" s="2">
        <v>79.69416470418615</v>
      </c>
      <c r="AH124" s="2">
        <v>98.869540572523917</v>
      </c>
      <c r="AI124" s="2">
        <v>121.33801023994074</v>
      </c>
      <c r="AJ124" s="2">
        <v>145.23371075517824</v>
      </c>
      <c r="AK124" s="2">
        <v>167.9247541033279</v>
      </c>
    </row>
    <row r="125" spans="1:38" x14ac:dyDescent="0.25">
      <c r="B125" s="2" t="s">
        <v>45</v>
      </c>
      <c r="C125" s="2">
        <v>0</v>
      </c>
      <c r="D125" s="2">
        <v>3.2589970166974069E-9</v>
      </c>
      <c r="E125" s="2">
        <v>2.105876401037321E-8</v>
      </c>
      <c r="F125" s="2">
        <v>6.004532204784141E-8</v>
      </c>
      <c r="G125" s="2">
        <v>0</v>
      </c>
      <c r="H125" s="2">
        <v>0</v>
      </c>
      <c r="I125" s="2">
        <v>0</v>
      </c>
      <c r="J125" s="2">
        <v>6.4100363602088484E-2</v>
      </c>
      <c r="K125" s="2">
        <v>0.6205097287243293</v>
      </c>
      <c r="O125" s="2" t="s">
        <v>45</v>
      </c>
      <c r="P125" s="2">
        <v>0</v>
      </c>
      <c r="Q125" s="2">
        <v>0.10558777530759067</v>
      </c>
      <c r="R125" s="2">
        <v>0.68195698129584681</v>
      </c>
      <c r="S125" s="2">
        <v>1.6639253126963212</v>
      </c>
      <c r="T125" s="2">
        <v>3.9454287379641371</v>
      </c>
      <c r="U125" s="2">
        <v>6.8476355040595713</v>
      </c>
      <c r="V125" s="2">
        <v>9.6236600182238714</v>
      </c>
      <c r="W125" s="2">
        <v>14.580056218890414</v>
      </c>
      <c r="X125" s="2">
        <v>21.780351813850984</v>
      </c>
      <c r="AB125" s="2" t="s">
        <v>45</v>
      </c>
      <c r="AC125" s="2">
        <v>0</v>
      </c>
      <c r="AD125" s="2">
        <v>0</v>
      </c>
      <c r="AE125" s="2">
        <v>0.14595043912392036</v>
      </c>
      <c r="AF125" s="2">
        <v>1.3662119532064843</v>
      </c>
      <c r="AG125" s="2">
        <v>5.6844742044263681</v>
      </c>
      <c r="AH125" s="2">
        <v>19.766330820290399</v>
      </c>
      <c r="AI125" s="2">
        <v>34.477025180392957</v>
      </c>
      <c r="AJ125" s="2">
        <v>49.850451220570129</v>
      </c>
      <c r="AK125" s="2">
        <v>66.494146774450044</v>
      </c>
    </row>
    <row r="126" spans="1:38" x14ac:dyDescent="0.25">
      <c r="B126" s="2" t="s">
        <v>46</v>
      </c>
      <c r="C126" s="2">
        <v>80.791465999993306</v>
      </c>
      <c r="D126" s="2">
        <v>95.2143540341727</v>
      </c>
      <c r="E126" s="2">
        <v>99.218849181745114</v>
      </c>
      <c r="F126" s="2">
        <v>104.05256888601241</v>
      </c>
      <c r="G126" s="2">
        <v>109.00112643172929</v>
      </c>
      <c r="H126" s="2">
        <v>113.44106134907136</v>
      </c>
      <c r="I126" s="2">
        <v>117.39140070634728</v>
      </c>
      <c r="J126" s="2">
        <v>123.82100199369731</v>
      </c>
      <c r="K126" s="2">
        <v>129.10853669183845</v>
      </c>
      <c r="O126" s="2" t="s">
        <v>46</v>
      </c>
      <c r="P126" s="2">
        <v>80.791465999993306</v>
      </c>
      <c r="Q126" s="2">
        <v>98.4105953952824</v>
      </c>
      <c r="R126" s="2">
        <v>100.71047939158031</v>
      </c>
      <c r="S126" s="2">
        <v>101.21807855676111</v>
      </c>
      <c r="T126" s="2">
        <v>106.3943100571873</v>
      </c>
      <c r="U126" s="2">
        <v>111.61960067548644</v>
      </c>
      <c r="V126" s="2">
        <v>116.9515888766108</v>
      </c>
      <c r="W126" s="2">
        <v>120.90246709867367</v>
      </c>
      <c r="X126" s="2">
        <v>127.51964816679897</v>
      </c>
      <c r="AB126" s="2" t="s">
        <v>46</v>
      </c>
      <c r="AC126" s="2">
        <v>80.791465999993306</v>
      </c>
      <c r="AD126" s="2">
        <v>98.410345296744353</v>
      </c>
      <c r="AE126" s="2">
        <v>100.71047938249806</v>
      </c>
      <c r="AF126" s="2">
        <v>101.21807854575466</v>
      </c>
      <c r="AG126" s="2">
        <v>106.39431004734195</v>
      </c>
      <c r="AH126" s="2">
        <v>111.61960067641554</v>
      </c>
      <c r="AI126" s="2">
        <v>116.95158900083993</v>
      </c>
      <c r="AJ126" s="2">
        <v>122.18318509301376</v>
      </c>
      <c r="AK126" s="2">
        <v>126.18844384978561</v>
      </c>
    </row>
    <row r="127" spans="1:38" x14ac:dyDescent="0.25">
      <c r="B127" s="2" t="s">
        <v>14</v>
      </c>
      <c r="C127" s="2">
        <v>3.4940676171504998</v>
      </c>
      <c r="D127" s="2">
        <v>7.4140800334735166</v>
      </c>
      <c r="E127" s="2">
        <v>9.0459158348369115</v>
      </c>
      <c r="F127" s="2">
        <v>10.996404711983402</v>
      </c>
      <c r="G127" s="2">
        <v>12.791371738627795</v>
      </c>
      <c r="H127" s="2">
        <v>15.267112554736299</v>
      </c>
      <c r="I127" s="2">
        <v>17.811857040563435</v>
      </c>
      <c r="J127" s="2">
        <v>20.392721687833649</v>
      </c>
      <c r="K127" s="2">
        <v>23.859927957367269</v>
      </c>
      <c r="O127" s="2" t="s">
        <v>14</v>
      </c>
      <c r="P127" s="2">
        <v>3.4940676171504998</v>
      </c>
      <c r="Q127" s="2">
        <v>7.4705505562421255</v>
      </c>
      <c r="R127" s="2">
        <v>9.7149578549878779</v>
      </c>
      <c r="S127" s="2">
        <v>12.458936826891359</v>
      </c>
      <c r="T127" s="2">
        <v>15.912380255329431</v>
      </c>
      <c r="U127" s="2">
        <v>20.792823047706712</v>
      </c>
      <c r="V127" s="2">
        <v>24.127482791980196</v>
      </c>
      <c r="W127" s="2">
        <v>28.670202044738666</v>
      </c>
      <c r="X127" s="2">
        <v>59.067763784279755</v>
      </c>
      <c r="AB127" s="2" t="s">
        <v>14</v>
      </c>
      <c r="AC127" s="2">
        <v>3.4940676171504998</v>
      </c>
      <c r="AD127" s="2">
        <v>7.470550808006184</v>
      </c>
      <c r="AE127" s="2">
        <v>9.714958139085816</v>
      </c>
      <c r="AF127" s="2">
        <v>12.426315260373368</v>
      </c>
      <c r="AG127" s="2">
        <v>16.068913836108237</v>
      </c>
      <c r="AH127" s="2">
        <v>23.547129563929325</v>
      </c>
      <c r="AI127" s="2">
        <v>28.787351600836143</v>
      </c>
      <c r="AJ127" s="2">
        <v>31.679400410194397</v>
      </c>
      <c r="AK127" s="2">
        <v>45.28079238861897</v>
      </c>
    </row>
    <row r="128" spans="1:38" x14ac:dyDescent="0.25">
      <c r="B128" s="2" t="s">
        <v>12</v>
      </c>
      <c r="C128" s="2">
        <v>64.850099999994512</v>
      </c>
      <c r="D128" s="2">
        <v>159.40683323171737</v>
      </c>
      <c r="E128" s="2">
        <v>203.93100822243525</v>
      </c>
      <c r="F128" s="2">
        <v>221.74160006435591</v>
      </c>
      <c r="G128" s="2">
        <v>234.93708867611528</v>
      </c>
      <c r="H128" s="2">
        <v>241.89573866689616</v>
      </c>
      <c r="I128" s="2">
        <v>262.16511635629718</v>
      </c>
      <c r="J128" s="2">
        <v>274.7354911485109</v>
      </c>
      <c r="K128" s="2">
        <v>289.32112901569224</v>
      </c>
      <c r="O128" s="2" t="s">
        <v>12</v>
      </c>
      <c r="P128" s="2">
        <v>64.850099999994512</v>
      </c>
      <c r="Q128" s="2">
        <v>169.61125650597887</v>
      </c>
      <c r="R128" s="2">
        <v>237.74790928388521</v>
      </c>
      <c r="S128" s="2">
        <v>309.55607787770487</v>
      </c>
      <c r="T128" s="2">
        <v>367.94334344129032</v>
      </c>
      <c r="U128" s="2">
        <v>404.14043178307435</v>
      </c>
      <c r="V128" s="2">
        <v>447.76035217708085</v>
      </c>
      <c r="W128" s="2">
        <v>480.00983990819498</v>
      </c>
      <c r="X128" s="2">
        <v>511.9621899676257</v>
      </c>
      <c r="AB128" s="2" t="s">
        <v>12</v>
      </c>
      <c r="AC128" s="2">
        <v>64.850099999994512</v>
      </c>
      <c r="AD128" s="2">
        <v>160.26988607567631</v>
      </c>
      <c r="AE128" s="2">
        <v>227.2928675084427</v>
      </c>
      <c r="AF128" s="2">
        <v>298.57699722286605</v>
      </c>
      <c r="AG128" s="2">
        <v>377.91917232179247</v>
      </c>
      <c r="AH128" s="2">
        <v>437.49443275802764</v>
      </c>
      <c r="AI128" s="2">
        <v>504.53104110233647</v>
      </c>
      <c r="AJ128" s="2">
        <v>542.50588019595386</v>
      </c>
      <c r="AK128" s="2">
        <v>572.69083246108812</v>
      </c>
    </row>
    <row r="129" spans="1:38" x14ac:dyDescent="0.25">
      <c r="B129" s="2" t="s">
        <v>13</v>
      </c>
      <c r="C129" s="2">
        <v>0</v>
      </c>
      <c r="D129" s="2">
        <v>0.60871325611174698</v>
      </c>
      <c r="E129" s="2">
        <v>0.60871325611174698</v>
      </c>
      <c r="F129" s="2">
        <v>1.1903093913020901</v>
      </c>
      <c r="G129" s="2">
        <v>1.9482941800768101</v>
      </c>
      <c r="H129" s="2">
        <v>4.7238286814626802</v>
      </c>
      <c r="I129" s="2">
        <v>7.7154883428344503</v>
      </c>
      <c r="J129" s="2">
        <v>11.739116599812112</v>
      </c>
      <c r="K129" s="2">
        <v>15.866330551232879</v>
      </c>
      <c r="O129" s="2" t="s">
        <v>13</v>
      </c>
      <c r="P129" s="2">
        <v>0</v>
      </c>
      <c r="Q129" s="2">
        <v>3.9479926303724744</v>
      </c>
      <c r="R129" s="2">
        <v>10.378589577472269</v>
      </c>
      <c r="S129" s="2">
        <v>16.604505843430065</v>
      </c>
      <c r="T129" s="2">
        <v>23.822049067679224</v>
      </c>
      <c r="U129" s="2">
        <v>31.99367348400386</v>
      </c>
      <c r="V129" s="2">
        <v>38.528981545948703</v>
      </c>
      <c r="W129" s="2">
        <v>52.171081828163466</v>
      </c>
      <c r="X129" s="2">
        <v>72.60109774724701</v>
      </c>
      <c r="AB129" s="2" t="s">
        <v>13</v>
      </c>
      <c r="AC129" s="2">
        <v>0</v>
      </c>
      <c r="AD129" s="2">
        <v>3.947992744864103</v>
      </c>
      <c r="AE129" s="2">
        <v>10.378589559719629</v>
      </c>
      <c r="AF129" s="2">
        <v>16.604505754970191</v>
      </c>
      <c r="AG129" s="2">
        <v>23.822048984192101</v>
      </c>
      <c r="AH129" s="2">
        <v>34.079835181913744</v>
      </c>
      <c r="AI129" s="2">
        <v>47.040157748599881</v>
      </c>
      <c r="AJ129" s="2">
        <v>64.436134984980228</v>
      </c>
      <c r="AK129" s="2">
        <v>86.142700889843098</v>
      </c>
    </row>
    <row r="130" spans="1:38" x14ac:dyDescent="0.25">
      <c r="B130" s="2" t="s">
        <v>10</v>
      </c>
      <c r="C130" s="2">
        <v>17.989857047451299</v>
      </c>
      <c r="D130" s="2">
        <v>115.89402624977217</v>
      </c>
      <c r="E130" s="2">
        <v>153.18397794314814</v>
      </c>
      <c r="F130" s="2">
        <v>185.22578312197183</v>
      </c>
      <c r="G130" s="2">
        <v>217.78203503774472</v>
      </c>
      <c r="H130" s="2">
        <v>247.25538173039664</v>
      </c>
      <c r="I130" s="2">
        <v>283.13647144014624</v>
      </c>
      <c r="J130" s="2">
        <v>321.60342604492706</v>
      </c>
      <c r="K130" s="2">
        <v>356.95099486873681</v>
      </c>
      <c r="O130" s="2" t="s">
        <v>10</v>
      </c>
      <c r="P130" s="2">
        <v>17.989857047451299</v>
      </c>
      <c r="Q130" s="2">
        <v>135.12274402904612</v>
      </c>
      <c r="R130" s="2">
        <v>204.01313723251323</v>
      </c>
      <c r="S130" s="2">
        <v>283.37025890975934</v>
      </c>
      <c r="T130" s="2">
        <v>341.13966300418173</v>
      </c>
      <c r="U130" s="2">
        <v>415.0133699464717</v>
      </c>
      <c r="V130" s="2">
        <v>492.07320188397375</v>
      </c>
      <c r="W130" s="2">
        <v>569.16486307749562</v>
      </c>
      <c r="X130" s="2">
        <v>710.60615524926004</v>
      </c>
      <c r="AB130" s="2" t="s">
        <v>10</v>
      </c>
      <c r="AC130" s="2">
        <v>17.989857047451299</v>
      </c>
      <c r="AD130" s="2">
        <v>45.212519105827916</v>
      </c>
      <c r="AE130" s="2">
        <v>94.246308352365105</v>
      </c>
      <c r="AF130" s="2">
        <v>148.04459571425872</v>
      </c>
      <c r="AG130" s="2">
        <v>283.64016386475197</v>
      </c>
      <c r="AH130" s="2">
        <v>425.16966282393395</v>
      </c>
      <c r="AI130" s="2">
        <v>504.9131223235558</v>
      </c>
      <c r="AJ130" s="2">
        <v>583.64209723717954</v>
      </c>
      <c r="AK130" s="2">
        <v>657.12753810802224</v>
      </c>
    </row>
    <row r="131" spans="1:38" x14ac:dyDescent="0.25">
      <c r="B131" s="2" t="s">
        <v>11</v>
      </c>
      <c r="C131" s="2">
        <v>1.667</v>
      </c>
      <c r="D131" s="2">
        <v>2.2340621820877473</v>
      </c>
      <c r="E131" s="2">
        <v>3.3699241624738328</v>
      </c>
      <c r="F131" s="2">
        <v>5.6773133286014303</v>
      </c>
      <c r="G131" s="2">
        <v>6.8948519555098198</v>
      </c>
      <c r="H131" s="2">
        <v>6.7618068871198398</v>
      </c>
      <c r="I131" s="2">
        <v>8.1067269819318497</v>
      </c>
      <c r="J131" s="2">
        <v>9.5202515079599603</v>
      </c>
      <c r="K131" s="2">
        <v>11.005879956349929</v>
      </c>
      <c r="O131" s="2" t="s">
        <v>11</v>
      </c>
      <c r="P131" s="2">
        <v>1.667</v>
      </c>
      <c r="Q131" s="2">
        <v>9.3411218412480626</v>
      </c>
      <c r="R131" s="2">
        <v>23.389738370007002</v>
      </c>
      <c r="S131" s="2">
        <v>45.67714394404031</v>
      </c>
      <c r="T131" s="2">
        <v>66.717273835238359</v>
      </c>
      <c r="U131" s="2">
        <v>80.820987731336828</v>
      </c>
      <c r="V131" s="2">
        <v>99.234280529533081</v>
      </c>
      <c r="W131" s="2">
        <v>123.69534053112071</v>
      </c>
      <c r="X131" s="2">
        <v>157.0296018262807</v>
      </c>
      <c r="AB131" s="2" t="s">
        <v>11</v>
      </c>
      <c r="AC131" s="2">
        <v>1.667</v>
      </c>
      <c r="AD131" s="2">
        <v>11.492705626403231</v>
      </c>
      <c r="AE131" s="2">
        <v>23.005440289726302</v>
      </c>
      <c r="AF131" s="2">
        <v>45.252840104209483</v>
      </c>
      <c r="AG131" s="2">
        <v>68.368014136587718</v>
      </c>
      <c r="AH131" s="2">
        <v>88.47268600518629</v>
      </c>
      <c r="AI131" s="2">
        <v>111.68541176309702</v>
      </c>
      <c r="AJ131" s="2">
        <v>137.31414096222932</v>
      </c>
      <c r="AK131" s="2">
        <v>160.74358558789805</v>
      </c>
    </row>
    <row r="132" spans="1:38" x14ac:dyDescent="0.25">
      <c r="B132" s="2" t="s">
        <v>15</v>
      </c>
      <c r="C132" s="2">
        <v>5.9000000000000003E-4</v>
      </c>
      <c r="D132" s="2">
        <v>0.25393201136302895</v>
      </c>
      <c r="E132" s="2">
        <v>0.69874610132707005</v>
      </c>
      <c r="F132" s="2">
        <v>1.1717402280554501</v>
      </c>
      <c r="G132" s="2">
        <v>1.8419423534570301</v>
      </c>
      <c r="H132" s="2">
        <v>2.1698214968121849</v>
      </c>
      <c r="I132" s="2">
        <v>2.6462720237278301</v>
      </c>
      <c r="J132" s="2">
        <v>3.431357365312707</v>
      </c>
      <c r="K132" s="2">
        <v>3.9501820739910709</v>
      </c>
      <c r="O132" s="2" t="s">
        <v>15</v>
      </c>
      <c r="P132" s="2">
        <v>5.9000000000000003E-4</v>
      </c>
      <c r="Q132" s="2">
        <v>0.172620869696302</v>
      </c>
      <c r="R132" s="2">
        <v>0.63615642136683803</v>
      </c>
      <c r="S132" s="2">
        <v>2.1602512002025263</v>
      </c>
      <c r="T132" s="2">
        <v>5.7842808306974201</v>
      </c>
      <c r="U132" s="2">
        <v>13.586714120336721</v>
      </c>
      <c r="V132" s="2">
        <v>25.964644589567762</v>
      </c>
      <c r="W132" s="2">
        <v>42.37524405823855</v>
      </c>
      <c r="X132" s="2">
        <v>53.229370053670898</v>
      </c>
      <c r="AB132" s="2" t="s">
        <v>15</v>
      </c>
      <c r="AC132" s="2">
        <v>5.9000000000000003E-4</v>
      </c>
      <c r="AD132" s="2">
        <v>0.172620869991023</v>
      </c>
      <c r="AE132" s="2">
        <v>0.63615642191431199</v>
      </c>
      <c r="AF132" s="2">
        <v>2.0425072251934098</v>
      </c>
      <c r="AG132" s="2">
        <v>6.2896395889422498</v>
      </c>
      <c r="AH132" s="2">
        <v>15.592612206091971</v>
      </c>
      <c r="AI132" s="2">
        <v>30.786654496420653</v>
      </c>
      <c r="AJ132" s="2">
        <v>50.784803585125609</v>
      </c>
      <c r="AK132" s="2">
        <v>64.070652879079262</v>
      </c>
    </row>
    <row r="133" spans="1:38" x14ac:dyDescent="0.25">
      <c r="B133" s="6"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5">
      <c r="B134" s="5" t="s">
        <v>22</v>
      </c>
      <c r="C134" s="5">
        <v>1104.0442812280567</v>
      </c>
      <c r="D134" s="5">
        <v>1202.6527210798495</v>
      </c>
      <c r="E134" s="5">
        <v>1269.995975750267</v>
      </c>
      <c r="F134" s="5">
        <v>1360.4512513518559</v>
      </c>
      <c r="G134" s="5">
        <v>1454.3801973367222</v>
      </c>
      <c r="H134" s="5">
        <v>1573.2148182155111</v>
      </c>
      <c r="I134" s="5">
        <v>1687.8827431314403</v>
      </c>
      <c r="J134" s="5">
        <v>1801.3195907691868</v>
      </c>
      <c r="K134" s="5">
        <v>1910.5589436377556</v>
      </c>
      <c r="O134" s="5" t="s">
        <v>22</v>
      </c>
      <c r="P134" s="5">
        <v>1104.0442812280567</v>
      </c>
      <c r="Q134" s="5">
        <v>1283.3840068995771</v>
      </c>
      <c r="R134" s="5">
        <v>1391.2035408702679</v>
      </c>
      <c r="S134" s="5">
        <v>1509.1746086833823</v>
      </c>
      <c r="T134" s="5">
        <v>1669.9529741163815</v>
      </c>
      <c r="U134" s="5">
        <v>1863.2919561943688</v>
      </c>
      <c r="V134" s="5">
        <v>2011.7737621091144</v>
      </c>
      <c r="W134" s="5">
        <v>2169.2254557208639</v>
      </c>
      <c r="X134" s="5">
        <v>2371.4882468680944</v>
      </c>
      <c r="AB134" s="5" t="s">
        <v>22</v>
      </c>
      <c r="AC134" s="5">
        <v>1104.0442812280567</v>
      </c>
      <c r="AD134" s="5">
        <v>1162.6169832489604</v>
      </c>
      <c r="AE134" s="5">
        <v>1208.3034454835829</v>
      </c>
      <c r="AF134" s="5">
        <v>1363.1459801130998</v>
      </c>
      <c r="AG134" s="5">
        <v>1620.8255527922129</v>
      </c>
      <c r="AH134" s="5">
        <v>1938.1545747148532</v>
      </c>
      <c r="AI134" s="5">
        <v>2149.5013130326024</v>
      </c>
      <c r="AJ134" s="5">
        <v>2315.3119685658785</v>
      </c>
      <c r="AK134" s="5">
        <v>2471.1141899014669</v>
      </c>
    </row>
    <row r="135" spans="1:38" x14ac:dyDescent="0.25">
      <c r="B135" s="7"/>
      <c r="O135" s="7"/>
      <c r="AB135" s="7"/>
    </row>
    <row r="136" spans="1:38" s="12" customFormat="1" x14ac:dyDescent="0.25">
      <c r="A136" s="9" t="s">
        <v>36</v>
      </c>
      <c r="B136" s="10"/>
      <c r="C136" s="10"/>
      <c r="D136" s="10"/>
      <c r="E136" s="10"/>
      <c r="F136" s="10"/>
      <c r="G136" s="10"/>
      <c r="H136" s="10"/>
      <c r="I136" s="10"/>
      <c r="J136" s="10"/>
      <c r="K136" s="10"/>
      <c r="L136" s="9"/>
      <c r="N136" s="9" t="s">
        <v>36</v>
      </c>
      <c r="O136" s="9"/>
      <c r="P136" s="10"/>
      <c r="Q136" s="10"/>
      <c r="R136" s="10"/>
      <c r="S136" s="10"/>
      <c r="T136" s="10"/>
      <c r="U136" s="10"/>
      <c r="V136" s="10"/>
      <c r="W136" s="10"/>
      <c r="X136" s="10"/>
      <c r="Y136" s="9"/>
      <c r="AA136" s="9" t="s">
        <v>36</v>
      </c>
      <c r="AB136" s="10"/>
      <c r="AC136" s="10"/>
      <c r="AD136" s="10"/>
      <c r="AE136" s="10"/>
      <c r="AF136" s="10"/>
      <c r="AG136" s="10"/>
      <c r="AH136" s="10"/>
      <c r="AI136" s="10"/>
      <c r="AJ136" s="10"/>
      <c r="AK136" s="10"/>
      <c r="AL136" s="9"/>
    </row>
    <row r="137" spans="1:38" x14ac:dyDescent="0.25">
      <c r="B137" s="2" t="s">
        <v>8</v>
      </c>
      <c r="C137" s="2">
        <v>520.82129705676675</v>
      </c>
      <c r="D137" s="2">
        <v>530.15889595147075</v>
      </c>
      <c r="E137" s="2">
        <v>504.75163985551933</v>
      </c>
      <c r="F137" s="2">
        <v>487.30758545918877</v>
      </c>
      <c r="G137" s="2">
        <v>469.43141994834474</v>
      </c>
      <c r="H137" s="2">
        <v>462.81142830557724</v>
      </c>
      <c r="I137" s="2">
        <v>450.73805777004844</v>
      </c>
      <c r="J137" s="2">
        <v>428.07383170903279</v>
      </c>
      <c r="K137" s="2">
        <v>408.11911030547594</v>
      </c>
      <c r="O137" s="17" t="s">
        <v>8</v>
      </c>
      <c r="P137" s="2">
        <v>520.82129705676675</v>
      </c>
      <c r="Q137" s="2">
        <v>491.51341173154066</v>
      </c>
      <c r="R137" s="2">
        <v>413.67202051628368</v>
      </c>
      <c r="S137" s="2">
        <v>365.46539969239308</v>
      </c>
      <c r="T137" s="2">
        <v>322.57326669864881</v>
      </c>
      <c r="U137" s="2">
        <v>273.02567373402502</v>
      </c>
      <c r="V137" s="2">
        <v>239.29143138456737</v>
      </c>
      <c r="W137" s="2">
        <v>208.53451845780251</v>
      </c>
      <c r="X137" s="2">
        <v>180.07284544711609</v>
      </c>
      <c r="AB137" s="17" t="s">
        <v>8</v>
      </c>
      <c r="AC137" s="2">
        <v>520.82129705676675</v>
      </c>
      <c r="AD137" s="2">
        <v>410.68659422707458</v>
      </c>
      <c r="AE137" s="2">
        <v>328.03881585186218</v>
      </c>
      <c r="AF137" s="2">
        <v>271.69885958062616</v>
      </c>
      <c r="AG137" s="2">
        <v>224.07968617241514</v>
      </c>
      <c r="AH137" s="2">
        <v>182.08691423017393</v>
      </c>
      <c r="AI137" s="2">
        <v>147.0811167755366</v>
      </c>
      <c r="AJ137" s="2">
        <v>118.42439851161873</v>
      </c>
      <c r="AK137" s="2">
        <v>95.427412920350008</v>
      </c>
    </row>
    <row r="138" spans="1:38" ht="30" x14ac:dyDescent="0.25">
      <c r="B138" s="17" t="s">
        <v>23</v>
      </c>
      <c r="C138" s="2">
        <v>618.86417900000004</v>
      </c>
      <c r="D138" s="2">
        <v>567.01351027504847</v>
      </c>
      <c r="E138" s="2">
        <v>549.65846905809292</v>
      </c>
      <c r="F138" s="2">
        <v>531.62939950311909</v>
      </c>
      <c r="G138" s="2">
        <v>518.17687208344262</v>
      </c>
      <c r="H138" s="2">
        <v>502.10025638468636</v>
      </c>
      <c r="I138" s="2">
        <v>483.95647497912012</v>
      </c>
      <c r="J138" s="2">
        <v>467.37082507140866</v>
      </c>
      <c r="K138" s="2">
        <v>451.97114116129853</v>
      </c>
      <c r="O138" s="17" t="s">
        <v>23</v>
      </c>
      <c r="P138" s="2">
        <v>618.86417900000004</v>
      </c>
      <c r="Q138" s="2">
        <v>501.14306776644412</v>
      </c>
      <c r="R138" s="2">
        <v>452.57672488849261</v>
      </c>
      <c r="S138" s="2">
        <v>406.59538767196187</v>
      </c>
      <c r="T138" s="2">
        <v>365.57014654907834</v>
      </c>
      <c r="U138" s="2">
        <v>323.71896497245666</v>
      </c>
      <c r="V138" s="2">
        <v>281.57259960530337</v>
      </c>
      <c r="W138" s="2">
        <v>252.11644948582605</v>
      </c>
      <c r="X138" s="2">
        <v>222.60165293226024</v>
      </c>
      <c r="AB138" s="17" t="s">
        <v>23</v>
      </c>
      <c r="AC138" s="2">
        <v>618.86417900000004</v>
      </c>
      <c r="AD138" s="2">
        <v>452.17194431050416</v>
      </c>
      <c r="AE138" s="2">
        <v>360.68953944213735</v>
      </c>
      <c r="AF138" s="2">
        <v>296.29401707925024</v>
      </c>
      <c r="AG138" s="2">
        <v>243.43097377901981</v>
      </c>
      <c r="AH138" s="2">
        <v>191.41460312497634</v>
      </c>
      <c r="AI138" s="2">
        <v>141.55644913468768</v>
      </c>
      <c r="AJ138" s="2">
        <v>111.80904100339008</v>
      </c>
      <c r="AK138" s="2">
        <v>92.325967921660336</v>
      </c>
    </row>
    <row r="139" spans="1:38" x14ac:dyDescent="0.25">
      <c r="B139" s="2" t="s">
        <v>47</v>
      </c>
      <c r="C139" s="2">
        <v>1796.184962</v>
      </c>
      <c r="D139" s="2">
        <v>1706.4757951183331</v>
      </c>
      <c r="E139" s="2">
        <v>1636.5786943020735</v>
      </c>
      <c r="F139" s="2">
        <v>1527.1999871697972</v>
      </c>
      <c r="G139" s="2">
        <v>1439.0066364767335</v>
      </c>
      <c r="H139" s="2">
        <v>1369.2072462755118</v>
      </c>
      <c r="I139" s="2">
        <v>1314.8323854318705</v>
      </c>
      <c r="J139" s="2">
        <v>1302.3168461229989</v>
      </c>
      <c r="K139" s="2">
        <v>1302.2612178014883</v>
      </c>
      <c r="O139" s="17" t="s">
        <v>47</v>
      </c>
      <c r="P139" s="2">
        <v>1796.184962</v>
      </c>
      <c r="Q139" s="2">
        <v>1440.9332402592386</v>
      </c>
      <c r="R139" s="2">
        <v>1209.0545525201292</v>
      </c>
      <c r="S139" s="2">
        <v>964.94319895231502</v>
      </c>
      <c r="T139" s="2">
        <v>759.57267994148128</v>
      </c>
      <c r="U139" s="2">
        <v>617.74573455807581</v>
      </c>
      <c r="V139" s="2">
        <v>512.8915490801528</v>
      </c>
      <c r="W139" s="2">
        <v>389.008817341758</v>
      </c>
      <c r="X139" s="2">
        <v>317.39338436430955</v>
      </c>
      <c r="AB139" s="17" t="s">
        <v>47</v>
      </c>
      <c r="AC139" s="2">
        <v>1796.184962</v>
      </c>
      <c r="AD139" s="2">
        <v>1352.3745984172306</v>
      </c>
      <c r="AE139" s="2">
        <v>1040.8817348035022</v>
      </c>
      <c r="AF139" s="2">
        <v>738.28953517466095</v>
      </c>
      <c r="AG139" s="2">
        <v>507.47913028566035</v>
      </c>
      <c r="AH139" s="2">
        <v>353.67704514674347</v>
      </c>
      <c r="AI139" s="2">
        <v>243.44452706709484</v>
      </c>
      <c r="AJ139" s="2">
        <v>141.24323608122688</v>
      </c>
      <c r="AK139" s="2">
        <v>92.68347226589168</v>
      </c>
    </row>
    <row r="140" spans="1:38" x14ac:dyDescent="0.25">
      <c r="B140" s="11" t="s">
        <v>17</v>
      </c>
      <c r="C140" s="2">
        <v>2125.38193</v>
      </c>
      <c r="D140" s="2">
        <v>1692.8125621330855</v>
      </c>
      <c r="E140" s="2">
        <v>1486.1746179892705</v>
      </c>
      <c r="F140" s="2">
        <v>1495.6197881121352</v>
      </c>
      <c r="G140" s="2">
        <v>1487.9957614907412</v>
      </c>
      <c r="H140" s="2">
        <v>1491.9831665146376</v>
      </c>
      <c r="I140" s="2">
        <v>1519.1894672519343</v>
      </c>
      <c r="J140" s="2">
        <v>1510.7396320852445</v>
      </c>
      <c r="K140" s="2">
        <v>1518.9224789873983</v>
      </c>
      <c r="O140" s="17" t="s">
        <v>17</v>
      </c>
      <c r="P140" s="2">
        <v>2125.38193</v>
      </c>
      <c r="Q140" s="2">
        <v>1323.5376124364673</v>
      </c>
      <c r="R140" s="2">
        <v>1041.3894623170258</v>
      </c>
      <c r="S140" s="2">
        <v>571.24624227523827</v>
      </c>
      <c r="T140" s="2">
        <v>353.91436419312225</v>
      </c>
      <c r="U140" s="2">
        <v>136.63198264229771</v>
      </c>
      <c r="V140" s="2">
        <v>61.134520431311259</v>
      </c>
      <c r="W140" s="2">
        <v>2.0578721087429916</v>
      </c>
      <c r="X140" s="2">
        <v>-101.0019339590955</v>
      </c>
      <c r="AB140" s="17" t="s">
        <v>17</v>
      </c>
      <c r="AC140" s="2">
        <v>2125.38193</v>
      </c>
      <c r="AD140" s="2">
        <v>1309.3872691196348</v>
      </c>
      <c r="AE140" s="2">
        <v>1014.4810560801498</v>
      </c>
      <c r="AF140" s="2">
        <v>659.46055469512874</v>
      </c>
      <c r="AG140" s="2">
        <v>341.37800705370626</v>
      </c>
      <c r="AH140" s="2">
        <v>23.378408153723029</v>
      </c>
      <c r="AI140" s="2">
        <v>-176.15474706213956</v>
      </c>
      <c r="AJ140" s="2">
        <v>-315.54829512202224</v>
      </c>
      <c r="AK140" s="2">
        <v>-447.16732456086032</v>
      </c>
    </row>
    <row r="141" spans="1:38" x14ac:dyDescent="0.25">
      <c r="B141" s="15" t="s">
        <v>18</v>
      </c>
      <c r="C141" s="2">
        <v>288.203485</v>
      </c>
      <c r="D141" s="2">
        <v>312.18493645027456</v>
      </c>
      <c r="E141" s="2">
        <v>311.97999902213564</v>
      </c>
      <c r="F141" s="2">
        <v>303.15495925126123</v>
      </c>
      <c r="G141" s="2">
        <v>310.62328328225175</v>
      </c>
      <c r="H141" s="2">
        <v>356.12059224334666</v>
      </c>
      <c r="I141" s="2">
        <v>365.23254306783673</v>
      </c>
      <c r="J141" s="2">
        <v>363.55619157410672</v>
      </c>
      <c r="K141" s="2">
        <v>366.07047737267106</v>
      </c>
      <c r="O141" s="17" t="s">
        <v>18</v>
      </c>
      <c r="P141" s="2">
        <v>288.203485</v>
      </c>
      <c r="Q141" s="2">
        <v>269.67558324522361</v>
      </c>
      <c r="R141" s="2">
        <v>206.1683278153063</v>
      </c>
      <c r="S141" s="2">
        <v>145.36794556013487</v>
      </c>
      <c r="T141" s="2">
        <v>75.123121083887582</v>
      </c>
      <c r="U141" s="2">
        <v>46.63885742186028</v>
      </c>
      <c r="V141" s="2">
        <v>6.1500519187083746</v>
      </c>
      <c r="W141" s="2">
        <v>-25.997959538230337</v>
      </c>
      <c r="X141" s="2">
        <v>-71.41002454294356</v>
      </c>
      <c r="AB141" s="17" t="s">
        <v>18</v>
      </c>
      <c r="AC141" s="2">
        <v>288.203485</v>
      </c>
      <c r="AD141" s="2">
        <v>211.70660070333528</v>
      </c>
      <c r="AE141" s="2">
        <v>112.25274217175932</v>
      </c>
      <c r="AF141" s="2">
        <v>19.081084020926458</v>
      </c>
      <c r="AG141" s="2">
        <v>-71.944128242675703</v>
      </c>
      <c r="AH141" s="2">
        <v>-157.0067759441541</v>
      </c>
      <c r="AI141" s="2">
        <v>-187.88636146167613</v>
      </c>
      <c r="AJ141" s="2">
        <v>-309.98756832063202</v>
      </c>
      <c r="AK141" s="2">
        <v>-291.01611808910116</v>
      </c>
    </row>
    <row r="142" spans="1:38" x14ac:dyDescent="0.25">
      <c r="B142" s="5" t="s">
        <v>22</v>
      </c>
      <c r="C142" s="5">
        <v>5349.4558530567665</v>
      </c>
      <c r="D142" s="5">
        <v>4808.6456999282127</v>
      </c>
      <c r="E142" s="5">
        <v>4489.1434202270921</v>
      </c>
      <c r="F142" s="5">
        <v>4344.9117194955015</v>
      </c>
      <c r="G142" s="5">
        <v>4225.2339732815135</v>
      </c>
      <c r="H142" s="5">
        <v>4182.2226897237597</v>
      </c>
      <c r="I142" s="5">
        <v>4133.9489285008103</v>
      </c>
      <c r="J142" s="5">
        <v>4072.0573265627918</v>
      </c>
      <c r="K142" s="5">
        <v>4047.3444256283324</v>
      </c>
      <c r="O142" s="18" t="s">
        <v>22</v>
      </c>
      <c r="P142" s="5">
        <v>5349.4558530567665</v>
      </c>
      <c r="Q142" s="5">
        <v>4026.8029154389142</v>
      </c>
      <c r="R142" s="5">
        <v>3322.8610880572378</v>
      </c>
      <c r="S142" s="5">
        <v>2453.6181741520431</v>
      </c>
      <c r="T142" s="5">
        <v>1876.7535784662184</v>
      </c>
      <c r="U142" s="5">
        <v>1397.7612133287157</v>
      </c>
      <c r="V142" s="5">
        <v>1101.0401524200431</v>
      </c>
      <c r="W142" s="5">
        <v>825.7196978558992</v>
      </c>
      <c r="X142" s="5">
        <v>547.65592424164686</v>
      </c>
      <c r="AB142" s="18" t="s">
        <v>22</v>
      </c>
      <c r="AC142" s="5">
        <v>5349.4558530567665</v>
      </c>
      <c r="AD142" s="5">
        <v>3736.3270067777794</v>
      </c>
      <c r="AE142" s="5">
        <v>2856.3438883494105</v>
      </c>
      <c r="AF142" s="5">
        <v>1984.8240505505928</v>
      </c>
      <c r="AG142" s="5">
        <v>1244.4236690481259</v>
      </c>
      <c r="AH142" s="5">
        <v>593.55019471146272</v>
      </c>
      <c r="AI142" s="5">
        <v>168.04098445350343</v>
      </c>
      <c r="AJ142" s="5">
        <v>-254.05918784641852</v>
      </c>
      <c r="AK142" s="5">
        <v>-457.74658954205944</v>
      </c>
    </row>
    <row r="144" spans="1:38" s="12" customFormat="1" x14ac:dyDescent="0.25">
      <c r="A144" s="9" t="s">
        <v>16</v>
      </c>
      <c r="B144" s="10"/>
      <c r="C144" s="10"/>
      <c r="D144" s="10"/>
      <c r="E144" s="10"/>
      <c r="F144" s="10"/>
      <c r="G144" s="10"/>
      <c r="H144" s="10"/>
      <c r="I144" s="10"/>
      <c r="J144" s="10"/>
      <c r="K144" s="10"/>
      <c r="L144" s="9"/>
      <c r="N144" s="9" t="s">
        <v>16</v>
      </c>
      <c r="O144" s="10"/>
      <c r="P144" s="10"/>
      <c r="Q144" s="10"/>
      <c r="R144" s="10"/>
      <c r="S144" s="10"/>
      <c r="T144" s="10"/>
      <c r="U144" s="10"/>
      <c r="V144" s="10"/>
      <c r="W144" s="10"/>
      <c r="X144" s="10"/>
      <c r="Y144" s="9"/>
      <c r="AA144" s="9" t="s">
        <v>16</v>
      </c>
      <c r="AB144" s="10"/>
      <c r="AC144" s="10"/>
      <c r="AD144" s="10"/>
      <c r="AE144" s="10"/>
      <c r="AF144" s="10"/>
      <c r="AG144" s="10"/>
      <c r="AH144" s="10"/>
      <c r="AI144" s="10"/>
      <c r="AJ144" s="10"/>
      <c r="AK144" s="10"/>
      <c r="AL144" s="9"/>
    </row>
    <row r="145" spans="1:38" x14ac:dyDescent="0.25">
      <c r="B145" s="2" t="s">
        <v>8</v>
      </c>
      <c r="C145" s="2">
        <v>0</v>
      </c>
      <c r="D145" s="2">
        <v>7.3020056441105297</v>
      </c>
      <c r="E145" s="2">
        <v>8.6778290539953709</v>
      </c>
      <c r="F145" s="2">
        <v>13.686951305006229</v>
      </c>
      <c r="G145" s="2">
        <v>18.23021887559258</v>
      </c>
      <c r="H145" s="2">
        <v>20.399978860084229</v>
      </c>
      <c r="I145" s="2">
        <v>26.972110383292321</v>
      </c>
      <c r="J145" s="2">
        <v>43.095382552945324</v>
      </c>
      <c r="K145" s="2">
        <v>59.258299721743221</v>
      </c>
      <c r="O145" s="17" t="s">
        <v>8</v>
      </c>
      <c r="P145" s="2">
        <v>0</v>
      </c>
      <c r="Q145" s="2">
        <v>7.4978049463246865</v>
      </c>
      <c r="R145" s="2">
        <v>21.721891803931722</v>
      </c>
      <c r="S145" s="2">
        <v>34.656852000099349</v>
      </c>
      <c r="T145" s="2">
        <v>43.147361295103693</v>
      </c>
      <c r="U145" s="2">
        <v>51.4477402948744</v>
      </c>
      <c r="V145" s="2">
        <v>56.719673224891359</v>
      </c>
      <c r="W145" s="2">
        <v>64.015036934967569</v>
      </c>
      <c r="X145" s="2">
        <v>72.840794139036021</v>
      </c>
      <c r="AB145" s="17" t="s">
        <v>8</v>
      </c>
      <c r="AC145" s="2">
        <v>0</v>
      </c>
      <c r="AD145" s="2">
        <v>32.800803837137529</v>
      </c>
      <c r="AE145" s="2">
        <v>60.739244599341404</v>
      </c>
      <c r="AF145" s="2">
        <v>79.264541167238804</v>
      </c>
      <c r="AG145" s="2">
        <v>96.342812754545577</v>
      </c>
      <c r="AH145" s="2">
        <v>114.37358884810001</v>
      </c>
      <c r="AI145" s="2">
        <v>132.42001483369017</v>
      </c>
      <c r="AJ145" s="2">
        <v>146.29660159605666</v>
      </c>
      <c r="AK145" s="2">
        <v>160.97041139627697</v>
      </c>
    </row>
    <row r="146" spans="1:38" x14ac:dyDescent="0.25">
      <c r="B146" s="2" t="s">
        <v>17</v>
      </c>
      <c r="C146" s="2">
        <v>0</v>
      </c>
      <c r="D146" s="2">
        <v>8.5105631081581006</v>
      </c>
      <c r="E146" s="2">
        <v>12.504240245372744</v>
      </c>
      <c r="F146" s="2">
        <v>33.030226038476059</v>
      </c>
      <c r="G146" s="2">
        <v>54.179474111854567</v>
      </c>
      <c r="H146" s="2">
        <v>77.719645253590116</v>
      </c>
      <c r="I146" s="2">
        <v>87.783096754703621</v>
      </c>
      <c r="J146" s="2">
        <v>118.23765514222583</v>
      </c>
      <c r="K146" s="2">
        <v>155.62706338760137</v>
      </c>
      <c r="O146" s="17" t="s">
        <v>17</v>
      </c>
      <c r="P146" s="2">
        <v>0</v>
      </c>
      <c r="Q146" s="2">
        <v>13.465196172435741</v>
      </c>
      <c r="R146" s="2">
        <v>73.236253209230128</v>
      </c>
      <c r="S146" s="2">
        <v>183.92768490949481</v>
      </c>
      <c r="T146" s="2">
        <v>337.58711378408213</v>
      </c>
      <c r="U146" s="2">
        <v>533.28078179173497</v>
      </c>
      <c r="V146" s="2">
        <v>546.59671465442023</v>
      </c>
      <c r="W146" s="2">
        <v>532.64734274869397</v>
      </c>
      <c r="X146" s="2">
        <v>415.81169995451904</v>
      </c>
      <c r="AB146" s="17" t="s">
        <v>17</v>
      </c>
      <c r="AC146" s="2">
        <v>0</v>
      </c>
      <c r="AD146" s="2">
        <v>9.8425724993532224</v>
      </c>
      <c r="AE146" s="2">
        <v>62.143483614186081</v>
      </c>
      <c r="AF146" s="2">
        <v>174.63551599471572</v>
      </c>
      <c r="AG146" s="2">
        <v>409.93816490444743</v>
      </c>
      <c r="AH146" s="2">
        <v>641.79644732075769</v>
      </c>
      <c r="AI146" s="2">
        <v>726.83508685175514</v>
      </c>
      <c r="AJ146" s="2">
        <v>699.12502744493349</v>
      </c>
      <c r="AK146" s="2">
        <v>752.9010482498395</v>
      </c>
    </row>
    <row r="147" spans="1:38" x14ac:dyDescent="0.25">
      <c r="B147" s="2" t="s">
        <v>18</v>
      </c>
      <c r="C147" s="2">
        <v>0</v>
      </c>
      <c r="D147" s="2">
        <v>0.76972158532427626</v>
      </c>
      <c r="E147" s="2">
        <v>2.6323321716103161</v>
      </c>
      <c r="F147" s="2">
        <v>8.0542811618933925</v>
      </c>
      <c r="G147" s="2">
        <v>11.988905655347748</v>
      </c>
      <c r="H147" s="2">
        <v>16.850812049184533</v>
      </c>
      <c r="I147" s="2">
        <v>22.561265683949937</v>
      </c>
      <c r="J147" s="2">
        <v>26.356938477600984</v>
      </c>
      <c r="K147" s="2">
        <v>27.69117083583135</v>
      </c>
      <c r="O147" s="17" t="s">
        <v>18</v>
      </c>
      <c r="P147" s="2">
        <v>0</v>
      </c>
      <c r="Q147" s="2">
        <v>9.7540724809401027</v>
      </c>
      <c r="R147" s="2">
        <v>20.857242163282407</v>
      </c>
      <c r="S147" s="2">
        <v>45.789262951801518</v>
      </c>
      <c r="T147" s="2">
        <v>67.92691715614184</v>
      </c>
      <c r="U147" s="2">
        <v>93.09736448124967</v>
      </c>
      <c r="V147" s="2">
        <v>120.65496660792729</v>
      </c>
      <c r="W147" s="2">
        <v>146.96025571002681</v>
      </c>
      <c r="X147" s="2">
        <v>174.6290965453164</v>
      </c>
      <c r="AB147" s="17" t="s">
        <v>18</v>
      </c>
      <c r="AC147" s="2">
        <v>0</v>
      </c>
      <c r="AD147" s="2">
        <v>31.879089037748077</v>
      </c>
      <c r="AE147" s="2">
        <v>86.168165473730099</v>
      </c>
      <c r="AF147" s="2">
        <v>149.02285970456018</v>
      </c>
      <c r="AG147" s="2">
        <v>207.40398710014711</v>
      </c>
      <c r="AH147" s="2">
        <v>278.7048386524088</v>
      </c>
      <c r="AI147" s="2">
        <v>284.37283110950392</v>
      </c>
      <c r="AJ147" s="2">
        <v>378.82246786918188</v>
      </c>
      <c r="AK147" s="2">
        <v>354.61378820509464</v>
      </c>
    </row>
    <row r="148" spans="1:38" x14ac:dyDescent="0.25">
      <c r="B148" s="5" t="s">
        <v>22</v>
      </c>
      <c r="C148" s="5">
        <v>0</v>
      </c>
      <c r="D148" s="5">
        <v>16.582290337592905</v>
      </c>
      <c r="E148" s="5">
        <v>23.814401470978432</v>
      </c>
      <c r="F148" s="5">
        <v>54.771458505375684</v>
      </c>
      <c r="G148" s="5">
        <v>84.398598642794894</v>
      </c>
      <c r="H148" s="5">
        <v>114.97043616285887</v>
      </c>
      <c r="I148" s="5">
        <v>137.31647282194587</v>
      </c>
      <c r="J148" s="5">
        <v>187.68997617277213</v>
      </c>
      <c r="K148" s="5">
        <v>242.57653394517592</v>
      </c>
      <c r="O148" s="18" t="s">
        <v>22</v>
      </c>
      <c r="P148" s="5">
        <v>0</v>
      </c>
      <c r="Q148" s="5">
        <v>30.71707359970053</v>
      </c>
      <c r="R148" s="5">
        <v>115.81538717644426</v>
      </c>
      <c r="S148" s="5">
        <v>264.3737998613957</v>
      </c>
      <c r="T148" s="5">
        <v>448.66139223532764</v>
      </c>
      <c r="U148" s="5">
        <v>677.82588656785902</v>
      </c>
      <c r="V148" s="5">
        <v>723.97135448723884</v>
      </c>
      <c r="W148" s="5">
        <v>743.62263539368837</v>
      </c>
      <c r="X148" s="5">
        <v>663.28159063887142</v>
      </c>
      <c r="AB148" s="18" t="s">
        <v>22</v>
      </c>
      <c r="AC148" s="5">
        <v>0</v>
      </c>
      <c r="AD148" s="5">
        <v>74.522465374238834</v>
      </c>
      <c r="AE148" s="5">
        <v>209.0508936872576</v>
      </c>
      <c r="AF148" s="5">
        <v>402.9229168665147</v>
      </c>
      <c r="AG148" s="5">
        <v>713.68496475914014</v>
      </c>
      <c r="AH148" s="5">
        <v>1034.8748748212665</v>
      </c>
      <c r="AI148" s="5">
        <v>1143.6279327949492</v>
      </c>
      <c r="AJ148" s="5">
        <v>1224.2440969101722</v>
      </c>
      <c r="AK148" s="5">
        <v>1268.4852478512112</v>
      </c>
    </row>
    <row r="150" spans="1:38" x14ac:dyDescent="0.25">
      <c r="A150" s="9" t="s">
        <v>76</v>
      </c>
      <c r="B150" s="10"/>
      <c r="C150" s="10"/>
      <c r="D150" s="10"/>
      <c r="E150" s="10"/>
      <c r="F150" s="10"/>
      <c r="G150" s="10"/>
      <c r="H150" s="10"/>
      <c r="I150" s="10"/>
      <c r="J150" s="10"/>
      <c r="K150" s="10"/>
      <c r="L150" s="9"/>
      <c r="N150" s="9" t="s">
        <v>76</v>
      </c>
      <c r="O150" s="10"/>
      <c r="P150" s="10"/>
      <c r="Q150" s="10"/>
      <c r="R150" s="10"/>
      <c r="S150" s="10"/>
      <c r="T150" s="10"/>
      <c r="U150" s="10"/>
      <c r="V150" s="10"/>
      <c r="W150" s="10"/>
      <c r="X150" s="10"/>
      <c r="Y150" s="9"/>
      <c r="AA150" s="9" t="s">
        <v>76</v>
      </c>
      <c r="AB150" s="10"/>
      <c r="AC150" s="10"/>
      <c r="AD150" s="10"/>
      <c r="AE150" s="10"/>
      <c r="AF150" s="10"/>
      <c r="AG150" s="10"/>
      <c r="AH150" s="10"/>
      <c r="AI150" s="10"/>
      <c r="AJ150" s="10"/>
      <c r="AK150" s="10"/>
      <c r="AL150" s="9"/>
    </row>
    <row r="151" spans="1:38" x14ac:dyDescent="0.25">
      <c r="B151" s="20" t="s">
        <v>8</v>
      </c>
      <c r="C151" s="2">
        <v>0</v>
      </c>
      <c r="D151" s="2">
        <v>0.15195604249413286</v>
      </c>
      <c r="E151" s="2">
        <v>0.2026931980031518</v>
      </c>
      <c r="F151" s="2">
        <v>0.51098280607603785</v>
      </c>
      <c r="G151" s="2">
        <v>0.83403574108573464</v>
      </c>
      <c r="H151" s="2">
        <v>1.0795956345581557</v>
      </c>
      <c r="I151" s="2">
        <v>1.3690512869879723</v>
      </c>
      <c r="J151" s="2">
        <v>1.4047880737993141</v>
      </c>
      <c r="K151" s="2">
        <v>3.7683250509376611</v>
      </c>
      <c r="O151" s="2" t="s">
        <v>8</v>
      </c>
      <c r="P151" s="2">
        <v>0</v>
      </c>
      <c r="Q151" s="2">
        <v>0.85804872313305891</v>
      </c>
      <c r="R151" s="2">
        <v>1.5287830661802277</v>
      </c>
      <c r="S151" s="2">
        <v>2.664391723881312</v>
      </c>
      <c r="T151" s="2">
        <v>3.7070829103185838</v>
      </c>
      <c r="U151" s="2">
        <v>0.90622360970756999</v>
      </c>
      <c r="V151" s="2">
        <v>2.4389728298769109</v>
      </c>
      <c r="W151" s="2">
        <v>3.3710201210029909</v>
      </c>
      <c r="X151" s="2">
        <v>5.3707525798958047</v>
      </c>
      <c r="AB151" s="2" t="s">
        <v>8</v>
      </c>
      <c r="AC151" s="2">
        <v>0</v>
      </c>
      <c r="AD151" s="2">
        <v>0.46355332382373837</v>
      </c>
      <c r="AE151" s="2">
        <v>2.6090515116117627</v>
      </c>
      <c r="AF151" s="2">
        <v>4.4162794126353395</v>
      </c>
      <c r="AG151" s="2">
        <v>6.9694715904668492</v>
      </c>
      <c r="AH151" s="2">
        <v>6.8446116762963172</v>
      </c>
      <c r="AI151" s="2">
        <v>8.3437029846094077</v>
      </c>
      <c r="AJ151" s="2">
        <v>8.2046341764335899</v>
      </c>
      <c r="AK151" s="2">
        <v>10.600736217817483</v>
      </c>
    </row>
    <row r="152" spans="1:38" x14ac:dyDescent="0.25">
      <c r="B152" s="20" t="s">
        <v>17</v>
      </c>
      <c r="C152" s="2">
        <v>0</v>
      </c>
      <c r="D152" s="2">
        <v>0</v>
      </c>
      <c r="E152" s="2">
        <v>0</v>
      </c>
      <c r="F152" s="2">
        <v>0</v>
      </c>
      <c r="G152" s="2">
        <v>6.6597013746755196E-7</v>
      </c>
      <c r="H152" s="2">
        <v>7.5518456581220325E-6</v>
      </c>
      <c r="I152" s="2">
        <v>1.9498213323876191E-5</v>
      </c>
      <c r="J152" s="2">
        <v>0.34111416166425013</v>
      </c>
      <c r="K152" s="2">
        <v>2.2181453137137814</v>
      </c>
      <c r="O152" s="2" t="s">
        <v>17</v>
      </c>
      <c r="P152" s="2">
        <v>0</v>
      </c>
      <c r="Q152" s="2">
        <v>0.76137331260877195</v>
      </c>
      <c r="R152" s="2">
        <v>4.2991956086018899</v>
      </c>
      <c r="S152" s="2">
        <v>6.9587286725745807</v>
      </c>
      <c r="T152" s="2">
        <v>13.228375894958758</v>
      </c>
      <c r="U152" s="2">
        <v>32.859872483604292</v>
      </c>
      <c r="V152" s="2">
        <v>51.293950419919732</v>
      </c>
      <c r="W152" s="2">
        <v>87.830145703292558</v>
      </c>
      <c r="X152" s="2">
        <v>136.78335922614482</v>
      </c>
      <c r="AB152" s="2" t="s">
        <v>17</v>
      </c>
      <c r="AC152" s="2">
        <v>0</v>
      </c>
      <c r="AD152" s="2">
        <v>0</v>
      </c>
      <c r="AE152" s="2">
        <v>0.83712889006142599</v>
      </c>
      <c r="AF152" s="2">
        <v>6.2615980988188147</v>
      </c>
      <c r="AG152" s="2">
        <v>35.566948925789774</v>
      </c>
      <c r="AH152" s="2">
        <v>140.1202873597357</v>
      </c>
      <c r="AI152" s="2">
        <v>247.07038367386343</v>
      </c>
      <c r="AJ152" s="2">
        <v>366.90157523101971</v>
      </c>
      <c r="AK152" s="2">
        <v>486.80343909570206</v>
      </c>
    </row>
    <row r="153" spans="1:38" x14ac:dyDescent="0.25">
      <c r="B153" s="20" t="s">
        <v>18</v>
      </c>
      <c r="C153" s="2">
        <v>0</v>
      </c>
      <c r="D153" s="2">
        <v>0.31499997630823129</v>
      </c>
      <c r="E153" s="2">
        <v>0.34687498731502592</v>
      </c>
      <c r="F153" s="2">
        <v>2.8480528841009529</v>
      </c>
      <c r="G153" s="2">
        <v>3.4082125925726068</v>
      </c>
      <c r="H153" s="2">
        <v>3.1957374851905325</v>
      </c>
      <c r="I153" s="2">
        <v>4.2415700957264351</v>
      </c>
      <c r="J153" s="2">
        <v>7.5112111567956834</v>
      </c>
      <c r="K153" s="2">
        <v>9.0349733735750561</v>
      </c>
      <c r="O153" s="2" t="s">
        <v>18</v>
      </c>
      <c r="P153" s="2">
        <v>0</v>
      </c>
      <c r="Q153" s="2">
        <v>5.1009760453198139</v>
      </c>
      <c r="R153" s="2">
        <v>13.402165740819727</v>
      </c>
      <c r="S153" s="2">
        <v>31.714877786813616</v>
      </c>
      <c r="T153" s="2">
        <v>50.373802428572439</v>
      </c>
      <c r="U153" s="2">
        <v>71.726903079353363</v>
      </c>
      <c r="V153" s="2">
        <v>95.87275968070297</v>
      </c>
      <c r="W153" s="2">
        <v>123.80914377662761</v>
      </c>
      <c r="X153" s="2">
        <v>155.240052101733</v>
      </c>
      <c r="AB153" s="2" t="s">
        <v>18</v>
      </c>
      <c r="AC153" s="2">
        <v>0</v>
      </c>
      <c r="AD153" s="2">
        <v>27.944461463399534</v>
      </c>
      <c r="AE153" s="2">
        <v>78.48308310567522</v>
      </c>
      <c r="AF153" s="2">
        <v>135.05179758858088</v>
      </c>
      <c r="AG153" s="2">
        <v>190.85408716364302</v>
      </c>
      <c r="AH153" s="2">
        <v>258.78299516178498</v>
      </c>
      <c r="AI153" s="2">
        <v>262.60192371837127</v>
      </c>
      <c r="AJ153" s="2">
        <v>361.80361270352512</v>
      </c>
      <c r="AK153" s="2">
        <v>338.98677774831316</v>
      </c>
    </row>
    <row r="154" spans="1:38" x14ac:dyDescent="0.25">
      <c r="B154" s="19" t="s">
        <v>22</v>
      </c>
      <c r="C154" s="31">
        <v>0</v>
      </c>
      <c r="D154" s="31">
        <v>0.46695601880236415</v>
      </c>
      <c r="E154" s="31">
        <v>0.54956818531817775</v>
      </c>
      <c r="F154" s="31">
        <v>3.3590356901769907</v>
      </c>
      <c r="G154" s="31">
        <v>4.2422489996284787</v>
      </c>
      <c r="H154" s="31">
        <v>4.2753406715943463</v>
      </c>
      <c r="I154" s="31">
        <v>5.6106408809277308</v>
      </c>
      <c r="J154" s="31">
        <v>9.2571133922592477</v>
      </c>
      <c r="K154" s="31">
        <v>15.021443738226498</v>
      </c>
      <c r="O154" s="31" t="s">
        <v>22</v>
      </c>
      <c r="P154" s="31">
        <v>0</v>
      </c>
      <c r="Q154" s="31">
        <v>6.7203980810616448</v>
      </c>
      <c r="R154" s="31">
        <v>19.230144415601846</v>
      </c>
      <c r="S154" s="31">
        <v>41.337998183269505</v>
      </c>
      <c r="T154" s="31">
        <v>67.309261233849782</v>
      </c>
      <c r="U154" s="31">
        <v>105.49299917266522</v>
      </c>
      <c r="V154" s="31">
        <v>149.6056829304996</v>
      </c>
      <c r="W154" s="31">
        <v>215.01030960092316</v>
      </c>
      <c r="X154" s="31">
        <v>297.39416390777365</v>
      </c>
      <c r="AB154" s="31" t="s">
        <v>22</v>
      </c>
      <c r="AC154" s="31">
        <v>0</v>
      </c>
      <c r="AD154" s="31">
        <v>28.408014787223273</v>
      </c>
      <c r="AE154" s="31">
        <v>81.929263507348409</v>
      </c>
      <c r="AF154" s="31">
        <v>145.72967510003502</v>
      </c>
      <c r="AG154" s="31">
        <v>233.39050767989966</v>
      </c>
      <c r="AH154" s="31">
        <v>405.747894197817</v>
      </c>
      <c r="AI154" s="31">
        <v>518.01601037684418</v>
      </c>
      <c r="AJ154" s="31">
        <v>736.90982211097844</v>
      </c>
      <c r="AK154" s="31">
        <v>836.39095306183276</v>
      </c>
    </row>
  </sheetData>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9"/>
  </sheetPr>
  <dimension ref="A1:R195"/>
  <sheetViews>
    <sheetView topLeftCell="A16" zoomScale="85" zoomScaleNormal="85" workbookViewId="0">
      <selection activeCell="D51" sqref="D51"/>
    </sheetView>
  </sheetViews>
  <sheetFormatPr defaultRowHeight="15" x14ac:dyDescent="0.25"/>
  <cols>
    <col min="1" max="1" width="9.140625" style="16"/>
    <col min="2" max="16" width="12.140625" style="16" customWidth="1"/>
    <col min="17" max="26" width="9.140625" style="16"/>
    <col min="27" max="27" width="12.140625" style="16" customWidth="1"/>
    <col min="28" max="16384" width="9.140625" style="16"/>
  </cols>
  <sheetData>
    <row r="1" spans="1:15" s="8" customFormat="1" ht="45.75" customHeight="1" x14ac:dyDescent="0.25">
      <c r="C1" s="8" t="str">
        <f>Information!B1</f>
        <v>Energy Technology Perspectives 2017</v>
      </c>
    </row>
    <row r="3" spans="1:15" ht="15.75" x14ac:dyDescent="0.25">
      <c r="A3" s="10"/>
      <c r="B3" s="24" t="s">
        <v>61</v>
      </c>
      <c r="C3" s="10"/>
      <c r="D3" s="10"/>
      <c r="E3" s="10"/>
      <c r="F3" s="10"/>
      <c r="G3" s="10"/>
      <c r="H3" s="10"/>
      <c r="I3" s="10"/>
      <c r="J3" s="10"/>
      <c r="K3" s="10"/>
      <c r="L3" s="10"/>
      <c r="M3" s="10"/>
      <c r="N3" s="10"/>
      <c r="O3" s="10"/>
    </row>
    <row r="6" spans="1:15" ht="15.75" customHeight="1" x14ac:dyDescent="0.25">
      <c r="A6" s="10"/>
      <c r="B6" s="24" t="s">
        <v>62</v>
      </c>
      <c r="C6" s="10"/>
      <c r="D6" s="10"/>
      <c r="E6" s="10"/>
      <c r="F6" s="10"/>
      <c r="G6" s="10"/>
      <c r="H6" s="10"/>
      <c r="I6" s="10"/>
      <c r="J6" s="10"/>
      <c r="K6" s="10"/>
      <c r="L6" s="10"/>
      <c r="M6" s="10"/>
      <c r="N6" s="10"/>
      <c r="O6" s="10"/>
    </row>
    <row r="7" spans="1:15" ht="15.75" customHeight="1" x14ac:dyDescent="0.25"/>
    <row r="8" spans="1:15" ht="15.75" customHeight="1" x14ac:dyDescent="0.25"/>
    <row r="10" spans="1:15" ht="62.25" customHeight="1" x14ac:dyDescent="0.25">
      <c r="B10" s="39" t="str">
        <f ca="1">C89</f>
        <v>Direct CO2 emissions (Mt CO2) - Total</v>
      </c>
      <c r="C10" s="39"/>
      <c r="D10" s="39"/>
      <c r="E10" s="39"/>
      <c r="F10" s="39"/>
      <c r="G10" s="39"/>
      <c r="H10" s="39"/>
      <c r="I10" s="39"/>
      <c r="J10" s="39"/>
      <c r="K10" s="39"/>
      <c r="L10" s="39"/>
      <c r="M10" s="39"/>
      <c r="N10" s="39"/>
      <c r="O10" s="39"/>
    </row>
    <row r="46" spans="1:15" s="26" customFormat="1" ht="15.75" customHeight="1" x14ac:dyDescent="0.25">
      <c r="A46" s="25" t="s">
        <v>55</v>
      </c>
      <c r="B46" s="25" t="str">
        <f ca="1">C89</f>
        <v>Direct CO2 emissions (Mt CO2) - Total</v>
      </c>
      <c r="C46" s="25"/>
      <c r="D46" s="25"/>
      <c r="E46" s="25"/>
      <c r="F46" s="25"/>
      <c r="G46" s="25"/>
      <c r="H46" s="25"/>
      <c r="I46" s="25"/>
      <c r="J46" s="25"/>
      <c r="K46" s="25"/>
      <c r="L46" s="25"/>
      <c r="M46" s="25"/>
      <c r="N46" s="25"/>
      <c r="O46" s="25"/>
    </row>
    <row r="48" spans="1:15" x14ac:dyDescent="0.25">
      <c r="A48" s="27"/>
      <c r="B48" s="28">
        <f ca="1">INDIRECT(CONCATENATE("'",$B$71,"'","!",B57),FALSE)</f>
        <v>2014</v>
      </c>
      <c r="C48" s="28">
        <f ca="1">INDIRECT(CONCATENATE("'",$B$71,"'","!",C57),FALSE)</f>
        <v>2025</v>
      </c>
      <c r="D48" s="28">
        <f t="shared" ref="D48:I48" ca="1" si="0">INDIRECT(CONCATENATE("'",$B$71,"'","!",D57),FALSE)</f>
        <v>2030</v>
      </c>
      <c r="E48" s="28">
        <f t="shared" ca="1" si="0"/>
        <v>2035</v>
      </c>
      <c r="F48" s="28">
        <f t="shared" ca="1" si="0"/>
        <v>2040</v>
      </c>
      <c r="G48" s="28">
        <f t="shared" ca="1" si="0"/>
        <v>2045</v>
      </c>
      <c r="H48" s="28">
        <f t="shared" ca="1" si="0"/>
        <v>2050</v>
      </c>
      <c r="I48" s="28">
        <f t="shared" ca="1" si="0"/>
        <v>2055</v>
      </c>
      <c r="J48" s="28">
        <f t="shared" ref="J48" ca="1" si="1">INDIRECT(CONCATENATE("'",$B$71,"'","!",J57),FALSE)</f>
        <v>2060</v>
      </c>
    </row>
    <row r="49" spans="1:11" x14ac:dyDescent="0.25">
      <c r="A49" s="29" t="s">
        <v>64</v>
      </c>
      <c r="B49" s="2">
        <f ca="1">INDIRECT(CONCATENATE("'",$B$71,"'","!",B58),FALSE)</f>
        <v>34253.904473515526</v>
      </c>
      <c r="C49" s="2">
        <f t="shared" ref="C49:I49" ca="1" si="2">INDIRECT(CONCATENATE("'",$B$71,"'","!",C58),FALSE)</f>
        <v>36217.889164197069</v>
      </c>
      <c r="D49" s="2">
        <f t="shared" ca="1" si="2"/>
        <v>37464.848838109043</v>
      </c>
      <c r="E49" s="2">
        <f t="shared" ca="1" si="2"/>
        <v>38372.399762547037</v>
      </c>
      <c r="F49" s="2">
        <f t="shared" ca="1" si="2"/>
        <v>39427.607937941641</v>
      </c>
      <c r="G49" s="2">
        <f t="shared" ca="1" si="2"/>
        <v>39909.918334396956</v>
      </c>
      <c r="H49" s="2">
        <f t="shared" ca="1" si="2"/>
        <v>39953.898449557499</v>
      </c>
      <c r="I49" s="2">
        <f t="shared" ca="1" si="2"/>
        <v>40119.933144920658</v>
      </c>
      <c r="J49" s="2">
        <f t="shared" ref="J49" ca="1" si="3">INDIRECT(CONCATENATE("'",$B$71,"'","!",J58),FALSE)</f>
        <v>39963.198954222295</v>
      </c>
    </row>
    <row r="50" spans="1:11" x14ac:dyDescent="0.25">
      <c r="A50" s="29" t="s">
        <v>56</v>
      </c>
      <c r="B50" s="2">
        <f t="shared" ref="B50:I51" ca="1" si="4">INDIRECT(CONCATENATE("'",$B$71,"'","!",B59),FALSE)</f>
        <v>34253.904473515526</v>
      </c>
      <c r="C50" s="2">
        <f t="shared" ca="1" si="4"/>
        <v>30672.160955466039</v>
      </c>
      <c r="D50" s="2">
        <f t="shared" ca="1" si="4"/>
        <v>26365.158828195479</v>
      </c>
      <c r="E50" s="2">
        <f t="shared" ca="1" si="4"/>
        <v>22185.905998916489</v>
      </c>
      <c r="F50" s="2">
        <f t="shared" ca="1" si="4"/>
        <v>18807.740555551783</v>
      </c>
      <c r="G50" s="2">
        <f t="shared" ca="1" si="4"/>
        <v>15645.637980925148</v>
      </c>
      <c r="H50" s="2">
        <f t="shared" ca="1" si="4"/>
        <v>13336.341461294918</v>
      </c>
      <c r="I50" s="2">
        <f t="shared" ca="1" si="4"/>
        <v>11049.26787779303</v>
      </c>
      <c r="J50" s="2">
        <f t="shared" ref="J50" ca="1" si="5">INDIRECT(CONCATENATE("'",$B$71,"'","!",J59),FALSE)</f>
        <v>9010.1458801828612</v>
      </c>
    </row>
    <row r="51" spans="1:11" x14ac:dyDescent="0.25">
      <c r="A51" s="29" t="s">
        <v>65</v>
      </c>
      <c r="B51" s="2">
        <f t="shared" ca="1" si="4"/>
        <v>34253.904473515526</v>
      </c>
      <c r="C51" s="2">
        <f t="shared" ca="1" si="4"/>
        <v>27217.575041240991</v>
      </c>
      <c r="D51" s="2">
        <f t="shared" ca="1" si="4"/>
        <v>22124.858949865837</v>
      </c>
      <c r="E51" s="2">
        <f t="shared" ca="1" si="4"/>
        <v>17133.540593097176</v>
      </c>
      <c r="F51" s="2">
        <f t="shared" ca="1" si="4"/>
        <v>12316.28187912969</v>
      </c>
      <c r="G51" s="2">
        <f t="shared" ca="1" si="4"/>
        <v>8070.1505332557517</v>
      </c>
      <c r="H51" s="2">
        <f t="shared" ca="1" si="4"/>
        <v>4754.286660891612</v>
      </c>
      <c r="I51" s="2">
        <f t="shared" ca="1" si="4"/>
        <v>1817.6577607464505</v>
      </c>
      <c r="J51" s="2">
        <f t="shared" ref="J51" ca="1" si="6">INDIRECT(CONCATENATE("'",$B$71,"'","!",J60),FALSE)</f>
        <v>-21.846315661438894</v>
      </c>
    </row>
    <row r="56" spans="1:11" x14ac:dyDescent="0.25">
      <c r="A56" s="16" t="s">
        <v>57</v>
      </c>
    </row>
    <row r="57" spans="1:11" x14ac:dyDescent="0.25">
      <c r="A57" s="16" t="s">
        <v>58</v>
      </c>
      <c r="B57" s="16" t="str">
        <f>CONCATENATE("R",ROW(WORLD!C2),"C",COLUMN(WORLD!C2))</f>
        <v>R2C3</v>
      </c>
      <c r="C57" s="16" t="str">
        <f>CONCATENATE("R",ROW(WORLD!D2),"C",COLUMN(WORLD!D2))</f>
        <v>R2C4</v>
      </c>
      <c r="D57" s="16" t="str">
        <f>CONCATENATE("R",ROW(WORLD!E2),"C",COLUMN(WORLD!E2))</f>
        <v>R2C5</v>
      </c>
      <c r="E57" s="16" t="str">
        <f>CONCATENATE("R",ROW(WORLD!F2),"C",COLUMN(WORLD!F2))</f>
        <v>R2C6</v>
      </c>
      <c r="F57" s="16" t="str">
        <f>CONCATENATE("R",ROW(WORLD!G2),"C",COLUMN(WORLD!G2))</f>
        <v>R2C7</v>
      </c>
      <c r="G57" s="16" t="str">
        <f>CONCATENATE("R",ROW(WORLD!H2),"C",COLUMN(WORLD!H2))</f>
        <v>R2C8</v>
      </c>
      <c r="H57" s="16" t="str">
        <f>CONCATENATE("R",ROW(WORLD!I2),"C",COLUMN(WORLD!I2))</f>
        <v>R2C9</v>
      </c>
      <c r="I57" s="16" t="str">
        <f>CONCATENATE("R",ROW(WORLD!J2),"C",COLUMN(WORLD!J2))</f>
        <v>R2C10</v>
      </c>
      <c r="J57" s="16" t="str">
        <f>CONCATENATE("R",ROW(WORLD!K2),"C",COLUMN(WORLD!K2))</f>
        <v>R2C11</v>
      </c>
      <c r="K57" s="16" t="str">
        <f>CONCATENATE("R",ROW(WORLD!L2),"C",COLUMN(WORLD!L2))</f>
        <v>R2C12</v>
      </c>
    </row>
    <row r="58" spans="1:11" x14ac:dyDescent="0.25">
      <c r="A58" s="29" t="s">
        <v>64</v>
      </c>
      <c r="B58" s="16" t="str">
        <f ca="1">CONCATENATE("R",$B$89,"C",COLUMN(WORLD!C2))</f>
        <v>R142C3</v>
      </c>
      <c r="C58" s="16" t="str">
        <f ca="1">CONCATENATE("R",$B$89,"C",COLUMN(WORLD!D2))</f>
        <v>R142C4</v>
      </c>
      <c r="D58" s="16" t="str">
        <f ca="1">CONCATENATE("R",$B$89,"C",COLUMN(WORLD!E2))</f>
        <v>R142C5</v>
      </c>
      <c r="E58" s="16" t="str">
        <f ca="1">CONCATENATE("R",$B$89,"C",COLUMN(WORLD!F2))</f>
        <v>R142C6</v>
      </c>
      <c r="F58" s="16" t="str">
        <f ca="1">CONCATENATE("R",$B$89,"C",COLUMN(WORLD!G2))</f>
        <v>R142C7</v>
      </c>
      <c r="G58" s="16" t="str">
        <f ca="1">CONCATENATE("R",$B$89,"C",COLUMN(WORLD!H2))</f>
        <v>R142C8</v>
      </c>
      <c r="H58" s="16" t="str">
        <f ca="1">CONCATENATE("R",$B$89,"C",COLUMN(WORLD!I2))</f>
        <v>R142C9</v>
      </c>
      <c r="I58" s="16" t="str">
        <f ca="1">CONCATENATE("R",$B$89,"C",COLUMN(WORLD!J2))</f>
        <v>R142C10</v>
      </c>
      <c r="J58" s="16" t="str">
        <f ca="1">CONCATENATE("R",$B$89,"C",COLUMN(WORLD!K2))</f>
        <v>R142C11</v>
      </c>
      <c r="K58" s="16" t="str">
        <f ca="1">CONCATENATE("R",$B$89,"C",COLUMN(WORLD!L2))</f>
        <v>R142C12</v>
      </c>
    </row>
    <row r="59" spans="1:11" x14ac:dyDescent="0.25">
      <c r="A59" s="29" t="s">
        <v>56</v>
      </c>
      <c r="B59" s="16" t="str">
        <f ca="1">CONCATENATE("R",$B$89,"C",COLUMN(WORLD!P2))</f>
        <v>R142C16</v>
      </c>
      <c r="C59" s="16" t="str">
        <f ca="1">CONCATENATE("R",$B$89,"C",COLUMN(WORLD!Q2))</f>
        <v>R142C17</v>
      </c>
      <c r="D59" s="16" t="str">
        <f ca="1">CONCATENATE("R",$B$89,"C",COLUMN(WORLD!R2))</f>
        <v>R142C18</v>
      </c>
      <c r="E59" s="16" t="str">
        <f ca="1">CONCATENATE("R",$B$89,"C",COLUMN(WORLD!S2))</f>
        <v>R142C19</v>
      </c>
      <c r="F59" s="16" t="str">
        <f ca="1">CONCATENATE("R",$B$89,"C",COLUMN(WORLD!T2))</f>
        <v>R142C20</v>
      </c>
      <c r="G59" s="16" t="str">
        <f ca="1">CONCATENATE("R",$B$89,"C",COLUMN(WORLD!U2))</f>
        <v>R142C21</v>
      </c>
      <c r="H59" s="16" t="str">
        <f ca="1">CONCATENATE("R",$B$89,"C",COLUMN(WORLD!V2))</f>
        <v>R142C22</v>
      </c>
      <c r="I59" s="16" t="str">
        <f ca="1">CONCATENATE("R",$B$89,"C",COLUMN(WORLD!W2))</f>
        <v>R142C23</v>
      </c>
      <c r="J59" s="16" t="str">
        <f ca="1">CONCATENATE("R",$B$89,"C",COLUMN(WORLD!X2))</f>
        <v>R142C24</v>
      </c>
      <c r="K59" s="16" t="str">
        <f ca="1">CONCATENATE("R",$B$89,"C",COLUMN(WORLD!Y2))</f>
        <v>R142C25</v>
      </c>
    </row>
    <row r="60" spans="1:11" x14ac:dyDescent="0.25">
      <c r="A60" s="29" t="s">
        <v>65</v>
      </c>
      <c r="B60" s="16" t="str">
        <f ca="1">CONCATENATE("R",$B$89,"C",COLUMN(WORLD!AC2))</f>
        <v>R142C29</v>
      </c>
      <c r="C60" s="16" t="str">
        <f ca="1">CONCATENATE("R",$B$89,"C",COLUMN(WORLD!AD2))</f>
        <v>R142C30</v>
      </c>
      <c r="D60" s="16" t="str">
        <f ca="1">CONCATENATE("R",$B$89,"C",COLUMN(WORLD!AE2))</f>
        <v>R142C31</v>
      </c>
      <c r="E60" s="16" t="str">
        <f ca="1">CONCATENATE("R",$B$89,"C",COLUMN(WORLD!AF2))</f>
        <v>R142C32</v>
      </c>
      <c r="F60" s="16" t="str">
        <f ca="1">CONCATENATE("R",$B$89,"C",COLUMN(WORLD!AG2))</f>
        <v>R142C33</v>
      </c>
      <c r="G60" s="16" t="str">
        <f ca="1">CONCATENATE("R",$B$89,"C",COLUMN(WORLD!AH2))</f>
        <v>R142C34</v>
      </c>
      <c r="H60" s="16" t="str">
        <f ca="1">CONCATENATE("R",$B$89,"C",COLUMN(WORLD!AI2))</f>
        <v>R142C35</v>
      </c>
      <c r="I60" s="16" t="str">
        <f ca="1">CONCATENATE("R",$B$89,"C",COLUMN(WORLD!AJ2))</f>
        <v>R142C36</v>
      </c>
      <c r="J60" s="16" t="str">
        <f ca="1">CONCATENATE("R",$B$89,"C",COLUMN(WORLD!AK2))</f>
        <v>R142C37</v>
      </c>
      <c r="K60" s="16" t="str">
        <f ca="1">CONCATENATE("R",$B$89,"C",COLUMN(WORLD!AL2))</f>
        <v>R142C38</v>
      </c>
    </row>
    <row r="70" spans="1:2" x14ac:dyDescent="0.25">
      <c r="A70" s="16" t="s">
        <v>59</v>
      </c>
    </row>
    <row r="71" spans="1:2" x14ac:dyDescent="0.25">
      <c r="A71" s="16">
        <v>1</v>
      </c>
      <c r="B71" s="16" t="str">
        <f ca="1">OFFSET(A71,A71,0)</f>
        <v>WORLD</v>
      </c>
    </row>
    <row r="72" spans="1:2" x14ac:dyDescent="0.25">
      <c r="A72" t="s">
        <v>19</v>
      </c>
    </row>
    <row r="73" spans="1:2" x14ac:dyDescent="0.25">
      <c r="A73" t="s">
        <v>20</v>
      </c>
    </row>
    <row r="74" spans="1:2" x14ac:dyDescent="0.25">
      <c r="A74" t="s">
        <v>21</v>
      </c>
    </row>
    <row r="75" spans="1:2" x14ac:dyDescent="0.25">
      <c r="A75" s="16" t="s">
        <v>24</v>
      </c>
    </row>
    <row r="76" spans="1:2" x14ac:dyDescent="0.25">
      <c r="A76" s="16" t="s">
        <v>25</v>
      </c>
    </row>
    <row r="77" spans="1:2" x14ac:dyDescent="0.25">
      <c r="A77" s="16" t="s">
        <v>26</v>
      </c>
    </row>
    <row r="78" spans="1:2" x14ac:dyDescent="0.25">
      <c r="A78" s="16" t="s">
        <v>50</v>
      </c>
    </row>
    <row r="79" spans="1:2" x14ac:dyDescent="0.25">
      <c r="A79" s="16" t="s">
        <v>27</v>
      </c>
    </row>
    <row r="80" spans="1:2" x14ac:dyDescent="0.25">
      <c r="A80" s="16" t="s">
        <v>28</v>
      </c>
    </row>
    <row r="81" spans="1:18" x14ac:dyDescent="0.25">
      <c r="A81" s="16" t="s">
        <v>29</v>
      </c>
    </row>
    <row r="82" spans="1:18" x14ac:dyDescent="0.25">
      <c r="A82" s="16" t="s">
        <v>51</v>
      </c>
    </row>
    <row r="83" spans="1:18" x14ac:dyDescent="0.25">
      <c r="A83" s="16" t="s">
        <v>49</v>
      </c>
    </row>
    <row r="88" spans="1:18" x14ac:dyDescent="0.25">
      <c r="B88" s="16" t="s">
        <v>60</v>
      </c>
    </row>
    <row r="89" spans="1:18" x14ac:dyDescent="0.25">
      <c r="A89" s="16">
        <v>97</v>
      </c>
      <c r="B89" s="16">
        <f ca="1">OFFSET(B90,A89,0)</f>
        <v>142</v>
      </c>
      <c r="C89" s="16" t="str">
        <f ca="1">OFFSET(C90,A89,0)</f>
        <v>Direct CO2 emissions (Mt CO2) - Total</v>
      </c>
    </row>
    <row r="91" spans="1:18" x14ac:dyDescent="0.25">
      <c r="B91" s="16">
        <f>P91</f>
        <v>5</v>
      </c>
      <c r="C91" s="16" t="str">
        <f>CONCATENATE(Q91," - ",R91)</f>
        <v>Total primary energy demand (PJ) - Oil</v>
      </c>
      <c r="P91" s="16">
        <f>ROW(WORLD!B5)</f>
        <v>5</v>
      </c>
      <c r="Q91" s="16" t="str">
        <f>WORLD!$A$4</f>
        <v>Total primary energy demand (PJ)</v>
      </c>
      <c r="R91" s="16" t="str">
        <f>WORLD!B5</f>
        <v>Oil</v>
      </c>
    </row>
    <row r="92" spans="1:18" x14ac:dyDescent="0.25">
      <c r="B92" s="16">
        <f t="shared" ref="B92:B155" si="7">P92</f>
        <v>6</v>
      </c>
      <c r="C92" s="16" t="str">
        <f t="shared" ref="C92:C155" si="8">CONCATENATE(Q92," - ",R92)</f>
        <v>Total primary energy demand (PJ) - Coal</v>
      </c>
      <c r="P92" s="16">
        <f>ROW(WORLD!B6)</f>
        <v>6</v>
      </c>
      <c r="Q92" s="16" t="str">
        <f>WORLD!$A$4</f>
        <v>Total primary energy demand (PJ)</v>
      </c>
      <c r="R92" s="16" t="str">
        <f>WORLD!B6</f>
        <v>Coal</v>
      </c>
    </row>
    <row r="93" spans="1:18" x14ac:dyDescent="0.25">
      <c r="B93" s="16">
        <f t="shared" si="7"/>
        <v>7</v>
      </c>
      <c r="C93" s="16" t="str">
        <f t="shared" si="8"/>
        <v>Total primary energy demand (PJ) - Natural gas</v>
      </c>
      <c r="P93" s="16">
        <f>ROW(WORLD!B7)</f>
        <v>7</v>
      </c>
      <c r="Q93" s="16" t="str">
        <f>WORLD!$A$4</f>
        <v>Total primary energy demand (PJ)</v>
      </c>
      <c r="R93" s="16" t="str">
        <f>WORLD!B7</f>
        <v>Natural gas</v>
      </c>
    </row>
    <row r="94" spans="1:18" x14ac:dyDescent="0.25">
      <c r="B94" s="16">
        <f t="shared" si="7"/>
        <v>8</v>
      </c>
      <c r="C94" s="16" t="str">
        <f t="shared" si="8"/>
        <v>Total primary energy demand (PJ) - Nuclear</v>
      </c>
      <c r="P94" s="16">
        <f>ROW(WORLD!B8)</f>
        <v>8</v>
      </c>
      <c r="Q94" s="16" t="str">
        <f>WORLD!$A$4</f>
        <v>Total primary energy demand (PJ)</v>
      </c>
      <c r="R94" s="16" t="str">
        <f>WORLD!B8</f>
        <v>Nuclear</v>
      </c>
    </row>
    <row r="95" spans="1:18" x14ac:dyDescent="0.25">
      <c r="B95" s="16">
        <f t="shared" si="7"/>
        <v>9</v>
      </c>
      <c r="C95" s="16" t="str">
        <f t="shared" si="8"/>
        <v>Total primary energy demand (PJ) - Biomass and waste</v>
      </c>
      <c r="P95" s="16">
        <f>ROW(WORLD!B9)</f>
        <v>9</v>
      </c>
      <c r="Q95" s="16" t="str">
        <f>WORLD!$A$4</f>
        <v>Total primary energy demand (PJ)</v>
      </c>
      <c r="R95" s="16" t="str">
        <f>WORLD!B9</f>
        <v>Biomass and waste</v>
      </c>
    </row>
    <row r="96" spans="1:18" x14ac:dyDescent="0.25">
      <c r="B96" s="16">
        <f t="shared" si="7"/>
        <v>10</v>
      </c>
      <c r="C96" s="16" t="str">
        <f t="shared" si="8"/>
        <v>Total primary energy demand (PJ) - Hydro</v>
      </c>
      <c r="P96" s="16">
        <f>ROW(WORLD!B10)</f>
        <v>10</v>
      </c>
      <c r="Q96" s="16" t="str">
        <f>WORLD!$A$4</f>
        <v>Total primary energy demand (PJ)</v>
      </c>
      <c r="R96" s="16" t="str">
        <f>WORLD!B10</f>
        <v>Hydro</v>
      </c>
    </row>
    <row r="97" spans="2:18" x14ac:dyDescent="0.25">
      <c r="B97" s="16">
        <f t="shared" si="7"/>
        <v>11</v>
      </c>
      <c r="C97" s="16" t="str">
        <f t="shared" si="8"/>
        <v>Total primary energy demand (PJ) - Other</v>
      </c>
      <c r="P97" s="16">
        <f>ROW(WORLD!B11)</f>
        <v>11</v>
      </c>
      <c r="Q97" s="16" t="str">
        <f>WORLD!$A$4</f>
        <v>Total primary energy demand (PJ)</v>
      </c>
      <c r="R97" s="16" t="str">
        <f>WORLD!B11</f>
        <v>Other</v>
      </c>
    </row>
    <row r="98" spans="2:18" x14ac:dyDescent="0.25">
      <c r="B98" s="16">
        <f t="shared" si="7"/>
        <v>12</v>
      </c>
      <c r="C98" s="16" t="str">
        <f t="shared" si="8"/>
        <v>Total primary energy demand (PJ) - Total</v>
      </c>
      <c r="P98" s="16">
        <f>ROW(WORLD!B12)</f>
        <v>12</v>
      </c>
      <c r="Q98" s="16" t="str">
        <f>WORLD!$A$4</f>
        <v>Total primary energy demand (PJ)</v>
      </c>
      <c r="R98" s="16" t="str">
        <f>WORLD!B12</f>
        <v>Total</v>
      </c>
    </row>
    <row r="99" spans="2:18" x14ac:dyDescent="0.25">
      <c r="B99" s="16">
        <f t="shared" si="7"/>
        <v>16</v>
      </c>
      <c r="C99" s="16" t="str">
        <f t="shared" si="8"/>
        <v>Fuel input electricity and heat generation (PJ) - Oil</v>
      </c>
      <c r="P99" s="16">
        <f>ROW(WORLD!B16)</f>
        <v>16</v>
      </c>
      <c r="Q99" s="16" t="str">
        <f>WORLD!$A$15</f>
        <v>Fuel input electricity and heat generation (PJ)</v>
      </c>
      <c r="R99" s="16" t="str">
        <f>WORLD!B16</f>
        <v>Oil</v>
      </c>
    </row>
    <row r="100" spans="2:18" x14ac:dyDescent="0.25">
      <c r="B100" s="16">
        <f t="shared" si="7"/>
        <v>17</v>
      </c>
      <c r="C100" s="16" t="str">
        <f t="shared" si="8"/>
        <v>Fuel input electricity and heat generation (PJ) - Coal</v>
      </c>
      <c r="P100" s="16">
        <f>ROW(WORLD!B17)</f>
        <v>17</v>
      </c>
      <c r="Q100" s="16" t="str">
        <f>WORLD!$A$15</f>
        <v>Fuel input electricity and heat generation (PJ)</v>
      </c>
      <c r="R100" s="16" t="str">
        <f>WORLD!B17</f>
        <v>Coal</v>
      </c>
    </row>
    <row r="101" spans="2:18" x14ac:dyDescent="0.25">
      <c r="B101" s="16">
        <f t="shared" si="7"/>
        <v>18</v>
      </c>
      <c r="C101" s="16" t="str">
        <f t="shared" si="8"/>
        <v>Fuel input electricity and heat generation (PJ) - Natural gas</v>
      </c>
      <c r="P101" s="16">
        <f>ROW(WORLD!B18)</f>
        <v>18</v>
      </c>
      <c r="Q101" s="16" t="str">
        <f>WORLD!$A$15</f>
        <v>Fuel input electricity and heat generation (PJ)</v>
      </c>
      <c r="R101" s="16" t="str">
        <f>WORLD!B18</f>
        <v>Natural gas</v>
      </c>
    </row>
    <row r="102" spans="2:18" x14ac:dyDescent="0.25">
      <c r="B102" s="16">
        <f t="shared" si="7"/>
        <v>19</v>
      </c>
      <c r="C102" s="16" t="str">
        <f t="shared" si="8"/>
        <v>Fuel input electricity and heat generation (PJ) - Nuclear</v>
      </c>
      <c r="P102" s="16">
        <f>ROW(WORLD!B19)</f>
        <v>19</v>
      </c>
      <c r="Q102" s="16" t="str">
        <f>WORLD!$A$15</f>
        <v>Fuel input electricity and heat generation (PJ)</v>
      </c>
      <c r="R102" s="16" t="str">
        <f>WORLD!B19</f>
        <v>Nuclear</v>
      </c>
    </row>
    <row r="103" spans="2:18" x14ac:dyDescent="0.25">
      <c r="B103" s="16">
        <f t="shared" si="7"/>
        <v>20</v>
      </c>
      <c r="C103" s="16" t="str">
        <f t="shared" si="8"/>
        <v>Fuel input electricity and heat generation (PJ) - Biomass and waste</v>
      </c>
      <c r="P103" s="16">
        <f>ROW(WORLD!B20)</f>
        <v>20</v>
      </c>
      <c r="Q103" s="16" t="str">
        <f>WORLD!$A$15</f>
        <v>Fuel input electricity and heat generation (PJ)</v>
      </c>
      <c r="R103" s="16" t="str">
        <f>WORLD!B20</f>
        <v>Biomass and waste</v>
      </c>
    </row>
    <row r="104" spans="2:18" x14ac:dyDescent="0.25">
      <c r="B104" s="16">
        <f t="shared" si="7"/>
        <v>21</v>
      </c>
      <c r="C104" s="16" t="str">
        <f t="shared" si="8"/>
        <v>Fuel input electricity and heat generation (PJ) - Hydro</v>
      </c>
      <c r="P104" s="16">
        <f>ROW(WORLD!B21)</f>
        <v>21</v>
      </c>
      <c r="Q104" s="16" t="str">
        <f>WORLD!$A$15</f>
        <v>Fuel input electricity and heat generation (PJ)</v>
      </c>
      <c r="R104" s="16" t="str">
        <f>WORLD!B21</f>
        <v>Hydro</v>
      </c>
    </row>
    <row r="105" spans="2:18" x14ac:dyDescent="0.25">
      <c r="B105" s="16">
        <f t="shared" si="7"/>
        <v>22</v>
      </c>
      <c r="C105" s="16" t="str">
        <f t="shared" si="8"/>
        <v>Fuel input electricity and heat generation (PJ) - Geothermal</v>
      </c>
      <c r="P105" s="16">
        <f>ROW(WORLD!B22)</f>
        <v>22</v>
      </c>
      <c r="Q105" s="16" t="str">
        <f>WORLD!$A$15</f>
        <v>Fuel input electricity and heat generation (PJ)</v>
      </c>
      <c r="R105" s="16" t="str">
        <f>WORLD!B22</f>
        <v>Geothermal</v>
      </c>
    </row>
    <row r="106" spans="2:18" x14ac:dyDescent="0.25">
      <c r="B106" s="16">
        <f t="shared" si="7"/>
        <v>23</v>
      </c>
      <c r="C106" s="16" t="str">
        <f t="shared" si="8"/>
        <v>Fuel input electricity and heat generation (PJ) - Wind</v>
      </c>
      <c r="P106" s="16">
        <f>ROW(WORLD!B23)</f>
        <v>23</v>
      </c>
      <c r="Q106" s="16" t="str">
        <f>WORLD!$A$15</f>
        <v>Fuel input electricity and heat generation (PJ)</v>
      </c>
      <c r="R106" s="16" t="str">
        <f>WORLD!B23</f>
        <v>Wind</v>
      </c>
    </row>
    <row r="107" spans="2:18" x14ac:dyDescent="0.25">
      <c r="B107" s="16">
        <f t="shared" si="7"/>
        <v>24</v>
      </c>
      <c r="C107" s="16" t="str">
        <f t="shared" si="8"/>
        <v>Fuel input electricity and heat generation (PJ) - Solar PV</v>
      </c>
      <c r="P107" s="16">
        <f>ROW(WORLD!B24)</f>
        <v>24</v>
      </c>
      <c r="Q107" s="16" t="str">
        <f>WORLD!$A$15</f>
        <v>Fuel input electricity and heat generation (PJ)</v>
      </c>
      <c r="R107" s="16" t="str">
        <f>WORLD!B24</f>
        <v>Solar PV</v>
      </c>
    </row>
    <row r="108" spans="2:18" x14ac:dyDescent="0.25">
      <c r="B108" s="16">
        <f t="shared" si="7"/>
        <v>25</v>
      </c>
      <c r="C108" s="16" t="str">
        <f t="shared" si="8"/>
        <v>Fuel input electricity and heat generation (PJ) - Solar CSP</v>
      </c>
      <c r="P108" s="16">
        <f>ROW(WORLD!B25)</f>
        <v>25</v>
      </c>
      <c r="Q108" s="16" t="str">
        <f>WORLD!$A$15</f>
        <v>Fuel input electricity and heat generation (PJ)</v>
      </c>
      <c r="R108" s="16" t="str">
        <f>WORLD!B25</f>
        <v>Solar CSP</v>
      </c>
    </row>
    <row r="109" spans="2:18" x14ac:dyDescent="0.25">
      <c r="B109" s="16">
        <f t="shared" si="7"/>
        <v>26</v>
      </c>
      <c r="C109" s="16" t="str">
        <f t="shared" si="8"/>
        <v>Fuel input electricity and heat generation (PJ) - Ocean</v>
      </c>
      <c r="P109" s="16">
        <f>ROW(WORLD!B26)</f>
        <v>26</v>
      </c>
      <c r="Q109" s="16" t="str">
        <f>WORLD!$A$15</f>
        <v>Fuel input electricity and heat generation (PJ)</v>
      </c>
      <c r="R109" s="16" t="str">
        <f>WORLD!B26</f>
        <v>Ocean</v>
      </c>
    </row>
    <row r="110" spans="2:18" x14ac:dyDescent="0.25">
      <c r="B110" s="16">
        <f t="shared" si="7"/>
        <v>27</v>
      </c>
      <c r="C110" s="16" t="str">
        <f t="shared" si="8"/>
        <v>Fuel input electricity and heat generation (PJ) - Hydrogen</v>
      </c>
      <c r="P110" s="16">
        <f>ROW(WORLD!B27)</f>
        <v>27</v>
      </c>
      <c r="Q110" s="16" t="str">
        <f>WORLD!$A$15</f>
        <v>Fuel input electricity and heat generation (PJ)</v>
      </c>
      <c r="R110" s="16" t="str">
        <f>WORLD!B27</f>
        <v>Hydrogen</v>
      </c>
    </row>
    <row r="111" spans="2:18" x14ac:dyDescent="0.25">
      <c r="B111" s="16">
        <f t="shared" si="7"/>
        <v>28</v>
      </c>
      <c r="C111" s="16" t="str">
        <f t="shared" si="8"/>
        <v>Fuel input electricity and heat generation (PJ) - Other</v>
      </c>
      <c r="P111" s="16">
        <f>ROW(WORLD!B28)</f>
        <v>28</v>
      </c>
      <c r="Q111" s="16" t="str">
        <f>WORLD!$A$15</f>
        <v>Fuel input electricity and heat generation (PJ)</v>
      </c>
      <c r="R111" s="16" t="str">
        <f>WORLD!B28</f>
        <v>Other</v>
      </c>
    </row>
    <row r="112" spans="2:18" x14ac:dyDescent="0.25">
      <c r="B112" s="16">
        <f t="shared" si="7"/>
        <v>29</v>
      </c>
      <c r="C112" s="16" t="str">
        <f t="shared" si="8"/>
        <v>Fuel input electricity and heat generation (PJ) - Total</v>
      </c>
      <c r="P112" s="16">
        <f>ROW(WORLD!B29)</f>
        <v>29</v>
      </c>
      <c r="Q112" s="16" t="str">
        <f>WORLD!$A$15</f>
        <v>Fuel input electricity and heat generation (PJ)</v>
      </c>
      <c r="R112" s="16" t="str">
        <f>WORLD!B29</f>
        <v>Total</v>
      </c>
    </row>
    <row r="113" spans="2:18" x14ac:dyDescent="0.25">
      <c r="B113" s="16">
        <f t="shared" si="7"/>
        <v>32</v>
      </c>
      <c r="C113" s="16" t="str">
        <f t="shared" si="8"/>
        <v>Final energy demand (PJ) - Oil</v>
      </c>
      <c r="P113" s="16">
        <f>ROW(WORLD!B32)</f>
        <v>32</v>
      </c>
      <c r="Q113" s="16" t="str">
        <f>WORLD!$A$31</f>
        <v>Final energy demand (PJ)</v>
      </c>
      <c r="R113" s="16" t="str">
        <f>WORLD!B32</f>
        <v>Oil</v>
      </c>
    </row>
    <row r="114" spans="2:18" x14ac:dyDescent="0.25">
      <c r="B114" s="16">
        <f t="shared" si="7"/>
        <v>33</v>
      </c>
      <c r="C114" s="16" t="str">
        <f t="shared" si="8"/>
        <v>Final energy demand (PJ) - Coal</v>
      </c>
      <c r="P114" s="16">
        <f>ROW(WORLD!B33)</f>
        <v>33</v>
      </c>
      <c r="Q114" s="16" t="str">
        <f>WORLD!$A$31</f>
        <v>Final energy demand (PJ)</v>
      </c>
      <c r="R114" s="16" t="str">
        <f>WORLD!B33</f>
        <v>Coal</v>
      </c>
    </row>
    <row r="115" spans="2:18" x14ac:dyDescent="0.25">
      <c r="B115" s="16">
        <f t="shared" si="7"/>
        <v>34</v>
      </c>
      <c r="C115" s="16" t="str">
        <f t="shared" si="8"/>
        <v>Final energy demand (PJ) - Natural gas</v>
      </c>
      <c r="P115" s="16">
        <f>ROW(WORLD!B34)</f>
        <v>34</v>
      </c>
      <c r="Q115" s="16" t="str">
        <f>WORLD!$A$31</f>
        <v>Final energy demand (PJ)</v>
      </c>
      <c r="R115" s="16" t="str">
        <f>WORLD!B34</f>
        <v>Natural gas</v>
      </c>
    </row>
    <row r="116" spans="2:18" x14ac:dyDescent="0.25">
      <c r="B116" s="16">
        <f t="shared" si="7"/>
        <v>35</v>
      </c>
      <c r="C116" s="16" t="str">
        <f t="shared" si="8"/>
        <v>Final energy demand (PJ) - Electricity</v>
      </c>
      <c r="P116" s="16">
        <f>ROW(WORLD!B35)</f>
        <v>35</v>
      </c>
      <c r="Q116" s="16" t="str">
        <f>WORLD!$A$31</f>
        <v>Final energy demand (PJ)</v>
      </c>
      <c r="R116" s="16" t="str">
        <f>WORLD!B35</f>
        <v>Electricity</v>
      </c>
    </row>
    <row r="117" spans="2:18" x14ac:dyDescent="0.25">
      <c r="B117" s="16">
        <f t="shared" si="7"/>
        <v>36</v>
      </c>
      <c r="C117" s="16" t="str">
        <f t="shared" si="8"/>
        <v>Final energy demand (PJ) - Heat</v>
      </c>
      <c r="P117" s="16">
        <f>ROW(WORLD!B36)</f>
        <v>36</v>
      </c>
      <c r="Q117" s="16" t="str">
        <f>WORLD!$A$31</f>
        <v>Final energy demand (PJ)</v>
      </c>
      <c r="R117" s="16" t="str">
        <f>WORLD!B36</f>
        <v>Heat</v>
      </c>
    </row>
    <row r="118" spans="2:18" x14ac:dyDescent="0.25">
      <c r="B118" s="16">
        <f t="shared" si="7"/>
        <v>37</v>
      </c>
      <c r="C118" s="16" t="str">
        <f t="shared" si="8"/>
        <v>Final energy demand (PJ) - Biomass and waste</v>
      </c>
      <c r="P118" s="16">
        <f>ROW(WORLD!B37)</f>
        <v>37</v>
      </c>
      <c r="Q118" s="16" t="str">
        <f>WORLD!$A$31</f>
        <v>Final energy demand (PJ)</v>
      </c>
      <c r="R118" s="16" t="str">
        <f>WORLD!B37</f>
        <v>Biomass and waste</v>
      </c>
    </row>
    <row r="119" spans="2:18" x14ac:dyDescent="0.25">
      <c r="B119" s="16">
        <f t="shared" si="7"/>
        <v>38</v>
      </c>
      <c r="C119" s="16" t="str">
        <f t="shared" si="8"/>
        <v>Final energy demand (PJ) - Hydrogen</v>
      </c>
      <c r="P119" s="16">
        <f>ROW(WORLD!B38)</f>
        <v>38</v>
      </c>
      <c r="Q119" s="16" t="str">
        <f>WORLD!$A$31</f>
        <v>Final energy demand (PJ)</v>
      </c>
      <c r="R119" s="16" t="str">
        <f>WORLD!B38</f>
        <v>Hydrogen</v>
      </c>
    </row>
    <row r="120" spans="2:18" x14ac:dyDescent="0.25">
      <c r="B120" s="16">
        <f t="shared" si="7"/>
        <v>39</v>
      </c>
      <c r="C120" s="16" t="str">
        <f t="shared" si="8"/>
        <v>Final energy demand (PJ) - Other</v>
      </c>
      <c r="P120" s="16">
        <f>ROW(WORLD!B39)</f>
        <v>39</v>
      </c>
      <c r="Q120" s="16" t="str">
        <f>WORLD!$A$31</f>
        <v>Final energy demand (PJ)</v>
      </c>
      <c r="R120" s="16" t="str">
        <f>WORLD!B39</f>
        <v>Other</v>
      </c>
    </row>
    <row r="121" spans="2:18" x14ac:dyDescent="0.25">
      <c r="B121" s="16">
        <f t="shared" si="7"/>
        <v>40</v>
      </c>
      <c r="C121" s="16" t="str">
        <f t="shared" si="8"/>
        <v>Final energy demand (PJ) - Total</v>
      </c>
      <c r="P121" s="16">
        <f>ROW(WORLD!B40)</f>
        <v>40</v>
      </c>
      <c r="Q121" s="16" t="str">
        <f>WORLD!$A$31</f>
        <v>Final energy demand (PJ)</v>
      </c>
      <c r="R121" s="16" t="str">
        <f>WORLD!B40</f>
        <v>Total</v>
      </c>
    </row>
    <row r="122" spans="2:18" x14ac:dyDescent="0.25">
      <c r="B122" s="16">
        <f t="shared" si="7"/>
        <v>43</v>
      </c>
      <c r="C122" s="16" t="str">
        <f t="shared" si="8"/>
        <v>Final energy demand industry sector (PJ) - Oil</v>
      </c>
      <c r="P122" s="16">
        <f>ROW(WORLD!B43)</f>
        <v>43</v>
      </c>
      <c r="Q122" s="16" t="str">
        <f>WORLD!$A$42</f>
        <v>Final energy demand industry sector (PJ)</v>
      </c>
      <c r="R122" s="16" t="str">
        <f>WORLD!B43</f>
        <v>Oil</v>
      </c>
    </row>
    <row r="123" spans="2:18" x14ac:dyDescent="0.25">
      <c r="B123" s="16">
        <f t="shared" si="7"/>
        <v>44</v>
      </c>
      <c r="C123" s="16" t="str">
        <f t="shared" si="8"/>
        <v>Final energy demand industry sector (PJ) - Coal</v>
      </c>
      <c r="P123" s="16">
        <f>ROW(WORLD!B44)</f>
        <v>44</v>
      </c>
      <c r="Q123" s="16" t="str">
        <f>WORLD!$A$42</f>
        <v>Final energy demand industry sector (PJ)</v>
      </c>
      <c r="R123" s="16" t="str">
        <f>WORLD!B44</f>
        <v>Coal</v>
      </c>
    </row>
    <row r="124" spans="2:18" x14ac:dyDescent="0.25">
      <c r="B124" s="16">
        <f t="shared" si="7"/>
        <v>45</v>
      </c>
      <c r="C124" s="16" t="str">
        <f t="shared" si="8"/>
        <v>Final energy demand industry sector (PJ) - Natural gas</v>
      </c>
      <c r="P124" s="16">
        <f>ROW(WORLD!B45)</f>
        <v>45</v>
      </c>
      <c r="Q124" s="16" t="str">
        <f>WORLD!$A$42</f>
        <v>Final energy demand industry sector (PJ)</v>
      </c>
      <c r="R124" s="16" t="str">
        <f>WORLD!B45</f>
        <v>Natural gas</v>
      </c>
    </row>
    <row r="125" spans="2:18" x14ac:dyDescent="0.25">
      <c r="B125" s="16">
        <f t="shared" si="7"/>
        <v>46</v>
      </c>
      <c r="C125" s="16" t="str">
        <f t="shared" si="8"/>
        <v>Final energy demand industry sector (PJ) - Electricity</v>
      </c>
      <c r="P125" s="16">
        <f>ROW(WORLD!B46)</f>
        <v>46</v>
      </c>
      <c r="Q125" s="16" t="str">
        <f>WORLD!$A$42</f>
        <v>Final energy demand industry sector (PJ)</v>
      </c>
      <c r="R125" s="16" t="str">
        <f>WORLD!B46</f>
        <v>Electricity</v>
      </c>
    </row>
    <row r="126" spans="2:18" x14ac:dyDescent="0.25">
      <c r="B126" s="16">
        <f t="shared" si="7"/>
        <v>47</v>
      </c>
      <c r="C126" s="16" t="str">
        <f t="shared" si="8"/>
        <v>Final energy demand industry sector (PJ) - Heat</v>
      </c>
      <c r="P126" s="16">
        <f>ROW(WORLD!B47)</f>
        <v>47</v>
      </c>
      <c r="Q126" s="16" t="str">
        <f>WORLD!$A$42</f>
        <v>Final energy demand industry sector (PJ)</v>
      </c>
      <c r="R126" s="16" t="str">
        <f>WORLD!B47</f>
        <v>Heat</v>
      </c>
    </row>
    <row r="127" spans="2:18" x14ac:dyDescent="0.25">
      <c r="B127" s="16">
        <f t="shared" si="7"/>
        <v>48</v>
      </c>
      <c r="C127" s="16" t="str">
        <f t="shared" si="8"/>
        <v>Final energy demand industry sector (PJ) - Biomass and waste</v>
      </c>
      <c r="P127" s="16">
        <f>ROW(WORLD!B48)</f>
        <v>48</v>
      </c>
      <c r="Q127" s="16" t="str">
        <f>WORLD!$A$42</f>
        <v>Final energy demand industry sector (PJ)</v>
      </c>
      <c r="R127" s="16" t="str">
        <f>WORLD!B48</f>
        <v>Biomass and waste</v>
      </c>
    </row>
    <row r="128" spans="2:18" x14ac:dyDescent="0.25">
      <c r="B128" s="16">
        <f t="shared" si="7"/>
        <v>49</v>
      </c>
      <c r="C128" s="16" t="str">
        <f t="shared" si="8"/>
        <v>Final energy demand industry sector (PJ) - Hydrogen</v>
      </c>
      <c r="P128" s="16">
        <f>ROW(WORLD!B49)</f>
        <v>49</v>
      </c>
      <c r="Q128" s="16" t="str">
        <f>WORLD!$A$42</f>
        <v>Final energy demand industry sector (PJ)</v>
      </c>
      <c r="R128" s="16" t="str">
        <f>WORLD!B49</f>
        <v>Hydrogen</v>
      </c>
    </row>
    <row r="129" spans="2:18" x14ac:dyDescent="0.25">
      <c r="B129" s="16">
        <f t="shared" si="7"/>
        <v>50</v>
      </c>
      <c r="C129" s="16" t="str">
        <f t="shared" si="8"/>
        <v>Final energy demand industry sector (PJ) - Other</v>
      </c>
      <c r="P129" s="16">
        <f>ROW(WORLD!B50)</f>
        <v>50</v>
      </c>
      <c r="Q129" s="16" t="str">
        <f>WORLD!$A$42</f>
        <v>Final energy demand industry sector (PJ)</v>
      </c>
      <c r="R129" s="16" t="str">
        <f>WORLD!B50</f>
        <v>Other</v>
      </c>
    </row>
    <row r="130" spans="2:18" x14ac:dyDescent="0.25">
      <c r="B130" s="16">
        <f t="shared" si="7"/>
        <v>51</v>
      </c>
      <c r="C130" s="16" t="str">
        <f t="shared" si="8"/>
        <v>Final energy demand industry sector (PJ) - Total</v>
      </c>
      <c r="P130" s="16">
        <f>ROW(WORLD!B51)</f>
        <v>51</v>
      </c>
      <c r="Q130" s="16" t="str">
        <f>WORLD!$A$42</f>
        <v>Final energy demand industry sector (PJ)</v>
      </c>
      <c r="R130" s="16" t="str">
        <f>WORLD!B51</f>
        <v>Total</v>
      </c>
    </row>
    <row r="131" spans="2:18" x14ac:dyDescent="0.25">
      <c r="B131" s="16">
        <f t="shared" si="7"/>
        <v>54</v>
      </c>
      <c r="C131" s="16" t="str">
        <f t="shared" si="8"/>
        <v>Final energy demand non-energy use (PJ) - Total</v>
      </c>
      <c r="P131" s="16">
        <f>ROW(WORLD!B54)</f>
        <v>54</v>
      </c>
      <c r="Q131" s="16" t="str">
        <f>WORLD!$A$53</f>
        <v>Final energy demand non-energy use (PJ)</v>
      </c>
      <c r="R131" s="16" t="str">
        <f>WORLD!B54</f>
        <v>Total</v>
      </c>
    </row>
    <row r="132" spans="2:18" x14ac:dyDescent="0.25">
      <c r="B132" s="16">
        <f t="shared" si="7"/>
        <v>57</v>
      </c>
      <c r="C132" s="16" t="str">
        <f t="shared" si="8"/>
        <v>Final energy demand transport sector (PJ) - Oil</v>
      </c>
      <c r="P132" s="16">
        <f>ROW(WORLD!B57)</f>
        <v>57</v>
      </c>
      <c r="Q132" s="16" t="str">
        <f>WORLD!$A$56</f>
        <v>Final energy demand transport sector (PJ)</v>
      </c>
      <c r="R132" s="16" t="str">
        <f>WORLD!B57</f>
        <v>Oil</v>
      </c>
    </row>
    <row r="133" spans="2:18" x14ac:dyDescent="0.25">
      <c r="B133" s="16">
        <f t="shared" si="7"/>
        <v>58</v>
      </c>
      <c r="C133" s="16" t="str">
        <f t="shared" si="8"/>
        <v>Final energy demand transport sector (PJ) - Coal</v>
      </c>
      <c r="P133" s="16">
        <f>ROW(WORLD!B58)</f>
        <v>58</v>
      </c>
      <c r="Q133" s="16" t="str">
        <f>WORLD!$A$56</f>
        <v>Final energy demand transport sector (PJ)</v>
      </c>
      <c r="R133" s="16" t="str">
        <f>WORLD!B58</f>
        <v>Coal</v>
      </c>
    </row>
    <row r="134" spans="2:18" x14ac:dyDescent="0.25">
      <c r="B134" s="16">
        <f t="shared" si="7"/>
        <v>59</v>
      </c>
      <c r="C134" s="16" t="str">
        <f t="shared" si="8"/>
        <v>Final energy demand transport sector (PJ) - Natural gas</v>
      </c>
      <c r="P134" s="16">
        <f>ROW(WORLD!B59)</f>
        <v>59</v>
      </c>
      <c r="Q134" s="16" t="str">
        <f>WORLD!$A$56</f>
        <v>Final energy demand transport sector (PJ)</v>
      </c>
      <c r="R134" s="16" t="str">
        <f>WORLD!B59</f>
        <v>Natural gas</v>
      </c>
    </row>
    <row r="135" spans="2:18" x14ac:dyDescent="0.25">
      <c r="B135" s="16">
        <f t="shared" si="7"/>
        <v>60</v>
      </c>
      <c r="C135" s="16" t="str">
        <f t="shared" si="8"/>
        <v>Final energy demand transport sector (PJ) - Electricity</v>
      </c>
      <c r="P135" s="16">
        <f>ROW(WORLD!B60)</f>
        <v>60</v>
      </c>
      <c r="Q135" s="16" t="str">
        <f>WORLD!$A$56</f>
        <v>Final energy demand transport sector (PJ)</v>
      </c>
      <c r="R135" s="16" t="str">
        <f>WORLD!B60</f>
        <v>Electricity</v>
      </c>
    </row>
    <row r="136" spans="2:18" x14ac:dyDescent="0.25">
      <c r="B136" s="16">
        <f t="shared" si="7"/>
        <v>61</v>
      </c>
      <c r="C136" s="16" t="str">
        <f t="shared" si="8"/>
        <v>Final energy demand transport sector (PJ) - Biomass</v>
      </c>
      <c r="P136" s="16">
        <f>ROW(WORLD!B61)</f>
        <v>61</v>
      </c>
      <c r="Q136" s="16" t="str">
        <f>WORLD!$A$56</f>
        <v>Final energy demand transport sector (PJ)</v>
      </c>
      <c r="R136" s="16" t="str">
        <f>WORLD!B61</f>
        <v>Biomass</v>
      </c>
    </row>
    <row r="137" spans="2:18" x14ac:dyDescent="0.25">
      <c r="B137" s="16">
        <f t="shared" si="7"/>
        <v>62</v>
      </c>
      <c r="C137" s="16" t="str">
        <f t="shared" si="8"/>
        <v>Final energy demand transport sector (PJ) - Hydrogen</v>
      </c>
      <c r="P137" s="16">
        <f>ROW(WORLD!B62)</f>
        <v>62</v>
      </c>
      <c r="Q137" s="16" t="str">
        <f>WORLD!$A$56</f>
        <v>Final energy demand transport sector (PJ)</v>
      </c>
      <c r="R137" s="16" t="str">
        <f>WORLD!B62</f>
        <v>Hydrogen</v>
      </c>
    </row>
    <row r="138" spans="2:18" x14ac:dyDescent="0.25">
      <c r="B138" s="16">
        <f t="shared" si="7"/>
        <v>63</v>
      </c>
      <c r="C138" s="16" t="str">
        <f t="shared" si="8"/>
        <v>Final energy demand transport sector (PJ) - Total</v>
      </c>
      <c r="P138" s="16">
        <f>ROW(WORLD!B63)</f>
        <v>63</v>
      </c>
      <c r="Q138" s="16" t="str">
        <f>WORLD!$A$56</f>
        <v>Final energy demand transport sector (PJ)</v>
      </c>
      <c r="R138" s="16" t="str">
        <f>WORLD!B63</f>
        <v>Total</v>
      </c>
    </row>
    <row r="139" spans="2:18" x14ac:dyDescent="0.25">
      <c r="B139" s="16">
        <f t="shared" si="7"/>
        <v>88</v>
      </c>
      <c r="C139" s="16" t="str">
        <f t="shared" si="8"/>
        <v>Final energy demand agriculture, fisheries and forestry sector (PJ) - Oil</v>
      </c>
      <c r="P139" s="16">
        <f>ROW(WORLD!B88)</f>
        <v>88</v>
      </c>
      <c r="Q139" s="16" t="str">
        <f>WORLD!$A$87</f>
        <v>Final energy demand agriculture, fisheries and forestry sector (PJ)</v>
      </c>
      <c r="R139" s="16" t="str">
        <f>WORLD!B88</f>
        <v>Oil</v>
      </c>
    </row>
    <row r="140" spans="2:18" x14ac:dyDescent="0.25">
      <c r="B140" s="16">
        <f t="shared" si="7"/>
        <v>89</v>
      </c>
      <c r="C140" s="16" t="str">
        <f t="shared" si="8"/>
        <v>Final energy demand agriculture, fisheries and forestry sector (PJ) - Coal</v>
      </c>
      <c r="P140" s="16">
        <f>ROW(WORLD!B89)</f>
        <v>89</v>
      </c>
      <c r="Q140" s="16" t="str">
        <f>WORLD!$A$87</f>
        <v>Final energy demand agriculture, fisheries and forestry sector (PJ)</v>
      </c>
      <c r="R140" s="16" t="str">
        <f>WORLD!B89</f>
        <v>Coal</v>
      </c>
    </row>
    <row r="141" spans="2:18" x14ac:dyDescent="0.25">
      <c r="B141" s="16">
        <f t="shared" si="7"/>
        <v>90</v>
      </c>
      <c r="C141" s="16" t="str">
        <f t="shared" si="8"/>
        <v>Final energy demand agriculture, fisheries and forestry sector (PJ) - Natural gas</v>
      </c>
      <c r="P141" s="16">
        <f>ROW(WORLD!B90)</f>
        <v>90</v>
      </c>
      <c r="Q141" s="16" t="str">
        <f>WORLD!$A$87</f>
        <v>Final energy demand agriculture, fisheries and forestry sector (PJ)</v>
      </c>
      <c r="R141" s="16" t="str">
        <f>WORLD!B90</f>
        <v>Natural gas</v>
      </c>
    </row>
    <row r="142" spans="2:18" x14ac:dyDescent="0.25">
      <c r="B142" s="16">
        <f t="shared" si="7"/>
        <v>91</v>
      </c>
      <c r="C142" s="16" t="str">
        <f t="shared" si="8"/>
        <v>Final energy demand agriculture, fisheries and forestry sector (PJ) - Electricity</v>
      </c>
      <c r="P142" s="16">
        <f>ROW(WORLD!B91)</f>
        <v>91</v>
      </c>
      <c r="Q142" s="16" t="str">
        <f>WORLD!$A$87</f>
        <v>Final energy demand agriculture, fisheries and forestry sector (PJ)</v>
      </c>
      <c r="R142" s="16" t="str">
        <f>WORLD!B91</f>
        <v>Electricity</v>
      </c>
    </row>
    <row r="143" spans="2:18" x14ac:dyDescent="0.25">
      <c r="B143" s="16">
        <f t="shared" si="7"/>
        <v>92</v>
      </c>
      <c r="C143" s="16" t="str">
        <f t="shared" si="8"/>
        <v>Final energy demand agriculture, fisheries and forestry sector (PJ) - Heat</v>
      </c>
      <c r="P143" s="16">
        <f>ROW(WORLD!B92)</f>
        <v>92</v>
      </c>
      <c r="Q143" s="16" t="str">
        <f>WORLD!$A$87</f>
        <v>Final energy demand agriculture, fisheries and forestry sector (PJ)</v>
      </c>
      <c r="R143" s="16" t="str">
        <f>WORLD!B92</f>
        <v>Heat</v>
      </c>
    </row>
    <row r="144" spans="2:18" x14ac:dyDescent="0.25">
      <c r="B144" s="16">
        <f t="shared" si="7"/>
        <v>93</v>
      </c>
      <c r="C144" s="16" t="str">
        <f t="shared" si="8"/>
        <v>Final energy demand agriculture, fisheries and forestry sector (PJ) - Biomass and waste</v>
      </c>
      <c r="P144" s="16">
        <f>ROW(WORLD!B93)</f>
        <v>93</v>
      </c>
      <c r="Q144" s="16" t="str">
        <f>WORLD!$A$87</f>
        <v>Final energy demand agriculture, fisheries and forestry sector (PJ)</v>
      </c>
      <c r="R144" s="16" t="str">
        <f>WORLD!B93</f>
        <v>Biomass and waste</v>
      </c>
    </row>
    <row r="145" spans="2:18" x14ac:dyDescent="0.25">
      <c r="B145" s="16">
        <f t="shared" si="7"/>
        <v>94</v>
      </c>
      <c r="C145" s="16" t="str">
        <f t="shared" si="8"/>
        <v>Final energy demand agriculture, fisheries and forestry sector (PJ) - Hydrogen</v>
      </c>
      <c r="P145" s="16">
        <f>ROW(WORLD!B94)</f>
        <v>94</v>
      </c>
      <c r="Q145" s="16" t="str">
        <f>WORLD!$A$87</f>
        <v>Final energy demand agriculture, fisheries and forestry sector (PJ)</v>
      </c>
      <c r="R145" s="16" t="str">
        <f>WORLD!B94</f>
        <v>Hydrogen</v>
      </c>
    </row>
    <row r="146" spans="2:18" x14ac:dyDescent="0.25">
      <c r="B146" s="16">
        <f t="shared" si="7"/>
        <v>95</v>
      </c>
      <c r="C146" s="16" t="str">
        <f t="shared" si="8"/>
        <v>Final energy demand agriculture, fisheries and forestry sector (PJ) - Other</v>
      </c>
      <c r="P146" s="16">
        <f>ROW(WORLD!B95)</f>
        <v>95</v>
      </c>
      <c r="Q146" s="16" t="str">
        <f>WORLD!$A$87</f>
        <v>Final energy demand agriculture, fisheries and forestry sector (PJ)</v>
      </c>
      <c r="R146" s="16" t="str">
        <f>WORLD!B95</f>
        <v>Other</v>
      </c>
    </row>
    <row r="147" spans="2:18" x14ac:dyDescent="0.25">
      <c r="B147" s="16">
        <f t="shared" si="7"/>
        <v>96</v>
      </c>
      <c r="C147" s="16" t="str">
        <f t="shared" si="8"/>
        <v>Final energy demand agriculture, fisheries and forestry sector (PJ) - Total</v>
      </c>
      <c r="P147" s="16">
        <f>ROW(WORLD!B96)</f>
        <v>96</v>
      </c>
      <c r="Q147" s="16" t="str">
        <f>WORLD!$A$87</f>
        <v>Final energy demand agriculture, fisheries and forestry sector (PJ)</v>
      </c>
      <c r="R147" s="16" t="str">
        <f>WORLD!B96</f>
        <v>Total</v>
      </c>
    </row>
    <row r="148" spans="2:18" x14ac:dyDescent="0.25">
      <c r="B148" s="16">
        <f t="shared" si="7"/>
        <v>99</v>
      </c>
      <c r="C148" s="16" t="str">
        <f t="shared" si="8"/>
        <v>Gross electricity generation (TWh) - Oil</v>
      </c>
      <c r="P148" s="16">
        <f>ROW(WORLD!B99)</f>
        <v>99</v>
      </c>
      <c r="Q148" s="16" t="str">
        <f>WORLD!$A$98</f>
        <v>Gross electricity generation (TWh)</v>
      </c>
      <c r="R148" s="16" t="str">
        <f>WORLD!B99</f>
        <v>Oil</v>
      </c>
    </row>
    <row r="149" spans="2:18" x14ac:dyDescent="0.25">
      <c r="B149" s="16">
        <f t="shared" si="7"/>
        <v>100</v>
      </c>
      <c r="C149" s="16" t="str">
        <f t="shared" si="8"/>
        <v>Gross electricity generation (TWh) - Coal</v>
      </c>
      <c r="P149" s="16">
        <f>ROW(WORLD!B100)</f>
        <v>100</v>
      </c>
      <c r="Q149" s="16" t="str">
        <f>WORLD!$A$98</f>
        <v>Gross electricity generation (TWh)</v>
      </c>
      <c r="R149" s="16" t="str">
        <f>WORLD!B100</f>
        <v>Coal</v>
      </c>
    </row>
    <row r="150" spans="2:18" x14ac:dyDescent="0.25">
      <c r="B150" s="16">
        <f t="shared" si="7"/>
        <v>101</v>
      </c>
      <c r="C150" s="16" t="str">
        <f t="shared" si="8"/>
        <v>Gross electricity generation (TWh) - Coal with CCS</v>
      </c>
      <c r="P150" s="16">
        <f>ROW(WORLD!B101)</f>
        <v>101</v>
      </c>
      <c r="Q150" s="16" t="str">
        <f>WORLD!$A$98</f>
        <v>Gross electricity generation (TWh)</v>
      </c>
      <c r="R150" s="16" t="str">
        <f>WORLD!B101</f>
        <v>Coal with CCS</v>
      </c>
    </row>
    <row r="151" spans="2:18" x14ac:dyDescent="0.25">
      <c r="B151" s="16">
        <f t="shared" si="7"/>
        <v>102</v>
      </c>
      <c r="C151" s="16" t="str">
        <f t="shared" si="8"/>
        <v>Gross electricity generation (TWh) - Natural gas</v>
      </c>
      <c r="P151" s="16">
        <f>ROW(WORLD!B102)</f>
        <v>102</v>
      </c>
      <c r="Q151" s="16" t="str">
        <f>WORLD!$A$98</f>
        <v>Gross electricity generation (TWh)</v>
      </c>
      <c r="R151" s="16" t="str">
        <f>WORLD!B102</f>
        <v>Natural gas</v>
      </c>
    </row>
    <row r="152" spans="2:18" x14ac:dyDescent="0.25">
      <c r="B152" s="16">
        <f t="shared" si="7"/>
        <v>103</v>
      </c>
      <c r="C152" s="16" t="str">
        <f t="shared" si="8"/>
        <v>Gross electricity generation (TWh) - Natural gas with CCS</v>
      </c>
      <c r="P152" s="16">
        <f>ROW(WORLD!B103)</f>
        <v>103</v>
      </c>
      <c r="Q152" s="16" t="str">
        <f>WORLD!$A$98</f>
        <v>Gross electricity generation (TWh)</v>
      </c>
      <c r="R152" s="16" t="str">
        <f>WORLD!B103</f>
        <v>Natural gas with CCS</v>
      </c>
    </row>
    <row r="153" spans="2:18" x14ac:dyDescent="0.25">
      <c r="B153" s="16">
        <f t="shared" si="7"/>
        <v>104</v>
      </c>
      <c r="C153" s="16" t="str">
        <f t="shared" si="8"/>
        <v>Gross electricity generation (TWh) - Nuclear</v>
      </c>
      <c r="P153" s="16">
        <f>ROW(WORLD!B104)</f>
        <v>104</v>
      </c>
      <c r="Q153" s="16" t="str">
        <f>WORLD!$A$98</f>
        <v>Gross electricity generation (TWh)</v>
      </c>
      <c r="R153" s="16" t="str">
        <f>WORLD!B104</f>
        <v>Nuclear</v>
      </c>
    </row>
    <row r="154" spans="2:18" x14ac:dyDescent="0.25">
      <c r="B154" s="16">
        <f t="shared" si="7"/>
        <v>105</v>
      </c>
      <c r="C154" s="16" t="str">
        <f t="shared" si="8"/>
        <v>Gross electricity generation (TWh) - Biomass and waste</v>
      </c>
      <c r="P154" s="16">
        <f>ROW(WORLD!B105)</f>
        <v>105</v>
      </c>
      <c r="Q154" s="16" t="str">
        <f>WORLD!$A$98</f>
        <v>Gross electricity generation (TWh)</v>
      </c>
      <c r="R154" s="16" t="str">
        <f>WORLD!B105</f>
        <v>Biomass and waste</v>
      </c>
    </row>
    <row r="155" spans="2:18" x14ac:dyDescent="0.25">
      <c r="B155" s="16">
        <f t="shared" si="7"/>
        <v>106</v>
      </c>
      <c r="C155" s="16" t="str">
        <f t="shared" si="8"/>
        <v>Gross electricity generation (TWh) - Biomass with CCS</v>
      </c>
      <c r="P155" s="16">
        <f>ROW(WORLD!B106)</f>
        <v>106</v>
      </c>
      <c r="Q155" s="16" t="str">
        <f>WORLD!$A$98</f>
        <v>Gross electricity generation (TWh)</v>
      </c>
      <c r="R155" s="16" t="str">
        <f>WORLD!B106</f>
        <v>Biomass with CCS</v>
      </c>
    </row>
    <row r="156" spans="2:18" x14ac:dyDescent="0.25">
      <c r="B156" s="16">
        <f t="shared" ref="B156:B183" si="9">P156</f>
        <v>107</v>
      </c>
      <c r="C156" s="16" t="str">
        <f t="shared" ref="C156:C183" si="10">CONCATENATE(Q156," - ",R156)</f>
        <v>Gross electricity generation (TWh) - Hydro (excl. pumped storage)</v>
      </c>
      <c r="P156" s="16">
        <f>ROW(WORLD!B107)</f>
        <v>107</v>
      </c>
      <c r="Q156" s="16" t="str">
        <f>WORLD!$A$98</f>
        <v>Gross electricity generation (TWh)</v>
      </c>
      <c r="R156" s="16" t="str">
        <f>WORLD!B107</f>
        <v>Hydro (excl. pumped storage)</v>
      </c>
    </row>
    <row r="157" spans="2:18" x14ac:dyDescent="0.25">
      <c r="B157" s="16">
        <f t="shared" si="9"/>
        <v>108</v>
      </c>
      <c r="C157" s="16" t="str">
        <f t="shared" si="10"/>
        <v>Gross electricity generation (TWh) - Geothermal</v>
      </c>
      <c r="P157" s="16">
        <f>ROW(WORLD!B108)</f>
        <v>108</v>
      </c>
      <c r="Q157" s="16" t="str">
        <f>WORLD!$A$98</f>
        <v>Gross electricity generation (TWh)</v>
      </c>
      <c r="R157" s="16" t="str">
        <f>WORLD!B108</f>
        <v>Geothermal</v>
      </c>
    </row>
    <row r="158" spans="2:18" x14ac:dyDescent="0.25">
      <c r="B158" s="16">
        <f t="shared" si="9"/>
        <v>109</v>
      </c>
      <c r="C158" s="16" t="str">
        <f t="shared" si="10"/>
        <v>Gross electricity generation (TWh) - Wind onshore</v>
      </c>
      <c r="P158" s="16">
        <f>ROW(WORLD!B109)</f>
        <v>109</v>
      </c>
      <c r="Q158" s="16" t="str">
        <f>WORLD!$A$98</f>
        <v>Gross electricity generation (TWh)</v>
      </c>
      <c r="R158" s="16" t="str">
        <f>WORLD!B109</f>
        <v>Wind onshore</v>
      </c>
    </row>
    <row r="159" spans="2:18" x14ac:dyDescent="0.25">
      <c r="B159" s="16">
        <f t="shared" si="9"/>
        <v>110</v>
      </c>
      <c r="C159" s="16" t="str">
        <f t="shared" si="10"/>
        <v>Gross electricity generation (TWh) - Wind offshore</v>
      </c>
      <c r="P159" s="16">
        <f>ROW(WORLD!B110)</f>
        <v>110</v>
      </c>
      <c r="Q159" s="16" t="str">
        <f>WORLD!$A$98</f>
        <v>Gross electricity generation (TWh)</v>
      </c>
      <c r="R159" s="16" t="str">
        <f>WORLD!B110</f>
        <v>Wind offshore</v>
      </c>
    </row>
    <row r="160" spans="2:18" x14ac:dyDescent="0.25">
      <c r="B160" s="16">
        <f t="shared" si="9"/>
        <v>111</v>
      </c>
      <c r="C160" s="16" t="str">
        <f t="shared" si="10"/>
        <v>Gross electricity generation (TWh) - Solar PV</v>
      </c>
      <c r="P160" s="16">
        <f>ROW(WORLD!B111)</f>
        <v>111</v>
      </c>
      <c r="Q160" s="16" t="str">
        <f>WORLD!$A$98</f>
        <v>Gross electricity generation (TWh)</v>
      </c>
      <c r="R160" s="16" t="str">
        <f>WORLD!B111</f>
        <v>Solar PV</v>
      </c>
    </row>
    <row r="161" spans="2:18" x14ac:dyDescent="0.25">
      <c r="B161" s="16">
        <f t="shared" si="9"/>
        <v>112</v>
      </c>
      <c r="C161" s="16" t="str">
        <f t="shared" si="10"/>
        <v>Gross electricity generation (TWh) - Solar CSP</v>
      </c>
      <c r="P161" s="16">
        <f>ROW(WORLD!B112)</f>
        <v>112</v>
      </c>
      <c r="Q161" s="16" t="str">
        <f>WORLD!$A$98</f>
        <v>Gross electricity generation (TWh)</v>
      </c>
      <c r="R161" s="16" t="str">
        <f>WORLD!B112</f>
        <v>Solar CSP</v>
      </c>
    </row>
    <row r="162" spans="2:18" x14ac:dyDescent="0.25">
      <c r="B162" s="16">
        <f t="shared" si="9"/>
        <v>113</v>
      </c>
      <c r="C162" s="16" t="str">
        <f t="shared" si="10"/>
        <v>Gross electricity generation (TWh) - Ocean</v>
      </c>
      <c r="P162" s="16">
        <f>ROW(WORLD!B113)</f>
        <v>113</v>
      </c>
      <c r="Q162" s="16" t="str">
        <f>WORLD!$A$98</f>
        <v>Gross electricity generation (TWh)</v>
      </c>
      <c r="R162" s="16" t="str">
        <f>WORLD!B113</f>
        <v>Ocean</v>
      </c>
    </row>
    <row r="163" spans="2:18" x14ac:dyDescent="0.25">
      <c r="B163" s="16">
        <f t="shared" si="9"/>
        <v>114</v>
      </c>
      <c r="C163" s="16" t="str">
        <f t="shared" si="10"/>
        <v>Gross electricity generation (TWh) - Other</v>
      </c>
      <c r="P163" s="16">
        <f>ROW(WORLD!B114)</f>
        <v>114</v>
      </c>
      <c r="Q163" s="16" t="str">
        <f>WORLD!$A$98</f>
        <v>Gross electricity generation (TWh)</v>
      </c>
      <c r="R163" s="16" t="str">
        <f>WORLD!B114</f>
        <v>Other</v>
      </c>
    </row>
    <row r="164" spans="2:18" x14ac:dyDescent="0.25">
      <c r="B164" s="16">
        <f t="shared" si="9"/>
        <v>115</v>
      </c>
      <c r="C164" s="16" t="str">
        <f t="shared" si="10"/>
        <v>Gross electricity generation (TWh) - Total</v>
      </c>
      <c r="P164" s="16">
        <f>ROW(WORLD!B115)</f>
        <v>115</v>
      </c>
      <c r="Q164" s="16" t="str">
        <f>WORLD!$A$98</f>
        <v>Gross electricity generation (TWh)</v>
      </c>
      <c r="R164" s="16" t="str">
        <f>WORLD!B115</f>
        <v>Total</v>
      </c>
    </row>
    <row r="165" spans="2:18" x14ac:dyDescent="0.25">
      <c r="B165" s="16">
        <f t="shared" si="9"/>
        <v>118</v>
      </c>
      <c r="C165" s="16" t="str">
        <f t="shared" si="10"/>
        <v>Gross electricity capacity (GW) - Oil</v>
      </c>
      <c r="P165" s="16">
        <f>ROW(WORLD!B118)</f>
        <v>118</v>
      </c>
      <c r="Q165" s="16" t="str">
        <f>WORLD!$A$117</f>
        <v>Gross electricity capacity (GW)</v>
      </c>
      <c r="R165" s="16" t="str">
        <f>WORLD!B118</f>
        <v>Oil</v>
      </c>
    </row>
    <row r="166" spans="2:18" x14ac:dyDescent="0.25">
      <c r="B166" s="16">
        <f t="shared" si="9"/>
        <v>119</v>
      </c>
      <c r="C166" s="16" t="str">
        <f t="shared" si="10"/>
        <v>Gross electricity capacity (GW) - Coal</v>
      </c>
      <c r="P166" s="16">
        <f>ROW(WORLD!B119)</f>
        <v>119</v>
      </c>
      <c r="Q166" s="16" t="str">
        <f>WORLD!$A$117</f>
        <v>Gross electricity capacity (GW)</v>
      </c>
      <c r="R166" s="16" t="str">
        <f>WORLD!B119</f>
        <v>Coal</v>
      </c>
    </row>
    <row r="167" spans="2:18" x14ac:dyDescent="0.25">
      <c r="B167" s="16">
        <f t="shared" si="9"/>
        <v>120</v>
      </c>
      <c r="C167" s="16" t="str">
        <f t="shared" si="10"/>
        <v>Gross electricity capacity (GW) - Coal with CCS</v>
      </c>
      <c r="P167" s="16">
        <f>ROW(WORLD!B120)</f>
        <v>120</v>
      </c>
      <c r="Q167" s="16" t="str">
        <f>WORLD!$A$117</f>
        <v>Gross electricity capacity (GW)</v>
      </c>
      <c r="R167" s="16" t="str">
        <f>WORLD!B120</f>
        <v>Coal with CCS</v>
      </c>
    </row>
    <row r="168" spans="2:18" x14ac:dyDescent="0.25">
      <c r="B168" s="16">
        <f t="shared" si="9"/>
        <v>121</v>
      </c>
      <c r="C168" s="16" t="str">
        <f t="shared" si="10"/>
        <v>Gross electricity capacity (GW) - Natural gas</v>
      </c>
      <c r="P168" s="16">
        <f>ROW(WORLD!B121)</f>
        <v>121</v>
      </c>
      <c r="Q168" s="16" t="str">
        <f>WORLD!$A$117</f>
        <v>Gross electricity capacity (GW)</v>
      </c>
      <c r="R168" s="16" t="str">
        <f>WORLD!B121</f>
        <v>Natural gas</v>
      </c>
    </row>
    <row r="169" spans="2:18" x14ac:dyDescent="0.25">
      <c r="B169" s="16">
        <f t="shared" si="9"/>
        <v>122</v>
      </c>
      <c r="C169" s="16" t="str">
        <f t="shared" si="10"/>
        <v>Gross electricity capacity (GW) - Natural gas with CCS</v>
      </c>
      <c r="P169" s="16">
        <f>ROW(WORLD!B122)</f>
        <v>122</v>
      </c>
      <c r="Q169" s="16" t="str">
        <f>WORLD!$A$117</f>
        <v>Gross electricity capacity (GW)</v>
      </c>
      <c r="R169" s="16" t="str">
        <f>WORLD!B122</f>
        <v>Natural gas with CCS</v>
      </c>
    </row>
    <row r="170" spans="2:18" x14ac:dyDescent="0.25">
      <c r="B170" s="16">
        <f t="shared" si="9"/>
        <v>123</v>
      </c>
      <c r="C170" s="16" t="str">
        <f t="shared" si="10"/>
        <v>Gross electricity capacity (GW) - Nuclear</v>
      </c>
      <c r="P170" s="16">
        <f>ROW(WORLD!B123)</f>
        <v>123</v>
      </c>
      <c r="Q170" s="16" t="str">
        <f>WORLD!$A$117</f>
        <v>Gross electricity capacity (GW)</v>
      </c>
      <c r="R170" s="16" t="str">
        <f>WORLD!B123</f>
        <v>Nuclear</v>
      </c>
    </row>
    <row r="171" spans="2:18" x14ac:dyDescent="0.25">
      <c r="B171" s="16">
        <f t="shared" si="9"/>
        <v>124</v>
      </c>
      <c r="C171" s="16" t="str">
        <f t="shared" si="10"/>
        <v>Gross electricity capacity (GW) - Biomass and waste</v>
      </c>
      <c r="P171" s="16">
        <f>ROW(WORLD!B124)</f>
        <v>124</v>
      </c>
      <c r="Q171" s="16" t="str">
        <f>WORLD!$A$117</f>
        <v>Gross electricity capacity (GW)</v>
      </c>
      <c r="R171" s="16" t="str">
        <f>WORLD!B124</f>
        <v>Biomass and waste</v>
      </c>
    </row>
    <row r="172" spans="2:18" x14ac:dyDescent="0.25">
      <c r="B172" s="16">
        <f t="shared" si="9"/>
        <v>125</v>
      </c>
      <c r="C172" s="16" t="str">
        <f t="shared" si="10"/>
        <v>Gross electricity capacity (GW) - Biomass with CCS</v>
      </c>
      <c r="P172" s="16">
        <f>ROW(WORLD!B125)</f>
        <v>125</v>
      </c>
      <c r="Q172" s="16" t="str">
        <f>WORLD!$A$117</f>
        <v>Gross electricity capacity (GW)</v>
      </c>
      <c r="R172" s="16" t="str">
        <f>WORLD!B125</f>
        <v>Biomass with CCS</v>
      </c>
    </row>
    <row r="173" spans="2:18" x14ac:dyDescent="0.25">
      <c r="B173" s="16">
        <f t="shared" si="9"/>
        <v>126</v>
      </c>
      <c r="C173" s="16" t="str">
        <f t="shared" si="10"/>
        <v>Gross electricity capacity (GW) - Hydro (excl. pumped storage)</v>
      </c>
      <c r="P173" s="16">
        <f>ROW(WORLD!B126)</f>
        <v>126</v>
      </c>
      <c r="Q173" s="16" t="str">
        <f>WORLD!$A$117</f>
        <v>Gross electricity capacity (GW)</v>
      </c>
      <c r="R173" s="16" t="str">
        <f>WORLD!B126</f>
        <v>Hydro (excl. pumped storage)</v>
      </c>
    </row>
    <row r="174" spans="2:18" x14ac:dyDescent="0.25">
      <c r="B174" s="16">
        <f t="shared" si="9"/>
        <v>127</v>
      </c>
      <c r="C174" s="16" t="str">
        <f t="shared" si="10"/>
        <v>Gross electricity capacity (GW) - Geothermal</v>
      </c>
      <c r="P174" s="16">
        <f>ROW(WORLD!B127)</f>
        <v>127</v>
      </c>
      <c r="Q174" s="16" t="str">
        <f>WORLD!$A$117</f>
        <v>Gross electricity capacity (GW)</v>
      </c>
      <c r="R174" s="16" t="str">
        <f>WORLD!B127</f>
        <v>Geothermal</v>
      </c>
    </row>
    <row r="175" spans="2:18" x14ac:dyDescent="0.25">
      <c r="B175" s="16">
        <f t="shared" si="9"/>
        <v>128</v>
      </c>
      <c r="C175" s="16" t="str">
        <f t="shared" si="10"/>
        <v>Gross electricity capacity (GW) - Wind onshore</v>
      </c>
      <c r="P175" s="16">
        <f>ROW(WORLD!B128)</f>
        <v>128</v>
      </c>
      <c r="Q175" s="16" t="str">
        <f>WORLD!$A$117</f>
        <v>Gross electricity capacity (GW)</v>
      </c>
      <c r="R175" s="16" t="str">
        <f>WORLD!B128</f>
        <v>Wind onshore</v>
      </c>
    </row>
    <row r="176" spans="2:18" x14ac:dyDescent="0.25">
      <c r="B176" s="16">
        <f t="shared" si="9"/>
        <v>129</v>
      </c>
      <c r="C176" s="16" t="str">
        <f t="shared" si="10"/>
        <v>Gross electricity capacity (GW) - Wind offshore</v>
      </c>
      <c r="P176" s="16">
        <f>ROW(WORLD!B129)</f>
        <v>129</v>
      </c>
      <c r="Q176" s="16" t="str">
        <f>WORLD!$A$117</f>
        <v>Gross electricity capacity (GW)</v>
      </c>
      <c r="R176" s="16" t="str">
        <f>WORLD!B129</f>
        <v>Wind offshore</v>
      </c>
    </row>
    <row r="177" spans="2:18" x14ac:dyDescent="0.25">
      <c r="B177" s="16">
        <f t="shared" si="9"/>
        <v>130</v>
      </c>
      <c r="C177" s="16" t="str">
        <f t="shared" si="10"/>
        <v>Gross electricity capacity (GW) - Solar PV</v>
      </c>
      <c r="P177" s="16">
        <f>ROW(WORLD!B130)</f>
        <v>130</v>
      </c>
      <c r="Q177" s="16" t="str">
        <f>WORLD!$A$117</f>
        <v>Gross electricity capacity (GW)</v>
      </c>
      <c r="R177" s="16" t="str">
        <f>WORLD!B130</f>
        <v>Solar PV</v>
      </c>
    </row>
    <row r="178" spans="2:18" x14ac:dyDescent="0.25">
      <c r="B178" s="16">
        <f t="shared" si="9"/>
        <v>131</v>
      </c>
      <c r="C178" s="16" t="str">
        <f t="shared" si="10"/>
        <v>Gross electricity capacity (GW) - Solar CSP</v>
      </c>
      <c r="P178" s="16">
        <f>ROW(WORLD!B131)</f>
        <v>131</v>
      </c>
      <c r="Q178" s="16" t="str">
        <f>WORLD!$A$117</f>
        <v>Gross electricity capacity (GW)</v>
      </c>
      <c r="R178" s="16" t="str">
        <f>WORLD!B131</f>
        <v>Solar CSP</v>
      </c>
    </row>
    <row r="179" spans="2:18" x14ac:dyDescent="0.25">
      <c r="B179" s="16">
        <f t="shared" si="9"/>
        <v>132</v>
      </c>
      <c r="C179" s="16" t="str">
        <f t="shared" si="10"/>
        <v>Gross electricity capacity (GW) - Ocean</v>
      </c>
      <c r="P179" s="16">
        <f>ROW(WORLD!B132)</f>
        <v>132</v>
      </c>
      <c r="Q179" s="16" t="str">
        <f>WORLD!$A$117</f>
        <v>Gross electricity capacity (GW)</v>
      </c>
      <c r="R179" s="16" t="str">
        <f>WORLD!B132</f>
        <v>Ocean</v>
      </c>
    </row>
    <row r="180" spans="2:18" x14ac:dyDescent="0.25">
      <c r="B180" s="16">
        <f t="shared" si="9"/>
        <v>133</v>
      </c>
      <c r="C180" s="16" t="str">
        <f t="shared" si="10"/>
        <v>Gross electricity capacity (GW) - Other</v>
      </c>
      <c r="P180" s="16">
        <f>ROW(WORLD!B133)</f>
        <v>133</v>
      </c>
      <c r="Q180" s="16" t="str">
        <f>WORLD!$A$117</f>
        <v>Gross electricity capacity (GW)</v>
      </c>
      <c r="R180" s="16" t="str">
        <f>WORLD!B133</f>
        <v>Other</v>
      </c>
    </row>
    <row r="181" spans="2:18" x14ac:dyDescent="0.25">
      <c r="B181" s="16">
        <f t="shared" si="9"/>
        <v>134</v>
      </c>
      <c r="C181" s="16" t="str">
        <f t="shared" si="10"/>
        <v>Gross electricity capacity (GW) - Total</v>
      </c>
      <c r="P181" s="16">
        <f>ROW(WORLD!B134)</f>
        <v>134</v>
      </c>
      <c r="Q181" s="16" t="str">
        <f>WORLD!$A$117</f>
        <v>Gross electricity capacity (GW)</v>
      </c>
      <c r="R181" s="16" t="str">
        <f>WORLD!B134</f>
        <v>Total</v>
      </c>
    </row>
    <row r="182" spans="2:18" x14ac:dyDescent="0.25">
      <c r="B182" s="16">
        <f t="shared" si="9"/>
        <v>137</v>
      </c>
      <c r="C182" s="16" t="str">
        <f t="shared" si="10"/>
        <v>Direct CO2 emissions (Mt CO2) - Industry</v>
      </c>
      <c r="P182" s="16">
        <f>ROW(WORLD!B137)</f>
        <v>137</v>
      </c>
      <c r="Q182" s="16" t="str">
        <f>WORLD!$A$136</f>
        <v>Direct CO2 emissions (Mt CO2)</v>
      </c>
      <c r="R182" s="16" t="str">
        <f>WORLD!B137</f>
        <v>Industry</v>
      </c>
    </row>
    <row r="183" spans="2:18" x14ac:dyDescent="0.25">
      <c r="B183" s="16">
        <f t="shared" si="9"/>
        <v>138</v>
      </c>
      <c r="C183" s="16" t="str">
        <f t="shared" si="10"/>
        <v>Direct CO2 emissions (Mt CO2) - Buildings, agriculture, fishing, non-specified other</v>
      </c>
      <c r="P183" s="16">
        <f>ROW(WORLD!B138)</f>
        <v>138</v>
      </c>
      <c r="Q183" s="16" t="str">
        <f>WORLD!$A$136</f>
        <v>Direct CO2 emissions (Mt CO2)</v>
      </c>
      <c r="R183" s="16" t="str">
        <f>WORLD!B138</f>
        <v>Buildings, agriculture, fishing, non-specified other</v>
      </c>
    </row>
    <row r="184" spans="2:18" x14ac:dyDescent="0.25">
      <c r="B184" s="16">
        <f>P184</f>
        <v>139</v>
      </c>
      <c r="C184" s="16" t="str">
        <f>CONCATENATE(Q184," - ",R184)</f>
        <v>Direct CO2 emissions (Mt CO2) - Transport</v>
      </c>
      <c r="P184" s="16">
        <f>ROW(WORLD!B139)</f>
        <v>139</v>
      </c>
      <c r="Q184" s="16" t="str">
        <f>WORLD!$A$136</f>
        <v>Direct CO2 emissions (Mt CO2)</v>
      </c>
      <c r="R184" s="16" t="str">
        <f>WORLD!B139</f>
        <v>Transport</v>
      </c>
    </row>
    <row r="185" spans="2:18" x14ac:dyDescent="0.25">
      <c r="B185" s="16">
        <f t="shared" ref="B185:B189" si="11">P185</f>
        <v>140</v>
      </c>
      <c r="C185" s="16" t="str">
        <f t="shared" ref="C185:C189" si="12">CONCATENATE(Q185," - ",R185)</f>
        <v>Direct CO2 emissions (Mt CO2) - Power</v>
      </c>
      <c r="P185" s="16">
        <f>ROW(WORLD!B140)</f>
        <v>140</v>
      </c>
      <c r="Q185" s="16" t="str">
        <f>WORLD!$A$136</f>
        <v>Direct CO2 emissions (Mt CO2)</v>
      </c>
      <c r="R185" s="16" t="str">
        <f>WORLD!B140</f>
        <v>Power</v>
      </c>
    </row>
    <row r="186" spans="2:18" x14ac:dyDescent="0.25">
      <c r="B186" s="16">
        <f t="shared" si="11"/>
        <v>141</v>
      </c>
      <c r="C186" s="16" t="str">
        <f t="shared" si="12"/>
        <v>Direct CO2 emissions (Mt CO2) - Other transformation</v>
      </c>
      <c r="P186" s="16">
        <f>ROW(WORLD!B141)</f>
        <v>141</v>
      </c>
      <c r="Q186" s="16" t="str">
        <f>WORLD!$A$136</f>
        <v>Direct CO2 emissions (Mt CO2)</v>
      </c>
      <c r="R186" s="16" t="str">
        <f>WORLD!B141</f>
        <v>Other transformation</v>
      </c>
    </row>
    <row r="187" spans="2:18" x14ac:dyDescent="0.25">
      <c r="B187" s="16">
        <f t="shared" si="11"/>
        <v>142</v>
      </c>
      <c r="C187" s="16" t="str">
        <f t="shared" si="12"/>
        <v>Direct CO2 emissions (Mt CO2) - Total</v>
      </c>
      <c r="P187" s="16">
        <f>ROW(WORLD!B142)</f>
        <v>142</v>
      </c>
      <c r="Q187" s="16" t="str">
        <f>WORLD!$A$136</f>
        <v>Direct CO2 emissions (Mt CO2)</v>
      </c>
      <c r="R187" s="16" t="str">
        <f>WORLD!B142</f>
        <v>Total</v>
      </c>
    </row>
    <row r="188" spans="2:18" x14ac:dyDescent="0.25">
      <c r="B188" s="16">
        <f t="shared" si="11"/>
        <v>145</v>
      </c>
      <c r="C188" s="16" t="str">
        <f t="shared" si="12"/>
        <v>CO2 captured (Mt CO2) - Industry</v>
      </c>
      <c r="P188" s="16">
        <f>ROW(WORLD!B145)</f>
        <v>145</v>
      </c>
      <c r="Q188" s="16" t="str">
        <f>WORLD!$A$144</f>
        <v>CO2 captured (Mt CO2)</v>
      </c>
      <c r="R188" s="16" t="str">
        <f>WORLD!B145</f>
        <v>Industry</v>
      </c>
    </row>
    <row r="189" spans="2:18" x14ac:dyDescent="0.25">
      <c r="B189" s="16">
        <f t="shared" si="11"/>
        <v>146</v>
      </c>
      <c r="C189" s="16" t="str">
        <f t="shared" si="12"/>
        <v>CO2 captured (Mt CO2) - Power</v>
      </c>
      <c r="P189" s="16">
        <f>ROW(WORLD!B146)</f>
        <v>146</v>
      </c>
      <c r="Q189" s="16" t="str">
        <f>WORLD!$A$144</f>
        <v>CO2 captured (Mt CO2)</v>
      </c>
      <c r="R189" s="16" t="str">
        <f>WORLD!B146</f>
        <v>Power</v>
      </c>
    </row>
    <row r="190" spans="2:18" x14ac:dyDescent="0.25">
      <c r="B190" s="16">
        <f>P190</f>
        <v>147</v>
      </c>
      <c r="C190" s="16" t="str">
        <f>CONCATENATE(Q190," - ",R190)</f>
        <v>CO2 captured (Mt CO2) - Other transformation</v>
      </c>
      <c r="P190" s="16">
        <f>ROW(WORLD!B147)</f>
        <v>147</v>
      </c>
      <c r="Q190" s="16" t="str">
        <f>WORLD!$A$144</f>
        <v>CO2 captured (Mt CO2)</v>
      </c>
      <c r="R190" s="16" t="str">
        <f>WORLD!B147</f>
        <v>Other transformation</v>
      </c>
    </row>
    <row r="191" spans="2:18" x14ac:dyDescent="0.25">
      <c r="B191" s="16">
        <f t="shared" ref="B191:B195" si="13">P191</f>
        <v>148</v>
      </c>
      <c r="C191" s="16" t="str">
        <f t="shared" ref="C191:C195" si="14">CONCATENATE(Q191," - ",R191)</f>
        <v>CO2 captured (Mt CO2) - Total</v>
      </c>
      <c r="P191" s="16">
        <f>ROW(WORLD!B148)</f>
        <v>148</v>
      </c>
      <c r="Q191" s="16" t="str">
        <f>WORLD!$A$144</f>
        <v>CO2 captured (Mt CO2)</v>
      </c>
      <c r="R191" s="16" t="str">
        <f>WORLD!B148</f>
        <v>Total</v>
      </c>
    </row>
    <row r="192" spans="2:18" x14ac:dyDescent="0.25">
      <c r="B192" s="16">
        <f t="shared" si="13"/>
        <v>151</v>
      </c>
      <c r="C192" s="16" t="str">
        <f t="shared" si="14"/>
        <v>BECCS, CO2 captured (Mt CO2) - Industry</v>
      </c>
      <c r="P192" s="16">
        <f>ROW(WORLD!B151)</f>
        <v>151</v>
      </c>
      <c r="Q192" s="16" t="str">
        <f>WORLD!$A$150</f>
        <v>BECCS, CO2 captured (Mt CO2)</v>
      </c>
      <c r="R192" s="16" t="str">
        <f>WORLD!B151</f>
        <v>Industry</v>
      </c>
    </row>
    <row r="193" spans="2:18" x14ac:dyDescent="0.25">
      <c r="B193" s="16">
        <f t="shared" si="13"/>
        <v>152</v>
      </c>
      <c r="C193" s="16" t="str">
        <f t="shared" si="14"/>
        <v>BECCS, CO2 captured (Mt CO2) - Power</v>
      </c>
      <c r="P193" s="16">
        <f>ROW(WORLD!B152)</f>
        <v>152</v>
      </c>
      <c r="Q193" s="16" t="str">
        <f>WORLD!$A$150</f>
        <v>BECCS, CO2 captured (Mt CO2)</v>
      </c>
      <c r="R193" s="16" t="str">
        <f>WORLD!B152</f>
        <v>Power</v>
      </c>
    </row>
    <row r="194" spans="2:18" x14ac:dyDescent="0.25">
      <c r="B194" s="16">
        <f t="shared" si="13"/>
        <v>153</v>
      </c>
      <c r="C194" s="16" t="str">
        <f t="shared" si="14"/>
        <v>BECCS, CO2 captured (Mt CO2) - Other transformation</v>
      </c>
      <c r="P194" s="16">
        <f>ROW(WORLD!B153)</f>
        <v>153</v>
      </c>
      <c r="Q194" s="16" t="str">
        <f>WORLD!$A$150</f>
        <v>BECCS, CO2 captured (Mt CO2)</v>
      </c>
      <c r="R194" s="16" t="str">
        <f>WORLD!B153</f>
        <v>Other transformation</v>
      </c>
    </row>
    <row r="195" spans="2:18" x14ac:dyDescent="0.25">
      <c r="B195" s="16">
        <f t="shared" si="13"/>
        <v>154</v>
      </c>
      <c r="C195" s="16" t="str">
        <f t="shared" si="14"/>
        <v>BECCS, CO2 captured (Mt CO2) - Total</v>
      </c>
      <c r="P195" s="16">
        <f>ROW(WORLD!B154)</f>
        <v>154</v>
      </c>
      <c r="Q195" s="16" t="str">
        <f>WORLD!$A$150</f>
        <v>BECCS, CO2 captured (Mt CO2)</v>
      </c>
      <c r="R195" s="16" t="str">
        <f>WORLD!B154</f>
        <v>Total</v>
      </c>
    </row>
  </sheetData>
  <mergeCells count="1">
    <mergeCell ref="B10:O10"/>
  </mergeCells>
  <pageMargins left="0.7" right="0.7" top="0.75" bottom="0.75" header="0.3" footer="0.3"/>
  <pageSetup orientation="portrait" horizontalDpi="200" verticalDpi="200"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anchor moveWithCells="1">
                  <from>
                    <xdr:col>1</xdr:col>
                    <xdr:colOff>47625</xdr:colOff>
                    <xdr:row>3</xdr:row>
                    <xdr:rowOff>95250</xdr:rowOff>
                  </from>
                  <to>
                    <xdr:col>2</xdr:col>
                    <xdr:colOff>571500</xdr:colOff>
                    <xdr:row>4</xdr:row>
                    <xdr:rowOff>104775</xdr:rowOff>
                  </to>
                </anchor>
              </controlPr>
            </control>
          </mc:Choice>
        </mc:AlternateContent>
        <mc:AlternateContent xmlns:mc="http://schemas.openxmlformats.org/markup-compatibility/2006">
          <mc:Choice Requires="x14">
            <control shapeId="1031" r:id="rId5" name="Spinner 7">
              <controlPr defaultSize="0" autoPict="0">
                <anchor moveWithCells="1" sizeWithCells="1">
                  <from>
                    <xdr:col>9</xdr:col>
                    <xdr:colOff>161925</xdr:colOff>
                    <xdr:row>6</xdr:row>
                    <xdr:rowOff>57150</xdr:rowOff>
                  </from>
                  <to>
                    <xdr:col>9</xdr:col>
                    <xdr:colOff>381000</xdr:colOff>
                    <xdr:row>7</xdr:row>
                    <xdr:rowOff>161925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1</xdr:col>
                    <xdr:colOff>47625</xdr:colOff>
                    <xdr:row>6</xdr:row>
                    <xdr:rowOff>104775</xdr:rowOff>
                  </from>
                  <to>
                    <xdr:col>9</xdr:col>
                    <xdr:colOff>47625</xdr:colOff>
                    <xdr:row>7</xdr:row>
                    <xdr:rowOff>114300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sheetPr>
  <dimension ref="A1:AL154"/>
  <sheetViews>
    <sheetView workbookViewId="0">
      <pane xSplit="2" ySplit="2" topLeftCell="C3" activePane="bottomRight" state="frozen"/>
      <selection activeCell="F33" sqref="F33"/>
      <selection pane="topRight" activeCell="F33" sqref="F33"/>
      <selection pane="bottomLeft" activeCell="F33" sqref="F33"/>
      <selection pane="bottomRight" activeCell="I141" sqref="I141"/>
    </sheetView>
  </sheetViews>
  <sheetFormatPr defaultRowHeight="15" x14ac:dyDescent="0.25"/>
  <cols>
    <col min="1" max="1" width="4" style="2" customWidth="1"/>
    <col min="2" max="2" width="27" style="2" customWidth="1"/>
    <col min="3" max="3" width="9.7109375" style="2" bestFit="1" customWidth="1"/>
    <col min="4" max="6" width="10.7109375" style="2" bestFit="1" customWidth="1"/>
    <col min="7" max="11" width="9.7109375" style="2" bestFit="1" customWidth="1"/>
    <col min="12" max="12" width="4" style="2" customWidth="1"/>
    <col min="13" max="13" width="12.28515625" style="2" customWidth="1"/>
    <col min="14" max="14" width="4" style="2" customWidth="1"/>
    <col min="15" max="15" width="27" style="2" customWidth="1"/>
    <col min="16" max="16" width="8.85546875" style="2" customWidth="1"/>
    <col min="17" max="17" width="10.5703125" style="2" customWidth="1"/>
    <col min="18" max="19" width="10.7109375" style="2" bestFit="1" customWidth="1"/>
    <col min="20" max="24" width="9.7109375" style="2" bestFit="1" customWidth="1"/>
    <col min="25" max="25" width="4" style="2" customWidth="1"/>
    <col min="26" max="26" width="12.28515625" style="2" customWidth="1"/>
    <col min="27" max="27" width="4" style="2" customWidth="1"/>
    <col min="28" max="28" width="27" style="2" customWidth="1"/>
    <col min="29" max="29" width="8.85546875" style="2" bestFit="1" customWidth="1"/>
    <col min="30" max="37" width="9.7109375" style="2" bestFit="1" customWidth="1"/>
    <col min="38" max="38" width="4" style="2" customWidth="1"/>
    <col min="39" max="16384" width="9.140625" style="2"/>
  </cols>
  <sheetData>
    <row r="1" spans="1:38" s="8" customFormat="1" ht="45.75" customHeight="1" x14ac:dyDescent="0.25">
      <c r="D1" s="8" t="s">
        <v>78</v>
      </c>
      <c r="Q1" s="8" t="s">
        <v>79</v>
      </c>
      <c r="AD1" s="8" t="s">
        <v>80</v>
      </c>
    </row>
    <row r="2" spans="1:38" s="13" customFormat="1" ht="29.25" customHeight="1" x14ac:dyDescent="0.25">
      <c r="C2" s="14">
        <v>2014</v>
      </c>
      <c r="D2" s="14">
        <v>2025</v>
      </c>
      <c r="E2" s="14">
        <v>2030</v>
      </c>
      <c r="F2" s="14">
        <v>2035</v>
      </c>
      <c r="G2" s="14">
        <v>2040</v>
      </c>
      <c r="H2" s="14">
        <v>2045</v>
      </c>
      <c r="I2" s="14">
        <v>2050</v>
      </c>
      <c r="J2" s="14">
        <v>2055</v>
      </c>
      <c r="K2" s="14">
        <v>2060</v>
      </c>
      <c r="P2" s="14">
        <v>2014</v>
      </c>
      <c r="Q2" s="14">
        <v>2025</v>
      </c>
      <c r="R2" s="14">
        <v>2030</v>
      </c>
      <c r="S2" s="14">
        <v>2035</v>
      </c>
      <c r="T2" s="14">
        <v>2040</v>
      </c>
      <c r="U2" s="14">
        <v>2045</v>
      </c>
      <c r="V2" s="14">
        <v>2050</v>
      </c>
      <c r="W2" s="14">
        <v>2055</v>
      </c>
      <c r="X2" s="14">
        <v>2060</v>
      </c>
      <c r="AC2" s="14">
        <v>2014</v>
      </c>
      <c r="AD2" s="14">
        <v>2025</v>
      </c>
      <c r="AE2" s="14">
        <v>2030</v>
      </c>
      <c r="AF2" s="14">
        <v>2035</v>
      </c>
      <c r="AG2" s="14">
        <v>2040</v>
      </c>
      <c r="AH2" s="14">
        <v>2045</v>
      </c>
      <c r="AI2" s="14">
        <v>2050</v>
      </c>
      <c r="AJ2" s="14">
        <v>2055</v>
      </c>
      <c r="AK2" s="14">
        <v>2060</v>
      </c>
    </row>
    <row r="3" spans="1:38" s="3" customFormat="1" x14ac:dyDescent="0.25">
      <c r="C3" s="4"/>
      <c r="D3" s="4"/>
      <c r="E3" s="4"/>
      <c r="F3" s="4"/>
      <c r="G3" s="4"/>
      <c r="H3" s="4"/>
      <c r="I3" s="4"/>
      <c r="J3" s="4"/>
      <c r="K3" s="4"/>
      <c r="P3" s="4"/>
      <c r="Q3" s="4"/>
      <c r="R3" s="4"/>
      <c r="S3" s="4"/>
      <c r="T3" s="4"/>
      <c r="U3" s="4"/>
      <c r="V3" s="4"/>
      <c r="W3" s="4"/>
      <c r="X3" s="4"/>
      <c r="AC3" s="4"/>
      <c r="AD3" s="4"/>
      <c r="AE3" s="4"/>
      <c r="AF3" s="4"/>
      <c r="AG3" s="4"/>
      <c r="AH3" s="4"/>
      <c r="AI3" s="4"/>
      <c r="AJ3" s="4"/>
      <c r="AK3" s="4"/>
    </row>
    <row r="4" spans="1:38" s="12" customFormat="1" x14ac:dyDescent="0.25">
      <c r="A4" s="9" t="s">
        <v>30</v>
      </c>
      <c r="B4" s="10"/>
      <c r="C4" s="10"/>
      <c r="D4" s="10"/>
      <c r="E4" s="10"/>
      <c r="F4" s="10"/>
      <c r="G4" s="10"/>
      <c r="H4" s="10"/>
      <c r="I4" s="10"/>
      <c r="J4" s="10"/>
      <c r="K4" s="10"/>
      <c r="L4" s="9"/>
      <c r="N4" s="9" t="s">
        <v>30</v>
      </c>
      <c r="O4" s="10"/>
      <c r="P4" s="10"/>
      <c r="Q4" s="10"/>
      <c r="R4" s="10"/>
      <c r="S4" s="10"/>
      <c r="T4" s="10"/>
      <c r="U4" s="10"/>
      <c r="V4" s="10"/>
      <c r="W4" s="10"/>
      <c r="X4" s="10"/>
      <c r="Y4" s="9"/>
      <c r="AA4" s="9" t="s">
        <v>30</v>
      </c>
      <c r="AB4" s="10"/>
      <c r="AC4" s="10"/>
      <c r="AD4" s="10"/>
      <c r="AE4" s="10"/>
      <c r="AF4" s="10"/>
      <c r="AG4" s="10"/>
      <c r="AH4" s="10"/>
      <c r="AI4" s="10"/>
      <c r="AJ4" s="10"/>
      <c r="AK4" s="10"/>
      <c r="AL4" s="9"/>
    </row>
    <row r="5" spans="1:38" x14ac:dyDescent="0.25">
      <c r="B5" s="16" t="s">
        <v>1</v>
      </c>
      <c r="C5" s="2">
        <v>179603.77400539213</v>
      </c>
      <c r="D5" s="2">
        <v>191005.43578083764</v>
      </c>
      <c r="E5" s="2">
        <v>197406.6923135276</v>
      </c>
      <c r="F5" s="2">
        <v>200947.73220399983</v>
      </c>
      <c r="G5" s="2">
        <v>204742.68298506443</v>
      </c>
      <c r="H5" s="2">
        <v>206619.49566900227</v>
      </c>
      <c r="I5" s="2">
        <v>207960.44191028658</v>
      </c>
      <c r="J5" s="2">
        <v>208564.09239051194</v>
      </c>
      <c r="K5" s="2">
        <v>209196.40225715772</v>
      </c>
      <c r="O5" s="2" t="s">
        <v>1</v>
      </c>
      <c r="P5" s="2">
        <v>179603.77400539213</v>
      </c>
      <c r="Q5" s="2">
        <v>167864.03697644838</v>
      </c>
      <c r="R5" s="2">
        <v>159317.83188446047</v>
      </c>
      <c r="S5" s="2">
        <v>149561.8957778312</v>
      </c>
      <c r="T5" s="2">
        <v>139519.10689064197</v>
      </c>
      <c r="U5" s="2">
        <v>127418.18993457334</v>
      </c>
      <c r="V5" s="2">
        <v>115684.21404773994</v>
      </c>
      <c r="W5" s="2">
        <v>105528.41620285725</v>
      </c>
      <c r="X5" s="2">
        <v>98920.465937812871</v>
      </c>
      <c r="AB5" s="2" t="s">
        <v>1</v>
      </c>
      <c r="AC5" s="2">
        <v>179603.77400539213</v>
      </c>
      <c r="AD5" s="2">
        <v>158105.02231551139</v>
      </c>
      <c r="AE5" s="2">
        <v>141923.54122999078</v>
      </c>
      <c r="AF5" s="2">
        <v>125338.67337585498</v>
      </c>
      <c r="AG5" s="2">
        <v>109319.17110454802</v>
      </c>
      <c r="AH5" s="2">
        <v>93987.574485020843</v>
      </c>
      <c r="AI5" s="2">
        <v>81562.191605361179</v>
      </c>
      <c r="AJ5" s="2">
        <v>70989.837818774467</v>
      </c>
      <c r="AK5" s="2">
        <v>64391.321490216127</v>
      </c>
    </row>
    <row r="6" spans="1:38" x14ac:dyDescent="0.25">
      <c r="B6" s="16" t="s">
        <v>0</v>
      </c>
      <c r="C6" s="2">
        <v>163853.62994548801</v>
      </c>
      <c r="D6" s="2">
        <v>162395.89219188763</v>
      </c>
      <c r="E6" s="2">
        <v>162921.73111427567</v>
      </c>
      <c r="F6" s="2">
        <v>164935.01521888917</v>
      </c>
      <c r="G6" s="2">
        <v>168456.54625766998</v>
      </c>
      <c r="H6" s="2">
        <v>167055.82520076376</v>
      </c>
      <c r="I6" s="2">
        <v>163446.66790497277</v>
      </c>
      <c r="J6" s="2">
        <v>164936.60354914173</v>
      </c>
      <c r="K6" s="2">
        <v>163833.11722813317</v>
      </c>
      <c r="O6" s="2" t="s">
        <v>0</v>
      </c>
      <c r="P6" s="2">
        <v>163853.62994548801</v>
      </c>
      <c r="Q6" s="2">
        <v>122844.819680552</v>
      </c>
      <c r="R6" s="2">
        <v>95650.103712068187</v>
      </c>
      <c r="S6" s="2">
        <v>74734.938721281811</v>
      </c>
      <c r="T6" s="2">
        <v>65415.479524564296</v>
      </c>
      <c r="U6" s="2">
        <v>59165.461950682948</v>
      </c>
      <c r="V6" s="2">
        <v>53245.511661229037</v>
      </c>
      <c r="W6" s="2">
        <v>47716.862127264991</v>
      </c>
      <c r="X6" s="2">
        <v>45820.557046194997</v>
      </c>
      <c r="AB6" s="2" t="s">
        <v>0</v>
      </c>
      <c r="AC6" s="2">
        <v>163853.62994548801</v>
      </c>
      <c r="AD6" s="2">
        <v>100592.91215652415</v>
      </c>
      <c r="AE6" s="2">
        <v>74047.871659653523</v>
      </c>
      <c r="AF6" s="2">
        <v>56319.102197604021</v>
      </c>
      <c r="AG6" s="2">
        <v>51673.549600324222</v>
      </c>
      <c r="AH6" s="2">
        <v>51086.141754018259</v>
      </c>
      <c r="AI6" s="2">
        <v>42880.627736086106</v>
      </c>
      <c r="AJ6" s="2">
        <v>38938.509464950039</v>
      </c>
      <c r="AK6" s="2">
        <v>35428.147196183352</v>
      </c>
    </row>
    <row r="7" spans="1:38" x14ac:dyDescent="0.25">
      <c r="B7" s="16" t="s">
        <v>9</v>
      </c>
      <c r="C7" s="2">
        <v>121441.43859937201</v>
      </c>
      <c r="D7" s="2">
        <v>144577.75391101392</v>
      </c>
      <c r="E7" s="2">
        <v>157419.5286941051</v>
      </c>
      <c r="F7" s="2">
        <v>166282.21412672359</v>
      </c>
      <c r="G7" s="2">
        <v>173948.88848311218</v>
      </c>
      <c r="H7" s="2">
        <v>180048.62582986552</v>
      </c>
      <c r="I7" s="2">
        <v>183911.28735033987</v>
      </c>
      <c r="J7" s="2">
        <v>187024.45700405858</v>
      </c>
      <c r="K7" s="2">
        <v>192620.56225737816</v>
      </c>
      <c r="O7" s="2" t="s">
        <v>9</v>
      </c>
      <c r="P7" s="2">
        <v>121441.43859937201</v>
      </c>
      <c r="Q7" s="2">
        <v>137917.28109801293</v>
      </c>
      <c r="R7" s="2">
        <v>132421.50137990084</v>
      </c>
      <c r="S7" s="2">
        <v>128263.13988867433</v>
      </c>
      <c r="T7" s="2">
        <v>119025.19212680159</v>
      </c>
      <c r="U7" s="2">
        <v>109298.67364155094</v>
      </c>
      <c r="V7" s="2">
        <v>100303.98266473763</v>
      </c>
      <c r="W7" s="2">
        <v>97401.100895329844</v>
      </c>
      <c r="X7" s="2">
        <v>89561.589590119635</v>
      </c>
      <c r="AB7" s="2" t="s">
        <v>9</v>
      </c>
      <c r="AC7" s="2">
        <v>121441.43859937201</v>
      </c>
      <c r="AD7" s="2">
        <v>134318.44496602996</v>
      </c>
      <c r="AE7" s="2">
        <v>128627.8786968661</v>
      </c>
      <c r="AF7" s="2">
        <v>120507.11710280113</v>
      </c>
      <c r="AG7" s="2">
        <v>100352.11282422053</v>
      </c>
      <c r="AH7" s="2">
        <v>78747.799000076426</v>
      </c>
      <c r="AI7" s="2">
        <v>67299.638095995033</v>
      </c>
      <c r="AJ7" s="2">
        <v>62067.742133347179</v>
      </c>
      <c r="AK7" s="2">
        <v>63828.817854314097</v>
      </c>
    </row>
    <row r="8" spans="1:38" x14ac:dyDescent="0.25">
      <c r="B8" s="16" t="s">
        <v>2</v>
      </c>
      <c r="C8" s="2">
        <v>27689.539085172</v>
      </c>
      <c r="D8" s="2">
        <v>35559.834692058677</v>
      </c>
      <c r="E8" s="2">
        <v>40109.492771140474</v>
      </c>
      <c r="F8" s="2">
        <v>42925.410641639719</v>
      </c>
      <c r="G8" s="2">
        <v>46981.144447294035</v>
      </c>
      <c r="H8" s="2">
        <v>50750.410685106501</v>
      </c>
      <c r="I8" s="2">
        <v>53282.656124829373</v>
      </c>
      <c r="J8" s="2">
        <v>55836.112650556701</v>
      </c>
      <c r="K8" s="2">
        <v>57499.270485224159</v>
      </c>
      <c r="O8" s="2" t="s">
        <v>2</v>
      </c>
      <c r="P8" s="2">
        <v>27689.539085172</v>
      </c>
      <c r="Q8" s="2">
        <v>38546.448809913236</v>
      </c>
      <c r="R8" s="2">
        <v>49502.93176789557</v>
      </c>
      <c r="S8" s="2">
        <v>57073.001358530848</v>
      </c>
      <c r="T8" s="2">
        <v>64864.445191910199</v>
      </c>
      <c r="U8" s="2">
        <v>71415.511127106671</v>
      </c>
      <c r="V8" s="2">
        <v>74891.155226192335</v>
      </c>
      <c r="W8" s="2">
        <v>79207.159444320409</v>
      </c>
      <c r="X8" s="2">
        <v>82089.032242507819</v>
      </c>
      <c r="AB8" s="2" t="s">
        <v>2</v>
      </c>
      <c r="AC8" s="2">
        <v>27689.539085172</v>
      </c>
      <c r="AD8" s="2">
        <v>39065.899645094338</v>
      </c>
      <c r="AE8" s="2">
        <v>49870.737326783659</v>
      </c>
      <c r="AF8" s="2">
        <v>57644.931537304554</v>
      </c>
      <c r="AG8" s="2">
        <v>65406.038350813542</v>
      </c>
      <c r="AH8" s="2">
        <v>72089.930907857677</v>
      </c>
      <c r="AI8" s="2">
        <v>76388.700952805651</v>
      </c>
      <c r="AJ8" s="2">
        <v>81513.918958283859</v>
      </c>
      <c r="AK8" s="2">
        <v>85505.458919396318</v>
      </c>
    </row>
    <row r="9" spans="1:38" x14ac:dyDescent="0.25">
      <c r="B9" s="16" t="s">
        <v>4</v>
      </c>
      <c r="C9" s="2">
        <v>54727.207129212009</v>
      </c>
      <c r="D9" s="2">
        <v>70498.107471470707</v>
      </c>
      <c r="E9" s="2">
        <v>74552.475154914529</v>
      </c>
      <c r="F9" s="2">
        <v>79723.447504423792</v>
      </c>
      <c r="G9" s="2">
        <v>84595.559668756963</v>
      </c>
      <c r="H9" s="2">
        <v>88714.934143848994</v>
      </c>
      <c r="I9" s="2">
        <v>92911.455462889993</v>
      </c>
      <c r="J9" s="2">
        <v>96734.258713914533</v>
      </c>
      <c r="K9" s="2">
        <v>98896.254567430544</v>
      </c>
      <c r="O9" s="2" t="s">
        <v>4</v>
      </c>
      <c r="P9" s="2">
        <v>54727.207129212009</v>
      </c>
      <c r="Q9" s="2">
        <v>78752.902335334453</v>
      </c>
      <c r="R9" s="2">
        <v>90180.233103137376</v>
      </c>
      <c r="S9" s="2">
        <v>103641.61969210113</v>
      </c>
      <c r="T9" s="2">
        <v>117284.31604837345</v>
      </c>
      <c r="U9" s="2">
        <v>130289.29620153498</v>
      </c>
      <c r="V9" s="2">
        <v>137357.80571970274</v>
      </c>
      <c r="W9" s="2">
        <v>141999.99778003673</v>
      </c>
      <c r="X9" s="2">
        <v>143999.9992924057</v>
      </c>
      <c r="AB9" s="2" t="s">
        <v>4</v>
      </c>
      <c r="AC9" s="2">
        <v>54727.207129212009</v>
      </c>
      <c r="AD9" s="2">
        <v>82380.157066711836</v>
      </c>
      <c r="AE9" s="2">
        <v>93078.876024711935</v>
      </c>
      <c r="AF9" s="2">
        <v>105989.19637769531</v>
      </c>
      <c r="AG9" s="2">
        <v>121153.95449008107</v>
      </c>
      <c r="AH9" s="2">
        <v>133104.00443271748</v>
      </c>
      <c r="AI9" s="2">
        <v>140815.41789151038</v>
      </c>
      <c r="AJ9" s="2">
        <v>146999.99893635249</v>
      </c>
      <c r="AK9" s="2">
        <v>146999.99886866164</v>
      </c>
    </row>
    <row r="10" spans="1:38" x14ac:dyDescent="0.25">
      <c r="B10" s="16" t="s">
        <v>3</v>
      </c>
      <c r="C10" s="2">
        <v>14023.472570784001</v>
      </c>
      <c r="D10" s="2">
        <v>17784.146978225373</v>
      </c>
      <c r="E10" s="2">
        <v>19521.346344109013</v>
      </c>
      <c r="F10" s="2">
        <v>21125.119611584454</v>
      </c>
      <c r="G10" s="2">
        <v>22542.7240900408</v>
      </c>
      <c r="H10" s="2">
        <v>23937.910411058459</v>
      </c>
      <c r="I10" s="2">
        <v>25336.098934741171</v>
      </c>
      <c r="J10" s="2">
        <v>26751.550271835698</v>
      </c>
      <c r="K10" s="2">
        <v>28212.558083921995</v>
      </c>
      <c r="O10" s="2" t="s">
        <v>3</v>
      </c>
      <c r="P10" s="2">
        <v>14023.472570784001</v>
      </c>
      <c r="Q10" s="2">
        <v>18569.70092361105</v>
      </c>
      <c r="R10" s="2">
        <v>20491.966300420339</v>
      </c>
      <c r="S10" s="2">
        <v>21766.48505213721</v>
      </c>
      <c r="T10" s="2">
        <v>23829.259476808154</v>
      </c>
      <c r="U10" s="2">
        <v>25709.513480191403</v>
      </c>
      <c r="V10" s="2">
        <v>27432.314585484259</v>
      </c>
      <c r="W10" s="2">
        <v>29077.588441579246</v>
      </c>
      <c r="X10" s="2">
        <v>30647.354149912699</v>
      </c>
      <c r="AB10" s="2" t="s">
        <v>3</v>
      </c>
      <c r="AC10" s="2">
        <v>14023.472570784001</v>
      </c>
      <c r="AD10" s="2">
        <v>18576.020365702014</v>
      </c>
      <c r="AE10" s="2">
        <v>20572.070793485382</v>
      </c>
      <c r="AF10" s="2">
        <v>21970.882770208471</v>
      </c>
      <c r="AG10" s="2">
        <v>24291.142890585066</v>
      </c>
      <c r="AH10" s="2">
        <v>26507.189908156266</v>
      </c>
      <c r="AI10" s="2">
        <v>28676.454025313975</v>
      </c>
      <c r="AJ10" s="2">
        <v>30897.307699167817</v>
      </c>
      <c r="AK10" s="2">
        <v>33101.084816834053</v>
      </c>
    </row>
    <row r="11" spans="1:38" x14ac:dyDescent="0.25">
      <c r="B11" s="16" t="s">
        <v>40</v>
      </c>
      <c r="C11" s="2">
        <v>7768.6318090440009</v>
      </c>
      <c r="D11" s="2">
        <v>21333.194296368361</v>
      </c>
      <c r="E11" s="2">
        <v>28996.761728250171</v>
      </c>
      <c r="F11" s="2">
        <v>38110.273112632582</v>
      </c>
      <c r="G11" s="2">
        <v>47899.020655953034</v>
      </c>
      <c r="H11" s="2">
        <v>57896.54673278574</v>
      </c>
      <c r="I11" s="2">
        <v>69303.266971006233</v>
      </c>
      <c r="J11" s="2">
        <v>81434.20416997993</v>
      </c>
      <c r="K11" s="2">
        <v>93232.719014700997</v>
      </c>
      <c r="O11" s="2" t="s">
        <v>40</v>
      </c>
      <c r="P11" s="2">
        <v>7768.6318090440009</v>
      </c>
      <c r="Q11" s="2">
        <v>27828.546116921945</v>
      </c>
      <c r="R11" s="2">
        <v>44730.7564804207</v>
      </c>
      <c r="S11" s="2">
        <v>64014.696596722388</v>
      </c>
      <c r="T11" s="2">
        <v>81212.237360962084</v>
      </c>
      <c r="U11" s="2">
        <v>101702.7958434583</v>
      </c>
      <c r="V11" s="2">
        <v>124158.01690898238</v>
      </c>
      <c r="W11" s="2">
        <v>146603.96149440599</v>
      </c>
      <c r="X11" s="2">
        <v>173127.84096977307</v>
      </c>
      <c r="AB11" s="2" t="s">
        <v>40</v>
      </c>
      <c r="AC11" s="2">
        <v>7768.6318090440009</v>
      </c>
      <c r="AD11" s="2">
        <v>28913.488934721285</v>
      </c>
      <c r="AE11" s="2">
        <v>46882.008978181555</v>
      </c>
      <c r="AF11" s="2">
        <v>69105.656442669424</v>
      </c>
      <c r="AG11" s="2">
        <v>92854.305207450074</v>
      </c>
      <c r="AH11" s="2">
        <v>117033.93168384083</v>
      </c>
      <c r="AI11" s="2">
        <v>143495.20570147157</v>
      </c>
      <c r="AJ11" s="2">
        <v>169180.43625405381</v>
      </c>
      <c r="AK11" s="2">
        <v>194914.25686870076</v>
      </c>
    </row>
    <row r="12" spans="1:38" x14ac:dyDescent="0.25">
      <c r="B12" s="5" t="s">
        <v>22</v>
      </c>
      <c r="C12" s="5">
        <v>569107.69314446428</v>
      </c>
      <c r="D12" s="5">
        <v>643154.36532186228</v>
      </c>
      <c r="E12" s="5">
        <v>680928.02812032262</v>
      </c>
      <c r="F12" s="5">
        <v>714049.21241989313</v>
      </c>
      <c r="G12" s="5">
        <v>749166.56658789143</v>
      </c>
      <c r="H12" s="5">
        <v>775023.74867243133</v>
      </c>
      <c r="I12" s="5">
        <v>796151.87465906609</v>
      </c>
      <c r="J12" s="5">
        <v>821281.27874999901</v>
      </c>
      <c r="K12" s="5">
        <v>843490.88389394677</v>
      </c>
      <c r="O12" s="5" t="s">
        <v>22</v>
      </c>
      <c r="P12" s="5">
        <v>569107.69314446428</v>
      </c>
      <c r="Q12" s="5">
        <v>592323.73594079399</v>
      </c>
      <c r="R12" s="5">
        <v>592295.32462830353</v>
      </c>
      <c r="S12" s="5">
        <v>599055.7770872789</v>
      </c>
      <c r="T12" s="5">
        <v>611150.03662006173</v>
      </c>
      <c r="U12" s="5">
        <v>624999.44217909861</v>
      </c>
      <c r="V12" s="5">
        <v>633073.00081406836</v>
      </c>
      <c r="W12" s="5">
        <v>647535.08638579445</v>
      </c>
      <c r="X12" s="5">
        <v>664166.83922872669</v>
      </c>
      <c r="AB12" s="5" t="s">
        <v>22</v>
      </c>
      <c r="AC12" s="5">
        <v>569107.69314446428</v>
      </c>
      <c r="AD12" s="5">
        <v>561951.945450295</v>
      </c>
      <c r="AE12" s="5">
        <v>555002.98470967286</v>
      </c>
      <c r="AF12" s="5">
        <v>556875.5598041378</v>
      </c>
      <c r="AG12" s="5">
        <v>565050.27446802252</v>
      </c>
      <c r="AH12" s="5">
        <v>572556.57217168773</v>
      </c>
      <c r="AI12" s="5">
        <v>581118.23600854387</v>
      </c>
      <c r="AJ12" s="5">
        <v>600587.75126492966</v>
      </c>
      <c r="AK12" s="5">
        <v>624169.08601430641</v>
      </c>
    </row>
    <row r="13" spans="1:38" x14ac:dyDescent="0.25">
      <c r="B13" t="s">
        <v>77</v>
      </c>
      <c r="C13" s="33">
        <v>0</v>
      </c>
      <c r="D13" s="33">
        <v>63683.338634108026</v>
      </c>
      <c r="E13" s="33">
        <v>66797.002793737483</v>
      </c>
      <c r="F13" s="33">
        <v>70255.462598906874</v>
      </c>
      <c r="G13" s="33">
        <v>73759.533272210421</v>
      </c>
      <c r="H13" s="33">
        <v>76642.963420525397</v>
      </c>
      <c r="I13" s="33">
        <v>80063.791320635253</v>
      </c>
      <c r="J13" s="33">
        <v>83760.576319606393</v>
      </c>
      <c r="K13" s="33">
        <v>85972.149491648059</v>
      </c>
      <c r="L13" s="33"/>
      <c r="M13" s="33"/>
      <c r="N13" s="33"/>
      <c r="O13" s="34" t="s">
        <v>77</v>
      </c>
      <c r="P13" s="33">
        <v>0</v>
      </c>
      <c r="Q13" s="33">
        <v>70367.25025025646</v>
      </c>
      <c r="R13" s="33">
        <v>79444.34367730502</v>
      </c>
      <c r="S13" s="33">
        <v>89416.202352821158</v>
      </c>
      <c r="T13" s="33">
        <v>97862.915674252901</v>
      </c>
      <c r="U13" s="33">
        <v>106098.7779716439</v>
      </c>
      <c r="V13" s="33">
        <v>110294.09084243124</v>
      </c>
      <c r="W13" s="33">
        <v>110741.98632624949</v>
      </c>
      <c r="X13" s="33">
        <v>113298.53089703689</v>
      </c>
      <c r="Y13" s="33"/>
      <c r="Z13" s="33"/>
      <c r="AA13" s="33"/>
      <c r="AB13" s="34" t="s">
        <v>77</v>
      </c>
      <c r="AC13" s="33">
        <v>0</v>
      </c>
      <c r="AD13" s="33">
        <v>72638.596727083932</v>
      </c>
      <c r="AE13" s="33">
        <v>81055.745444729168</v>
      </c>
      <c r="AF13" s="33">
        <v>91094.537175136036</v>
      </c>
      <c r="AG13" s="33">
        <v>102401.50575039386</v>
      </c>
      <c r="AH13" s="33">
        <v>111179.86346170551</v>
      </c>
      <c r="AI13" s="33">
        <v>118084.03647381312</v>
      </c>
      <c r="AJ13" s="33">
        <v>121815.45562733291</v>
      </c>
      <c r="AK13" s="33">
        <v>121714.14543753711</v>
      </c>
    </row>
    <row r="15" spans="1:38" s="12" customFormat="1" x14ac:dyDescent="0.25">
      <c r="A15" s="9" t="s">
        <v>37</v>
      </c>
      <c r="B15" s="10"/>
      <c r="C15" s="10"/>
      <c r="D15" s="10"/>
      <c r="E15" s="10"/>
      <c r="F15" s="10"/>
      <c r="G15" s="10"/>
      <c r="H15" s="10"/>
      <c r="I15" s="10"/>
      <c r="J15" s="10"/>
      <c r="K15" s="10"/>
      <c r="L15" s="9"/>
      <c r="N15" s="9" t="s">
        <v>37</v>
      </c>
      <c r="O15" s="10"/>
      <c r="P15" s="10"/>
      <c r="Q15" s="10"/>
      <c r="R15" s="10"/>
      <c r="S15" s="10"/>
      <c r="T15" s="10"/>
      <c r="U15" s="10"/>
      <c r="V15" s="10"/>
      <c r="W15" s="10"/>
      <c r="X15" s="10"/>
      <c r="Y15" s="9"/>
      <c r="AA15" s="9" t="s">
        <v>37</v>
      </c>
      <c r="AB15" s="10"/>
      <c r="AC15" s="10"/>
      <c r="AD15" s="10"/>
      <c r="AE15" s="10"/>
      <c r="AF15" s="10"/>
      <c r="AG15" s="10"/>
      <c r="AH15" s="10"/>
      <c r="AI15" s="10"/>
      <c r="AJ15" s="10"/>
      <c r="AK15" s="10"/>
      <c r="AL15" s="9"/>
    </row>
    <row r="16" spans="1:38" x14ac:dyDescent="0.25">
      <c r="B16" s="2" t="s">
        <v>1</v>
      </c>
      <c r="C16" s="2">
        <v>11566.695216491995</v>
      </c>
      <c r="D16" s="2">
        <v>6789.0933842704217</v>
      </c>
      <c r="E16" s="2">
        <v>5803.8118567605106</v>
      </c>
      <c r="F16" s="2">
        <v>5360.0963621358751</v>
      </c>
      <c r="G16" s="2">
        <v>5298.8862323485773</v>
      </c>
      <c r="H16" s="2">
        <v>4835.4485356156447</v>
      </c>
      <c r="I16" s="2">
        <v>4284.2515222169131</v>
      </c>
      <c r="J16" s="2">
        <v>3933.0610488091102</v>
      </c>
      <c r="K16" s="2">
        <v>3652.7360205736413</v>
      </c>
      <c r="O16" s="2" t="s">
        <v>1</v>
      </c>
      <c r="P16" s="2">
        <v>11566.695216491995</v>
      </c>
      <c r="Q16" s="2">
        <v>5392.249436625194</v>
      </c>
      <c r="R16" s="2">
        <v>3521.0338967077878</v>
      </c>
      <c r="S16" s="2">
        <v>2529.2456405633416</v>
      </c>
      <c r="T16" s="2">
        <v>2011.5460311325537</v>
      </c>
      <c r="U16" s="2">
        <v>1437.6759348342794</v>
      </c>
      <c r="V16" s="2">
        <v>1029.1192350859637</v>
      </c>
      <c r="W16" s="2">
        <v>814.12910768405379</v>
      </c>
      <c r="X16" s="2">
        <v>684.35352855186795</v>
      </c>
      <c r="AB16" s="2" t="s">
        <v>1</v>
      </c>
      <c r="AC16" s="2">
        <v>11566.695216491995</v>
      </c>
      <c r="AD16" s="2">
        <v>5397.9913091563003</v>
      </c>
      <c r="AE16" s="2">
        <v>3666.7308514141396</v>
      </c>
      <c r="AF16" s="2">
        <v>2497.7393353819152</v>
      </c>
      <c r="AG16" s="2">
        <v>2056.9539158028738</v>
      </c>
      <c r="AH16" s="2">
        <v>1524.4951491731758</v>
      </c>
      <c r="AI16" s="2">
        <v>870.87275390239427</v>
      </c>
      <c r="AJ16" s="2">
        <v>510.16572019299753</v>
      </c>
      <c r="AK16" s="2">
        <v>164.01783775704666</v>
      </c>
    </row>
    <row r="17" spans="1:38" x14ac:dyDescent="0.25">
      <c r="B17" s="2" t="s">
        <v>0</v>
      </c>
      <c r="C17" s="2">
        <v>100697.11847513999</v>
      </c>
      <c r="D17" s="2">
        <v>98997.72708213031</v>
      </c>
      <c r="E17" s="2">
        <v>98477.571290269349</v>
      </c>
      <c r="F17" s="2">
        <v>99264.835240946573</v>
      </c>
      <c r="G17" s="2">
        <v>99900.50081868947</v>
      </c>
      <c r="H17" s="2">
        <v>100494.18300659812</v>
      </c>
      <c r="I17" s="2">
        <v>99406.603888736063</v>
      </c>
      <c r="J17" s="2">
        <v>101102.81010293763</v>
      </c>
      <c r="K17" s="2">
        <v>100519.19920553775</v>
      </c>
      <c r="O17" s="2" t="s">
        <v>0</v>
      </c>
      <c r="P17" s="2">
        <v>100697.11847513999</v>
      </c>
      <c r="Q17" s="2">
        <v>68004.895444990296</v>
      </c>
      <c r="R17" s="2">
        <v>46972.929566511179</v>
      </c>
      <c r="S17" s="2">
        <v>31056.08913008291</v>
      </c>
      <c r="T17" s="2">
        <v>26285.199226387394</v>
      </c>
      <c r="U17" s="2">
        <v>24977.055507346748</v>
      </c>
      <c r="V17" s="2">
        <v>21873.830866785283</v>
      </c>
      <c r="W17" s="2">
        <v>17956.317711761574</v>
      </c>
      <c r="X17" s="2">
        <v>17769.80891766585</v>
      </c>
      <c r="AB17" s="2" t="s">
        <v>0</v>
      </c>
      <c r="AC17" s="2">
        <v>100697.11847513999</v>
      </c>
      <c r="AD17" s="2">
        <v>54663.599171128633</v>
      </c>
      <c r="AE17" s="2">
        <v>35330.597633698751</v>
      </c>
      <c r="AF17" s="2">
        <v>21444.537718704662</v>
      </c>
      <c r="AG17" s="2">
        <v>20065.064632802791</v>
      </c>
      <c r="AH17" s="2">
        <v>22523.178595471443</v>
      </c>
      <c r="AI17" s="2">
        <v>16863.994996949135</v>
      </c>
      <c r="AJ17" s="2">
        <v>14752.428238368826</v>
      </c>
      <c r="AK17" s="2">
        <v>13894.590249876381</v>
      </c>
    </row>
    <row r="18" spans="1:38" x14ac:dyDescent="0.25">
      <c r="B18" s="2" t="s">
        <v>9</v>
      </c>
      <c r="C18" s="2">
        <v>48458.714105736006</v>
      </c>
      <c r="D18" s="2">
        <v>55780.017329719805</v>
      </c>
      <c r="E18" s="2">
        <v>63603.173142907224</v>
      </c>
      <c r="F18" s="2">
        <v>69511.346799080609</v>
      </c>
      <c r="G18" s="2">
        <v>74165.763665221748</v>
      </c>
      <c r="H18" s="2">
        <v>77128.730713757861</v>
      </c>
      <c r="I18" s="2">
        <v>79025.751897907277</v>
      </c>
      <c r="J18" s="2">
        <v>81139.307973345436</v>
      </c>
      <c r="K18" s="2">
        <v>85585.034182678646</v>
      </c>
      <c r="O18" s="2" t="s">
        <v>9</v>
      </c>
      <c r="P18" s="2">
        <v>48458.714105736006</v>
      </c>
      <c r="Q18" s="2">
        <v>56775.44645361085</v>
      </c>
      <c r="R18" s="2">
        <v>53834.22080095212</v>
      </c>
      <c r="S18" s="2">
        <v>52072.865130058832</v>
      </c>
      <c r="T18" s="2">
        <v>46684.948532736387</v>
      </c>
      <c r="U18" s="2">
        <v>39052.373840914835</v>
      </c>
      <c r="V18" s="2">
        <v>32569.579991627717</v>
      </c>
      <c r="W18" s="2">
        <v>31220.088949024448</v>
      </c>
      <c r="X18" s="2">
        <v>25829.131060899497</v>
      </c>
      <c r="AB18" s="2" t="s">
        <v>9</v>
      </c>
      <c r="AC18" s="2">
        <v>48458.714105736006</v>
      </c>
      <c r="AD18" s="2">
        <v>60194.747655953484</v>
      </c>
      <c r="AE18" s="2">
        <v>60884.177961891277</v>
      </c>
      <c r="AF18" s="2">
        <v>58870.461554645866</v>
      </c>
      <c r="AG18" s="2">
        <v>44564.11082381395</v>
      </c>
      <c r="AH18" s="2">
        <v>27258.10613163601</v>
      </c>
      <c r="AI18" s="2">
        <v>19232.994299719387</v>
      </c>
      <c r="AJ18" s="2">
        <v>15301.326027670253</v>
      </c>
      <c r="AK18" s="2">
        <v>18489.732175031975</v>
      </c>
    </row>
    <row r="19" spans="1:38" x14ac:dyDescent="0.25">
      <c r="B19" s="2" t="s">
        <v>2</v>
      </c>
      <c r="C19" s="2">
        <v>27689.539085172</v>
      </c>
      <c r="D19" s="2">
        <v>35559.834684327398</v>
      </c>
      <c r="E19" s="2">
        <v>40109.492771140489</v>
      </c>
      <c r="F19" s="2">
        <v>42925.410641639675</v>
      </c>
      <c r="G19" s="2">
        <v>46981.144431679255</v>
      </c>
      <c r="H19" s="2">
        <v>50750.410680130837</v>
      </c>
      <c r="I19" s="2">
        <v>53282.65603062624</v>
      </c>
      <c r="J19" s="2">
        <v>55836.11260855438</v>
      </c>
      <c r="K19" s="2">
        <v>57499.270403978771</v>
      </c>
      <c r="O19" s="2" t="s">
        <v>2</v>
      </c>
      <c r="P19" s="2">
        <v>27689.539085172</v>
      </c>
      <c r="Q19" s="2">
        <v>38546.448808801928</v>
      </c>
      <c r="R19" s="2">
        <v>49502.931764017085</v>
      </c>
      <c r="S19" s="2">
        <v>57073.001358530819</v>
      </c>
      <c r="T19" s="2">
        <v>64864.445191910156</v>
      </c>
      <c r="U19" s="2">
        <v>71415.511127106613</v>
      </c>
      <c r="V19" s="2">
        <v>74891.155226192292</v>
      </c>
      <c r="W19" s="2">
        <v>79207.159444320336</v>
      </c>
      <c r="X19" s="2">
        <v>82089.032149900726</v>
      </c>
      <c r="AB19" s="2" t="s">
        <v>2</v>
      </c>
      <c r="AC19" s="2">
        <v>27689.539085172</v>
      </c>
      <c r="AD19" s="2">
        <v>39065.899644791309</v>
      </c>
      <c r="AE19" s="2">
        <v>49870.737326783739</v>
      </c>
      <c r="AF19" s="2">
        <v>57644.93145805948</v>
      </c>
      <c r="AG19" s="2">
        <v>65406.038334146782</v>
      </c>
      <c r="AH19" s="2">
        <v>72089.930868582233</v>
      </c>
      <c r="AI19" s="2">
        <v>76388.700919887531</v>
      </c>
      <c r="AJ19" s="2">
        <v>81513.918950507636</v>
      </c>
      <c r="AK19" s="2">
        <v>85505.458901258055</v>
      </c>
    </row>
    <row r="20" spans="1:38" x14ac:dyDescent="0.25">
      <c r="B20" s="2" t="s">
        <v>4</v>
      </c>
      <c r="C20" s="2">
        <v>9116.1306128519991</v>
      </c>
      <c r="D20" s="2">
        <v>16296.946814660801</v>
      </c>
      <c r="E20" s="2">
        <v>19809.698891303975</v>
      </c>
      <c r="F20" s="2">
        <v>23329.582986013997</v>
      </c>
      <c r="G20" s="2">
        <v>26116.918949699422</v>
      </c>
      <c r="H20" s="2">
        <v>27804.411287754636</v>
      </c>
      <c r="I20" s="2">
        <v>30336.720670064919</v>
      </c>
      <c r="J20" s="2">
        <v>33248.516042398449</v>
      </c>
      <c r="K20" s="2">
        <v>34666.743135797195</v>
      </c>
      <c r="O20" s="2" t="s">
        <v>4</v>
      </c>
      <c r="P20" s="2">
        <v>9116.1306128519991</v>
      </c>
      <c r="Q20" s="2">
        <v>19465.646522200295</v>
      </c>
      <c r="R20" s="2">
        <v>25811.434466724193</v>
      </c>
      <c r="S20" s="2">
        <v>31668.018351352483</v>
      </c>
      <c r="T20" s="2">
        <v>35550.318697836999</v>
      </c>
      <c r="U20" s="2">
        <v>40161.512856171037</v>
      </c>
      <c r="V20" s="2">
        <v>40195.458852777214</v>
      </c>
      <c r="W20" s="2">
        <v>36595.909833846301</v>
      </c>
      <c r="X20" s="2">
        <v>37703.672070972847</v>
      </c>
      <c r="AB20" s="2" t="s">
        <v>4</v>
      </c>
      <c r="AC20" s="2">
        <v>9116.1306128519991</v>
      </c>
      <c r="AD20" s="2">
        <v>19978.654042250084</v>
      </c>
      <c r="AE20" s="2">
        <v>24609.972594196828</v>
      </c>
      <c r="AF20" s="2">
        <v>30299.429991934638</v>
      </c>
      <c r="AG20" s="2">
        <v>35816.9936207344</v>
      </c>
      <c r="AH20" s="2">
        <v>39595.794565959302</v>
      </c>
      <c r="AI20" s="2">
        <v>42880.694987679788</v>
      </c>
      <c r="AJ20" s="2">
        <v>43823.772907829363</v>
      </c>
      <c r="AK20" s="2">
        <v>41428.075233819327</v>
      </c>
    </row>
    <row r="21" spans="1:38" x14ac:dyDescent="0.25">
      <c r="B21" s="2" t="s">
        <v>3</v>
      </c>
      <c r="C21" s="2">
        <v>14023.472570784001</v>
      </c>
      <c r="D21" s="2">
        <v>18549.977652244845</v>
      </c>
      <c r="E21" s="2">
        <v>20280.070484500415</v>
      </c>
      <c r="F21" s="2">
        <v>21885.263360752379</v>
      </c>
      <c r="G21" s="2">
        <v>23298.958028224719</v>
      </c>
      <c r="H21" s="2">
        <v>24677.971578519489</v>
      </c>
      <c r="I21" s="2">
        <v>26095.463637556673</v>
      </c>
      <c r="J21" s="2">
        <v>27521.111339424373</v>
      </c>
      <c r="K21" s="2">
        <v>28985.298130503706</v>
      </c>
      <c r="O21" s="2" t="s">
        <v>3</v>
      </c>
      <c r="P21" s="2">
        <v>14023.472570784001</v>
      </c>
      <c r="Q21" s="2">
        <v>19373.708383926263</v>
      </c>
      <c r="R21" s="2">
        <v>21302.275903857444</v>
      </c>
      <c r="S21" s="2">
        <v>22594.410805036281</v>
      </c>
      <c r="T21" s="2">
        <v>24727.327583574282</v>
      </c>
      <c r="U21" s="2">
        <v>28099.454649186991</v>
      </c>
      <c r="V21" s="2">
        <v>32043.088358935485</v>
      </c>
      <c r="W21" s="2">
        <v>35964.073502994077</v>
      </c>
      <c r="X21" s="2">
        <v>39875.092022964447</v>
      </c>
      <c r="AB21" s="2" t="s">
        <v>3</v>
      </c>
      <c r="AC21" s="2">
        <v>14023.472570784001</v>
      </c>
      <c r="AD21" s="2">
        <v>19296.910631776769</v>
      </c>
      <c r="AE21" s="2">
        <v>21317.904224767342</v>
      </c>
      <c r="AF21" s="2">
        <v>22804.372756356937</v>
      </c>
      <c r="AG21" s="2">
        <v>25427.732704949289</v>
      </c>
      <c r="AH21" s="2">
        <v>30571.543836531353</v>
      </c>
      <c r="AI21" s="2">
        <v>35576.626057029804</v>
      </c>
      <c r="AJ21" s="2">
        <v>40183.324907553048</v>
      </c>
      <c r="AK21" s="2">
        <v>44635.401574180563</v>
      </c>
    </row>
    <row r="22" spans="1:38" x14ac:dyDescent="0.25">
      <c r="B22" s="2" t="s">
        <v>14</v>
      </c>
      <c r="C22" s="2">
        <v>2650.8275793719999</v>
      </c>
      <c r="D22" s="2">
        <v>6153.1212938084391</v>
      </c>
      <c r="E22" s="2">
        <v>8316.9315907497785</v>
      </c>
      <c r="F22" s="2">
        <v>11263.476744563046</v>
      </c>
      <c r="G22" s="2">
        <v>14850.946731615451</v>
      </c>
      <c r="H22" s="2">
        <v>18632.167523542968</v>
      </c>
      <c r="I22" s="2">
        <v>22443.198158715091</v>
      </c>
      <c r="J22" s="2">
        <v>26299.034383692313</v>
      </c>
      <c r="K22" s="2">
        <v>30029.950398076817</v>
      </c>
      <c r="O22" s="2" t="s">
        <v>14</v>
      </c>
      <c r="P22" s="2">
        <v>2650.8275793719999</v>
      </c>
      <c r="Q22" s="2">
        <v>7904.6367766633375</v>
      </c>
      <c r="R22" s="2">
        <v>11992.956231553031</v>
      </c>
      <c r="S22" s="2">
        <v>17147.572072150408</v>
      </c>
      <c r="T22" s="2">
        <v>22510.834803889287</v>
      </c>
      <c r="U22" s="2">
        <v>28187.583260132062</v>
      </c>
      <c r="V22" s="2">
        <v>33695.538739943186</v>
      </c>
      <c r="W22" s="2">
        <v>39171.107111790079</v>
      </c>
      <c r="X22" s="2">
        <v>44476.452271024267</v>
      </c>
      <c r="AB22" s="2" t="s">
        <v>14</v>
      </c>
      <c r="AC22" s="2">
        <v>2650.8275793719999</v>
      </c>
      <c r="AD22" s="2">
        <v>7966.4818080856376</v>
      </c>
      <c r="AE22" s="2">
        <v>12230.906755213111</v>
      </c>
      <c r="AF22" s="2">
        <v>17553.823698789729</v>
      </c>
      <c r="AG22" s="2">
        <v>23433.488978511203</v>
      </c>
      <c r="AH22" s="2">
        <v>29926.133085380483</v>
      </c>
      <c r="AI22" s="2">
        <v>36569.679203808548</v>
      </c>
      <c r="AJ22" s="2">
        <v>43245.95582536039</v>
      </c>
      <c r="AK22" s="2">
        <v>49679.959742879189</v>
      </c>
    </row>
    <row r="23" spans="1:38" x14ac:dyDescent="0.25">
      <c r="B23" s="2" t="s">
        <v>48</v>
      </c>
      <c r="C23" s="2">
        <v>2582.2556496000002</v>
      </c>
      <c r="D23" s="2">
        <v>7893.4700076002737</v>
      </c>
      <c r="E23" s="2">
        <v>10341.146050807743</v>
      </c>
      <c r="F23" s="2">
        <v>12544.499589008452</v>
      </c>
      <c r="G23" s="2">
        <v>14387.003349144585</v>
      </c>
      <c r="H23" s="2">
        <v>16314.541320079683</v>
      </c>
      <c r="I23" s="2">
        <v>18905.413314534071</v>
      </c>
      <c r="J23" s="2">
        <v>21161.408421283035</v>
      </c>
      <c r="K23" s="2">
        <v>23347.148068417213</v>
      </c>
      <c r="O23" s="2" t="s">
        <v>48</v>
      </c>
      <c r="P23" s="2">
        <v>2582.2556496000002</v>
      </c>
      <c r="Q23" s="2">
        <v>9740.2964211896779</v>
      </c>
      <c r="R23" s="2">
        <v>15532.149789076475</v>
      </c>
      <c r="S23" s="2">
        <v>20138.588931275022</v>
      </c>
      <c r="T23" s="2">
        <v>23337.240979521579</v>
      </c>
      <c r="U23" s="2">
        <v>26093.098436554443</v>
      </c>
      <c r="V23" s="2">
        <v>29443.683804276141</v>
      </c>
      <c r="W23" s="2">
        <v>32749.107127939355</v>
      </c>
      <c r="X23" s="2">
        <v>36487.05865059291</v>
      </c>
      <c r="AB23" s="2" t="s">
        <v>48</v>
      </c>
      <c r="AC23" s="2">
        <v>2582.2556496000002</v>
      </c>
      <c r="AD23" s="2">
        <v>10030.923577103633</v>
      </c>
      <c r="AE23" s="2">
        <v>15059.979408790179</v>
      </c>
      <c r="AF23" s="2">
        <v>19494.3726472034</v>
      </c>
      <c r="AG23" s="2">
        <v>23508.001053271171</v>
      </c>
      <c r="AH23" s="2">
        <v>26953.256844534866</v>
      </c>
      <c r="AI23" s="2">
        <v>31148.880289536952</v>
      </c>
      <c r="AJ23" s="2">
        <v>34706.129215948655</v>
      </c>
      <c r="AK23" s="2">
        <v>38006.621965009996</v>
      </c>
    </row>
    <row r="24" spans="1:38" x14ac:dyDescent="0.25">
      <c r="B24" s="2" t="s">
        <v>10</v>
      </c>
      <c r="C24" s="2">
        <v>683.00331847200005</v>
      </c>
      <c r="D24" s="2">
        <v>3535.6108001020348</v>
      </c>
      <c r="E24" s="2">
        <v>5047.5271255581365</v>
      </c>
      <c r="F24" s="2">
        <v>6588.9130711004773</v>
      </c>
      <c r="G24" s="2">
        <v>8273.8552821706398</v>
      </c>
      <c r="H24" s="2">
        <v>10113.709649086342</v>
      </c>
      <c r="I24" s="2">
        <v>12041.877072990663</v>
      </c>
      <c r="J24" s="2">
        <v>13512.417774703357</v>
      </c>
      <c r="K24" s="2">
        <v>15002.736960736258</v>
      </c>
      <c r="O24" s="2" t="s">
        <v>10</v>
      </c>
      <c r="P24" s="2">
        <v>683.00331847200005</v>
      </c>
      <c r="Q24" s="2">
        <v>4103.4320643257024</v>
      </c>
      <c r="R24" s="2">
        <v>6326.1023476675391</v>
      </c>
      <c r="S24" s="2">
        <v>9103.0668268524314</v>
      </c>
      <c r="T24" s="2">
        <v>11715.835580023457</v>
      </c>
      <c r="U24" s="2">
        <v>15850.072964500068</v>
      </c>
      <c r="V24" s="2">
        <v>19979.441475472195</v>
      </c>
      <c r="W24" s="2">
        <v>24800.502554960924</v>
      </c>
      <c r="X24" s="2">
        <v>31450.042229035033</v>
      </c>
      <c r="AB24" s="2" t="s">
        <v>10</v>
      </c>
      <c r="AC24" s="2">
        <v>683.00331847200005</v>
      </c>
      <c r="AD24" s="2">
        <v>3414.1632945628371</v>
      </c>
      <c r="AE24" s="2">
        <v>5468.0809642723316</v>
      </c>
      <c r="AF24" s="2">
        <v>8636.5776267257897</v>
      </c>
      <c r="AG24" s="2">
        <v>12563.758332104517</v>
      </c>
      <c r="AH24" s="2">
        <v>17305.965431215503</v>
      </c>
      <c r="AI24" s="2">
        <v>21950.582584086034</v>
      </c>
      <c r="AJ24" s="2">
        <v>27407.379213928532</v>
      </c>
      <c r="AK24" s="2">
        <v>33140.431960223374</v>
      </c>
    </row>
    <row r="25" spans="1:38" x14ac:dyDescent="0.25">
      <c r="B25" s="2" t="s">
        <v>11</v>
      </c>
      <c r="C25" s="2">
        <v>117.45845499600001</v>
      </c>
      <c r="D25" s="2">
        <v>632.49247605446465</v>
      </c>
      <c r="E25" s="2">
        <v>1119.2912320348182</v>
      </c>
      <c r="F25" s="2">
        <v>2514.0165603752621</v>
      </c>
      <c r="G25" s="2">
        <v>4198.0655506668609</v>
      </c>
      <c r="H25" s="2">
        <v>5588.7914599205224</v>
      </c>
      <c r="I25" s="2">
        <v>7733.3877675224558</v>
      </c>
      <c r="J25" s="2">
        <v>11455.549434544197</v>
      </c>
      <c r="K25" s="2">
        <v>15085.376374632458</v>
      </c>
      <c r="O25" s="2" t="s">
        <v>11</v>
      </c>
      <c r="P25" s="2">
        <v>117.45845499600001</v>
      </c>
      <c r="Q25" s="2">
        <v>1418.4058537197222</v>
      </c>
      <c r="R25" s="2">
        <v>5474.8073502298575</v>
      </c>
      <c r="S25" s="2">
        <v>10699.62882643585</v>
      </c>
      <c r="T25" s="2">
        <v>15289.841972569408</v>
      </c>
      <c r="U25" s="2">
        <v>21324.470042175799</v>
      </c>
      <c r="V25" s="2">
        <v>28689.101800479657</v>
      </c>
      <c r="W25" s="2">
        <v>35504.784530455479</v>
      </c>
      <c r="X25" s="2">
        <v>44069.458855059573</v>
      </c>
      <c r="AB25" s="2" t="s">
        <v>11</v>
      </c>
      <c r="AC25" s="2">
        <v>117.45845499600001</v>
      </c>
      <c r="AD25" s="2">
        <v>2951.7282727135562</v>
      </c>
      <c r="AE25" s="2">
        <v>7156.3983358544283</v>
      </c>
      <c r="AF25" s="2">
        <v>14153.602814026244</v>
      </c>
      <c r="AG25" s="2">
        <v>22018.204778529565</v>
      </c>
      <c r="AH25" s="2">
        <v>29379.304731365424</v>
      </c>
      <c r="AI25" s="2">
        <v>37871.341911550531</v>
      </c>
      <c r="AJ25" s="2">
        <v>45292.790493109118</v>
      </c>
      <c r="AK25" s="2">
        <v>53133.004366555921</v>
      </c>
    </row>
    <row r="26" spans="1:38" x14ac:dyDescent="0.25">
      <c r="B26" s="2" t="s">
        <v>15</v>
      </c>
      <c r="C26" s="2">
        <v>3.5970473520000001</v>
      </c>
      <c r="D26" s="2">
        <v>22.687945641695602</v>
      </c>
      <c r="E26" s="2">
        <v>58.042794964055688</v>
      </c>
      <c r="F26" s="2">
        <v>110.81003005843172</v>
      </c>
      <c r="G26" s="2">
        <v>196.48821237815091</v>
      </c>
      <c r="H26" s="2">
        <v>271.93043431592844</v>
      </c>
      <c r="I26" s="2">
        <v>349.18653448107409</v>
      </c>
      <c r="J26" s="2">
        <v>435.9940573399283</v>
      </c>
      <c r="K26" s="2">
        <v>517.12697273441324</v>
      </c>
      <c r="O26" s="2" t="s">
        <v>15</v>
      </c>
      <c r="P26" s="2">
        <v>3.5970473520000001</v>
      </c>
      <c r="Q26" s="2">
        <v>26.269368980246956</v>
      </c>
      <c r="R26" s="2">
        <v>74.788030104237407</v>
      </c>
      <c r="S26" s="2">
        <v>210.56646914307038</v>
      </c>
      <c r="T26" s="2">
        <v>434.20589884232436</v>
      </c>
      <c r="U26" s="2">
        <v>930.24167066553332</v>
      </c>
      <c r="V26" s="2">
        <v>1720.0415750124785</v>
      </c>
      <c r="W26" s="2">
        <v>2545.8894323029153</v>
      </c>
      <c r="X26" s="2">
        <v>3154.7477573978376</v>
      </c>
      <c r="AB26" s="2" t="s">
        <v>15</v>
      </c>
      <c r="AC26" s="2">
        <v>3.5970473520000001</v>
      </c>
      <c r="AD26" s="2">
        <v>26.269403473908937</v>
      </c>
      <c r="AE26" s="2">
        <v>74.787706979799111</v>
      </c>
      <c r="AF26" s="2">
        <v>213.43552449149635</v>
      </c>
      <c r="AG26" s="2">
        <v>470.41153460536668</v>
      </c>
      <c r="AH26" s="2">
        <v>1030.4661907661409</v>
      </c>
      <c r="AI26" s="2">
        <v>2036.3099223272766</v>
      </c>
      <c r="AJ26" s="2">
        <v>3035.7997306833995</v>
      </c>
      <c r="AK26" s="2">
        <v>3780.116136674716</v>
      </c>
    </row>
    <row r="27" spans="1:38" x14ac:dyDescent="0.25">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5">
      <c r="B28" s="2" t="s">
        <v>40</v>
      </c>
      <c r="C28" s="2">
        <v>10.725241824000001</v>
      </c>
      <c r="D28" s="2">
        <v>0</v>
      </c>
      <c r="E28" s="2">
        <v>0</v>
      </c>
      <c r="F28" s="2">
        <v>0</v>
      </c>
      <c r="G28" s="2">
        <v>0</v>
      </c>
      <c r="H28" s="2">
        <v>0</v>
      </c>
      <c r="I28" s="2">
        <v>0</v>
      </c>
      <c r="J28" s="2">
        <v>0</v>
      </c>
      <c r="K28" s="2">
        <v>0</v>
      </c>
      <c r="O28" s="2" t="s">
        <v>40</v>
      </c>
      <c r="P28" s="2">
        <v>10.725241824000001</v>
      </c>
      <c r="Q28" s="2">
        <v>0</v>
      </c>
      <c r="R28" s="2">
        <v>0</v>
      </c>
      <c r="S28" s="2">
        <v>0</v>
      </c>
      <c r="T28" s="2">
        <v>0</v>
      </c>
      <c r="U28" s="2">
        <v>0</v>
      </c>
      <c r="V28" s="2">
        <v>0</v>
      </c>
      <c r="W28" s="2">
        <v>0</v>
      </c>
      <c r="X28" s="2">
        <v>0</v>
      </c>
      <c r="AB28" s="2" t="s">
        <v>40</v>
      </c>
      <c r="AC28" s="2">
        <v>10.725241824000001</v>
      </c>
      <c r="AD28" s="2">
        <v>0</v>
      </c>
      <c r="AE28" s="2">
        <v>0</v>
      </c>
      <c r="AF28" s="2">
        <v>0</v>
      </c>
      <c r="AG28" s="2">
        <v>0</v>
      </c>
      <c r="AH28" s="2">
        <v>0</v>
      </c>
      <c r="AI28" s="2">
        <v>0</v>
      </c>
      <c r="AJ28" s="2">
        <v>0</v>
      </c>
      <c r="AK28" s="2">
        <v>0</v>
      </c>
    </row>
    <row r="29" spans="1:38" s="5" customFormat="1" x14ac:dyDescent="0.25">
      <c r="B29" s="5" t="s">
        <v>22</v>
      </c>
      <c r="C29" s="5">
        <v>217599.537357792</v>
      </c>
      <c r="D29" s="5">
        <v>250210.9794705605</v>
      </c>
      <c r="E29" s="5">
        <v>272966.75723099645</v>
      </c>
      <c r="F29" s="5">
        <v>295298.25138567481</v>
      </c>
      <c r="G29" s="5">
        <v>317668.5312518389</v>
      </c>
      <c r="H29" s="5">
        <v>336612.29618932202</v>
      </c>
      <c r="I29" s="5">
        <v>353904.51049535139</v>
      </c>
      <c r="J29" s="5">
        <v>375645.32318703219</v>
      </c>
      <c r="K29" s="5">
        <v>394890.61985366687</v>
      </c>
      <c r="O29" s="5" t="s">
        <v>22</v>
      </c>
      <c r="P29" s="5">
        <v>217599.537357792</v>
      </c>
      <c r="Q29" s="5">
        <v>230751.4355350335</v>
      </c>
      <c r="R29" s="5">
        <v>240345.63014740092</v>
      </c>
      <c r="S29" s="5">
        <v>254293.05354148149</v>
      </c>
      <c r="T29" s="5">
        <v>273411.74449842382</v>
      </c>
      <c r="U29" s="5">
        <v>297529.05028958834</v>
      </c>
      <c r="V29" s="5">
        <v>316130.0399265876</v>
      </c>
      <c r="W29" s="5">
        <v>336529.06930707954</v>
      </c>
      <c r="X29" s="5">
        <v>363588.84951406484</v>
      </c>
      <c r="AB29" s="5" t="s">
        <v>22</v>
      </c>
      <c r="AC29" s="5">
        <v>217599.537357792</v>
      </c>
      <c r="AD29" s="5">
        <v>222987.36881099609</v>
      </c>
      <c r="AE29" s="5">
        <v>235670.27376386194</v>
      </c>
      <c r="AF29" s="5">
        <v>253613.28512632012</v>
      </c>
      <c r="AG29" s="5">
        <v>275330.7587092719</v>
      </c>
      <c r="AH29" s="5">
        <v>298158.1754306159</v>
      </c>
      <c r="AI29" s="5">
        <v>321390.67792647745</v>
      </c>
      <c r="AJ29" s="5">
        <v>349772.99123115215</v>
      </c>
      <c r="AK29" s="5">
        <v>381857.41014326661</v>
      </c>
    </row>
    <row r="31" spans="1:38" s="12" customFormat="1" x14ac:dyDescent="0.25">
      <c r="A31" s="9" t="s">
        <v>31</v>
      </c>
      <c r="B31" s="10"/>
      <c r="C31" s="10"/>
      <c r="D31" s="10"/>
      <c r="E31" s="10"/>
      <c r="F31" s="10"/>
      <c r="G31" s="10"/>
      <c r="H31" s="10"/>
      <c r="I31" s="10"/>
      <c r="J31" s="10"/>
      <c r="K31" s="10"/>
      <c r="L31" s="9"/>
      <c r="N31" s="9" t="s">
        <v>31</v>
      </c>
      <c r="O31" s="10"/>
      <c r="P31" s="10"/>
      <c r="Q31" s="10"/>
      <c r="R31" s="10"/>
      <c r="S31" s="10"/>
      <c r="T31" s="10"/>
      <c r="U31" s="10"/>
      <c r="V31" s="10"/>
      <c r="W31" s="10"/>
      <c r="X31" s="10"/>
      <c r="Y31" s="9"/>
      <c r="AA31" s="9" t="s">
        <v>31</v>
      </c>
      <c r="AB31" s="10"/>
      <c r="AC31" s="10"/>
      <c r="AD31" s="10"/>
      <c r="AE31" s="10"/>
      <c r="AF31" s="10"/>
      <c r="AG31" s="10"/>
      <c r="AH31" s="10"/>
      <c r="AI31" s="10"/>
      <c r="AJ31" s="10"/>
      <c r="AK31" s="10"/>
      <c r="AL31" s="9"/>
    </row>
    <row r="32" spans="1:38" x14ac:dyDescent="0.25">
      <c r="B32" s="2" t="s">
        <v>1</v>
      </c>
      <c r="C32" s="2">
        <v>157596.28338394797</v>
      </c>
      <c r="D32" s="2">
        <v>175813.9398288939</v>
      </c>
      <c r="E32" s="2">
        <v>183456.88109927808</v>
      </c>
      <c r="F32" s="2">
        <v>188950.39111099002</v>
      </c>
      <c r="G32" s="2">
        <v>193416.76295655535</v>
      </c>
      <c r="H32" s="2">
        <v>197889.49183758884</v>
      </c>
      <c r="I32" s="2">
        <v>201466.49497211073</v>
      </c>
      <c r="J32" s="2">
        <v>202969.40741988271</v>
      </c>
      <c r="K32" s="2">
        <v>205003.68409827887</v>
      </c>
      <c r="O32" s="2" t="s">
        <v>1</v>
      </c>
      <c r="P32" s="2">
        <v>157596.28338394797</v>
      </c>
      <c r="Q32" s="2">
        <v>157350.76058624472</v>
      </c>
      <c r="R32" s="2">
        <v>151064.4812589527</v>
      </c>
      <c r="S32" s="2">
        <v>143081.74443367514</v>
      </c>
      <c r="T32" s="2">
        <v>133410.26040556291</v>
      </c>
      <c r="U32" s="2">
        <v>122331.55058838842</v>
      </c>
      <c r="V32" s="2">
        <v>111222.93928346834</v>
      </c>
      <c r="W32" s="2">
        <v>101360.27794586969</v>
      </c>
      <c r="X32" s="2">
        <v>95135.504593453312</v>
      </c>
      <c r="AB32" s="2" t="s">
        <v>1</v>
      </c>
      <c r="AC32" s="2">
        <v>157596.28338394797</v>
      </c>
      <c r="AD32" s="2">
        <v>146949.14079735189</v>
      </c>
      <c r="AE32" s="2">
        <v>133106.18487580074</v>
      </c>
      <c r="AF32" s="2">
        <v>118803.51900434771</v>
      </c>
      <c r="AG32" s="2">
        <v>103788.18631277459</v>
      </c>
      <c r="AH32" s="2">
        <v>89596.215182473723</v>
      </c>
      <c r="AI32" s="2">
        <v>78225.971629527034</v>
      </c>
      <c r="AJ32" s="2">
        <v>68210.747538097785</v>
      </c>
      <c r="AK32" s="2">
        <v>62016.061903806825</v>
      </c>
    </row>
    <row r="33" spans="1:38" x14ac:dyDescent="0.25">
      <c r="B33" s="2" t="s">
        <v>0</v>
      </c>
      <c r="C33" s="2">
        <v>60603.622353936</v>
      </c>
      <c r="D33" s="2">
        <v>61211.100670708256</v>
      </c>
      <c r="E33" s="2">
        <v>62046.711449822709</v>
      </c>
      <c r="F33" s="2">
        <v>63327.19287844975</v>
      </c>
      <c r="G33" s="2">
        <v>65560.426957032294</v>
      </c>
      <c r="H33" s="2">
        <v>63201.352852267053</v>
      </c>
      <c r="I33" s="2">
        <v>62336.655778321467</v>
      </c>
      <c r="J33" s="2">
        <v>61876.723417212699</v>
      </c>
      <c r="K33" s="2">
        <v>61058.244355100614</v>
      </c>
      <c r="O33" s="2" t="s">
        <v>0</v>
      </c>
      <c r="P33" s="2">
        <v>60603.622353936</v>
      </c>
      <c r="Q33" s="2">
        <v>53094.252620708859</v>
      </c>
      <c r="R33" s="2">
        <v>47677.12781331029</v>
      </c>
      <c r="S33" s="2">
        <v>42929.749667141034</v>
      </c>
      <c r="T33" s="2">
        <v>38523.914596183975</v>
      </c>
      <c r="U33" s="2">
        <v>33736.525991654256</v>
      </c>
      <c r="V33" s="2">
        <v>31025.101737487643</v>
      </c>
      <c r="W33" s="2">
        <v>29544.736581993497</v>
      </c>
      <c r="X33" s="2">
        <v>27945.331009459915</v>
      </c>
      <c r="AB33" s="2" t="s">
        <v>0</v>
      </c>
      <c r="AC33" s="2">
        <v>60603.622353936</v>
      </c>
      <c r="AD33" s="2">
        <v>43840.319553240122</v>
      </c>
      <c r="AE33" s="2">
        <v>37840.267660612306</v>
      </c>
      <c r="AF33" s="2">
        <v>34289.568287784525</v>
      </c>
      <c r="AG33" s="2">
        <v>31124.469567864264</v>
      </c>
      <c r="AH33" s="2">
        <v>28146.69295471696</v>
      </c>
      <c r="AI33" s="2">
        <v>25814.055114936018</v>
      </c>
      <c r="AJ33" s="2">
        <v>24076.837060062444</v>
      </c>
      <c r="AK33" s="2">
        <v>21509.019813362178</v>
      </c>
    </row>
    <row r="34" spans="1:38" x14ac:dyDescent="0.25">
      <c r="B34" s="2" t="s">
        <v>9</v>
      </c>
      <c r="C34" s="2">
        <v>57067.864059888001</v>
      </c>
      <c r="D34" s="2">
        <v>72470.892518838897</v>
      </c>
      <c r="E34" s="2">
        <v>76864.104017856371</v>
      </c>
      <c r="F34" s="2">
        <v>80518.791007711741</v>
      </c>
      <c r="G34" s="2">
        <v>83130.601134718512</v>
      </c>
      <c r="H34" s="2">
        <v>86180.713725781476</v>
      </c>
      <c r="I34" s="2">
        <v>88447.333657986572</v>
      </c>
      <c r="J34" s="2">
        <v>89329.342858338612</v>
      </c>
      <c r="K34" s="2">
        <v>89894.70201303513</v>
      </c>
      <c r="O34" s="2" t="s">
        <v>9</v>
      </c>
      <c r="P34" s="2">
        <v>57067.864059888001</v>
      </c>
      <c r="Q34" s="2">
        <v>66961.858561861925</v>
      </c>
      <c r="R34" s="2">
        <v>65712.034224068018</v>
      </c>
      <c r="S34" s="2">
        <v>64347.482255821953</v>
      </c>
      <c r="T34" s="2">
        <v>61986.51461947897</v>
      </c>
      <c r="U34" s="2">
        <v>61053.535784008178</v>
      </c>
      <c r="V34" s="2">
        <v>59877.085792935999</v>
      </c>
      <c r="W34" s="2">
        <v>58604.679227252796</v>
      </c>
      <c r="X34" s="2">
        <v>57090.499501189843</v>
      </c>
      <c r="AB34" s="2" t="s">
        <v>9</v>
      </c>
      <c r="AC34" s="2">
        <v>57067.864059888001</v>
      </c>
      <c r="AD34" s="2">
        <v>60832.253260924044</v>
      </c>
      <c r="AE34" s="2">
        <v>55827.176376022668</v>
      </c>
      <c r="AF34" s="2">
        <v>51851.517939499128</v>
      </c>
      <c r="AG34" s="2">
        <v>48183.955147578512</v>
      </c>
      <c r="AH34" s="2">
        <v>45944.466762422417</v>
      </c>
      <c r="AI34" s="2">
        <v>43444.761524491936</v>
      </c>
      <c r="AJ34" s="2">
        <v>42955.130834168289</v>
      </c>
      <c r="AK34" s="2">
        <v>41760.054038128052</v>
      </c>
    </row>
    <row r="35" spans="1:38" x14ac:dyDescent="0.25">
      <c r="B35" s="2" t="s">
        <v>5</v>
      </c>
      <c r="C35" s="2">
        <v>71504.264051208011</v>
      </c>
      <c r="D35" s="2">
        <v>92461.859780970452</v>
      </c>
      <c r="E35" s="2">
        <v>103171.85132225935</v>
      </c>
      <c r="F35" s="2">
        <v>113962.79023184851</v>
      </c>
      <c r="G35" s="2">
        <v>123980.17249575164</v>
      </c>
      <c r="H35" s="2">
        <v>134394.7798603705</v>
      </c>
      <c r="I35" s="2">
        <v>144127.78946128002</v>
      </c>
      <c r="J35" s="2">
        <v>154959.80692098636</v>
      </c>
      <c r="K35" s="2">
        <v>165025.03827302047</v>
      </c>
      <c r="O35" s="2" t="s">
        <v>5</v>
      </c>
      <c r="P35" s="2">
        <v>71504.264051208011</v>
      </c>
      <c r="Q35" s="2">
        <v>88786.702387612444</v>
      </c>
      <c r="R35" s="2">
        <v>96331.036938288657</v>
      </c>
      <c r="S35" s="2">
        <v>104022.78861419173</v>
      </c>
      <c r="T35" s="2">
        <v>111762.78978338771</v>
      </c>
      <c r="U35" s="2">
        <v>120973.88033939493</v>
      </c>
      <c r="V35" s="2">
        <v>130169.84812640715</v>
      </c>
      <c r="W35" s="2">
        <v>140447.80803079478</v>
      </c>
      <c r="X35" s="2">
        <v>151813.27940238046</v>
      </c>
      <c r="AB35" s="2" t="s">
        <v>5</v>
      </c>
      <c r="AC35" s="2">
        <v>71504.264051208011</v>
      </c>
      <c r="AD35" s="2">
        <v>86592.196326837497</v>
      </c>
      <c r="AE35" s="2">
        <v>94565.663281302463</v>
      </c>
      <c r="AF35" s="2">
        <v>103638.65007436826</v>
      </c>
      <c r="AG35" s="2">
        <v>113148.48059453553</v>
      </c>
      <c r="AH35" s="2">
        <v>122802.12757051781</v>
      </c>
      <c r="AI35" s="2">
        <v>133581.71271253098</v>
      </c>
      <c r="AJ35" s="2">
        <v>145386.4032215687</v>
      </c>
      <c r="AK35" s="2">
        <v>157907.66509158348</v>
      </c>
    </row>
    <row r="36" spans="1:38" x14ac:dyDescent="0.25">
      <c r="B36" s="2" t="s">
        <v>41</v>
      </c>
      <c r="C36" s="2">
        <v>11477.084340599999</v>
      </c>
      <c r="D36" s="2">
        <v>14790.090830685089</v>
      </c>
      <c r="E36" s="2">
        <v>14667.090646668927</v>
      </c>
      <c r="F36" s="2">
        <v>14870.515722292334</v>
      </c>
      <c r="G36" s="2">
        <v>14813.731787818342</v>
      </c>
      <c r="H36" s="2">
        <v>15154.897609627771</v>
      </c>
      <c r="I36" s="2">
        <v>15225.493885444039</v>
      </c>
      <c r="J36" s="2">
        <v>15313.079666941958</v>
      </c>
      <c r="K36" s="2">
        <v>15243.672858923084</v>
      </c>
      <c r="O36" s="2" t="s">
        <v>41</v>
      </c>
      <c r="P36" s="2">
        <v>11477.084340599999</v>
      </c>
      <c r="Q36" s="2">
        <v>13496.961612215613</v>
      </c>
      <c r="R36" s="2">
        <v>12504.948335626852</v>
      </c>
      <c r="S36" s="2">
        <v>12173.127997361245</v>
      </c>
      <c r="T36" s="2">
        <v>11665.110984915882</v>
      </c>
      <c r="U36" s="2">
        <v>11875.10084036411</v>
      </c>
      <c r="V36" s="2">
        <v>11543.874249262559</v>
      </c>
      <c r="W36" s="2">
        <v>11528.948734985788</v>
      </c>
      <c r="X36" s="2">
        <v>11514.80915797226</v>
      </c>
      <c r="AB36" s="2" t="s">
        <v>41</v>
      </c>
      <c r="AC36" s="2">
        <v>11477.084340599999</v>
      </c>
      <c r="AD36" s="2">
        <v>13670.504567398377</v>
      </c>
      <c r="AE36" s="2">
        <v>12951.01750426438</v>
      </c>
      <c r="AF36" s="2">
        <v>12867.02966489868</v>
      </c>
      <c r="AG36" s="2">
        <v>12248.757791655935</v>
      </c>
      <c r="AH36" s="2">
        <v>12176.289545252066</v>
      </c>
      <c r="AI36" s="2">
        <v>11940.400551202234</v>
      </c>
      <c r="AJ36" s="2">
        <v>12028.787646417111</v>
      </c>
      <c r="AK36" s="2">
        <v>12263.283816938128</v>
      </c>
    </row>
    <row r="37" spans="1:38" x14ac:dyDescent="0.25">
      <c r="B37" s="2" t="s">
        <v>4</v>
      </c>
      <c r="C37" s="2">
        <v>42038.22551892</v>
      </c>
      <c r="D37" s="2">
        <v>48834.858208293983</v>
      </c>
      <c r="E37" s="2">
        <v>50428.984559273791</v>
      </c>
      <c r="F37" s="2">
        <v>52596.778516214144</v>
      </c>
      <c r="G37" s="2">
        <v>54227.040386935041</v>
      </c>
      <c r="H37" s="2">
        <v>55771.198145310904</v>
      </c>
      <c r="I37" s="2">
        <v>56730.073914229913</v>
      </c>
      <c r="J37" s="2">
        <v>57642.844752705525</v>
      </c>
      <c r="K37" s="2">
        <v>58335.701677298493</v>
      </c>
      <c r="O37" s="2" t="s">
        <v>4</v>
      </c>
      <c r="P37" s="2">
        <v>42038.22551892</v>
      </c>
      <c r="Q37" s="2">
        <v>50167.360170029329</v>
      </c>
      <c r="R37" s="2">
        <v>53322.698007363681</v>
      </c>
      <c r="S37" s="2">
        <v>57406.766261190605</v>
      </c>
      <c r="T37" s="2">
        <v>62331.218752720793</v>
      </c>
      <c r="U37" s="2">
        <v>66398.404149079259</v>
      </c>
      <c r="V37" s="2">
        <v>69394.20276637128</v>
      </c>
      <c r="W37" s="2">
        <v>73011.996649239751</v>
      </c>
      <c r="X37" s="2">
        <v>74042.722882250382</v>
      </c>
      <c r="AB37" s="2" t="s">
        <v>4</v>
      </c>
      <c r="AC37" s="2">
        <v>42038.22551892</v>
      </c>
      <c r="AD37" s="2">
        <v>52744.277024114395</v>
      </c>
      <c r="AE37" s="2">
        <v>56975.690718664278</v>
      </c>
      <c r="AF37" s="2">
        <v>61053.12211801004</v>
      </c>
      <c r="AG37" s="2">
        <v>64761.400296835563</v>
      </c>
      <c r="AH37" s="2">
        <v>67995.969661819894</v>
      </c>
      <c r="AI37" s="2">
        <v>70152.522309614782</v>
      </c>
      <c r="AJ37" s="2">
        <v>72106.437841950232</v>
      </c>
      <c r="AK37" s="2">
        <v>73044.654391864911</v>
      </c>
    </row>
    <row r="38" spans="1:38" x14ac:dyDescent="0.25">
      <c r="B38" s="2" t="s">
        <v>6</v>
      </c>
      <c r="C38" s="2">
        <v>0</v>
      </c>
      <c r="D38" s="2">
        <v>5.5821700119025355</v>
      </c>
      <c r="E38" s="2">
        <v>14.027252823030224</v>
      </c>
      <c r="F38" s="2">
        <v>25.462732105835521</v>
      </c>
      <c r="G38" s="2">
        <v>35.915940747429161</v>
      </c>
      <c r="H38" s="2">
        <v>47.777959528919155</v>
      </c>
      <c r="I38" s="2">
        <v>66.098318847191223</v>
      </c>
      <c r="J38" s="2">
        <v>91.669110060198108</v>
      </c>
      <c r="K38" s="2">
        <v>120.03248684099232</v>
      </c>
      <c r="O38" s="2" t="s">
        <v>6</v>
      </c>
      <c r="P38" s="2">
        <v>0</v>
      </c>
      <c r="Q38" s="2">
        <v>53.230146040528837</v>
      </c>
      <c r="R38" s="2">
        <v>116.94187245951748</v>
      </c>
      <c r="S38" s="2">
        <v>191.17825963793504</v>
      </c>
      <c r="T38" s="2">
        <v>259.26061165372749</v>
      </c>
      <c r="U38" s="2">
        <v>333.81720551033436</v>
      </c>
      <c r="V38" s="2">
        <v>417.7015109858022</v>
      </c>
      <c r="W38" s="2">
        <v>504.67694407570974</v>
      </c>
      <c r="X38" s="2">
        <v>593.62579736372493</v>
      </c>
      <c r="AB38" s="2" t="s">
        <v>6</v>
      </c>
      <c r="AC38" s="2">
        <v>0</v>
      </c>
      <c r="AD38" s="2">
        <v>66.552014436706088</v>
      </c>
      <c r="AE38" s="2">
        <v>151.65413499956802</v>
      </c>
      <c r="AF38" s="2">
        <v>254.91818577440949</v>
      </c>
      <c r="AG38" s="2">
        <v>364.85480396439903</v>
      </c>
      <c r="AH38" s="2">
        <v>497.69521862416963</v>
      </c>
      <c r="AI38" s="2">
        <v>639.51289027828591</v>
      </c>
      <c r="AJ38" s="2">
        <v>760.33197528412927</v>
      </c>
      <c r="AK38" s="2">
        <v>851.69649528042407</v>
      </c>
    </row>
    <row r="39" spans="1:38" x14ac:dyDescent="0.25">
      <c r="B39" s="2" t="s">
        <v>40</v>
      </c>
      <c r="C39" s="2">
        <v>1529.8820082719999</v>
      </c>
      <c r="D39" s="2">
        <v>2995.0662116446765</v>
      </c>
      <c r="E39" s="2">
        <v>4003.4233634389698</v>
      </c>
      <c r="F39" s="2">
        <v>5016.8721723892186</v>
      </c>
      <c r="G39" s="2">
        <v>6418.8537343368334</v>
      </c>
      <c r="H39" s="2">
        <v>7617.256945886329</v>
      </c>
      <c r="I39" s="2">
        <v>7388.7256452739748</v>
      </c>
      <c r="J39" s="2">
        <v>8546.0620053018938</v>
      </c>
      <c r="K39" s="2">
        <v>9089.2514503925031</v>
      </c>
      <c r="O39" s="2" t="s">
        <v>40</v>
      </c>
      <c r="P39" s="2">
        <v>1529.8820082719999</v>
      </c>
      <c r="Q39" s="2">
        <v>3686.8295106162154</v>
      </c>
      <c r="R39" s="2">
        <v>5215.7557387682673</v>
      </c>
      <c r="S39" s="2">
        <v>6601.0632925302471</v>
      </c>
      <c r="T39" s="2">
        <v>7799.7974473573704</v>
      </c>
      <c r="U39" s="2">
        <v>9117.7942742699106</v>
      </c>
      <c r="V39" s="2">
        <v>10313.723803386216</v>
      </c>
      <c r="W39" s="2">
        <v>11335.751747364462</v>
      </c>
      <c r="X39" s="2">
        <v>12320.966900551544</v>
      </c>
      <c r="AB39" s="2" t="s">
        <v>40</v>
      </c>
      <c r="AC39" s="2">
        <v>1529.8820082719999</v>
      </c>
      <c r="AD39" s="2">
        <v>4422.1597054288241</v>
      </c>
      <c r="AE39" s="2">
        <v>6789.4599833777456</v>
      </c>
      <c r="AF39" s="2">
        <v>8932.2136017528792</v>
      </c>
      <c r="AG39" s="2">
        <v>10721.408351669541</v>
      </c>
      <c r="AH39" s="2">
        <v>12214.465004273112</v>
      </c>
      <c r="AI39" s="2">
        <v>13511.4722664235</v>
      </c>
      <c r="AJ39" s="2">
        <v>14948.857535223098</v>
      </c>
      <c r="AK39" s="2">
        <v>16172.249457518539</v>
      </c>
    </row>
    <row r="40" spans="1:38" x14ac:dyDescent="0.25">
      <c r="B40" s="5" t="s">
        <v>22</v>
      </c>
      <c r="C40" s="5">
        <v>401817.22571677197</v>
      </c>
      <c r="D40" s="5">
        <v>468583.39022004715</v>
      </c>
      <c r="E40" s="5">
        <v>494653.07371142128</v>
      </c>
      <c r="F40" s="5">
        <v>519268.7943720016</v>
      </c>
      <c r="G40" s="5">
        <v>541583.50539389544</v>
      </c>
      <c r="H40" s="5">
        <v>560257.46893636172</v>
      </c>
      <c r="I40" s="5">
        <v>575788.6656334938</v>
      </c>
      <c r="J40" s="5">
        <v>590728.93615143013</v>
      </c>
      <c r="K40" s="5">
        <v>603770.32721289014</v>
      </c>
      <c r="O40" s="5" t="s">
        <v>22</v>
      </c>
      <c r="P40" s="5">
        <v>401817.22571677197</v>
      </c>
      <c r="Q40" s="5">
        <v>433597.95559532964</v>
      </c>
      <c r="R40" s="5">
        <v>431945.02418883803</v>
      </c>
      <c r="S40" s="5">
        <v>430753.90078154986</v>
      </c>
      <c r="T40" s="5">
        <v>427738.8672012614</v>
      </c>
      <c r="U40" s="5">
        <v>425820.60917266941</v>
      </c>
      <c r="V40" s="5">
        <v>423964.47727030498</v>
      </c>
      <c r="W40" s="5">
        <v>426338.87586157647</v>
      </c>
      <c r="X40" s="5">
        <v>430456.73924462142</v>
      </c>
      <c r="AB40" s="5" t="s">
        <v>22</v>
      </c>
      <c r="AC40" s="5">
        <v>401817.22571677197</v>
      </c>
      <c r="AD40" s="5">
        <v>409117.40324973187</v>
      </c>
      <c r="AE40" s="5">
        <v>398207.11453504406</v>
      </c>
      <c r="AF40" s="5">
        <v>391690.53887643566</v>
      </c>
      <c r="AG40" s="5">
        <v>384341.51286687836</v>
      </c>
      <c r="AH40" s="5">
        <v>379373.92190010019</v>
      </c>
      <c r="AI40" s="5">
        <v>377310.40899900481</v>
      </c>
      <c r="AJ40" s="5">
        <v>380473.53365277173</v>
      </c>
      <c r="AK40" s="5">
        <v>385524.68500848248</v>
      </c>
    </row>
    <row r="42" spans="1:38" s="12" customFormat="1" x14ac:dyDescent="0.25">
      <c r="A42" s="9" t="s">
        <v>32</v>
      </c>
      <c r="B42" s="10"/>
      <c r="C42" s="10"/>
      <c r="D42" s="10"/>
      <c r="E42" s="10"/>
      <c r="F42" s="10"/>
      <c r="G42" s="10"/>
      <c r="H42" s="10"/>
      <c r="I42" s="10"/>
      <c r="J42" s="10"/>
      <c r="K42" s="10"/>
      <c r="L42" s="9"/>
      <c r="N42" s="9" t="s">
        <v>32</v>
      </c>
      <c r="O42" s="10"/>
      <c r="P42" s="10"/>
      <c r="Q42" s="10"/>
      <c r="R42" s="10"/>
      <c r="S42" s="10"/>
      <c r="T42" s="10"/>
      <c r="U42" s="10"/>
      <c r="V42" s="10"/>
      <c r="W42" s="10"/>
      <c r="X42" s="10"/>
      <c r="Y42" s="9"/>
      <c r="AA42" s="9" t="s">
        <v>32</v>
      </c>
      <c r="AB42" s="10"/>
      <c r="AC42" s="10"/>
      <c r="AD42" s="10"/>
      <c r="AE42" s="10"/>
      <c r="AF42" s="10"/>
      <c r="AG42" s="10"/>
      <c r="AH42" s="10"/>
      <c r="AI42" s="10"/>
      <c r="AJ42" s="10"/>
      <c r="AK42" s="10"/>
      <c r="AL42" s="9"/>
    </row>
    <row r="43" spans="1:38" x14ac:dyDescent="0.25">
      <c r="B43" s="2" t="s">
        <v>1</v>
      </c>
      <c r="C43" s="2">
        <v>12757.195174896</v>
      </c>
      <c r="D43" s="2">
        <v>13881.277214655684</v>
      </c>
      <c r="E43" s="2">
        <v>14028.317629972496</v>
      </c>
      <c r="F43" s="2">
        <v>14241.167920734793</v>
      </c>
      <c r="G43" s="2">
        <v>14375.168935004998</v>
      </c>
      <c r="H43" s="2">
        <v>14742.82076624312</v>
      </c>
      <c r="I43" s="2">
        <v>15105.635712144296</v>
      </c>
      <c r="J43" s="2">
        <v>14528.619288286811</v>
      </c>
      <c r="K43" s="2">
        <v>14941.987764405974</v>
      </c>
      <c r="O43" s="2" t="s">
        <v>1</v>
      </c>
      <c r="P43" s="2">
        <v>12757.195174896</v>
      </c>
      <c r="Q43" s="2">
        <v>12234.400213205146</v>
      </c>
      <c r="R43" s="2">
        <v>11372.092400666177</v>
      </c>
      <c r="S43" s="2">
        <v>11036.835006540246</v>
      </c>
      <c r="T43" s="2">
        <v>10905.304687387597</v>
      </c>
      <c r="U43" s="2">
        <v>10288.714503517163</v>
      </c>
      <c r="V43" s="2">
        <v>9243.8574221396939</v>
      </c>
      <c r="W43" s="2">
        <v>8383.8937818132108</v>
      </c>
      <c r="X43" s="2">
        <v>7710.1598905356568</v>
      </c>
      <c r="AB43" s="2" t="s">
        <v>1</v>
      </c>
      <c r="AC43" s="2">
        <v>12757.195174896</v>
      </c>
      <c r="AD43" s="2">
        <v>11184.015901348586</v>
      </c>
      <c r="AE43" s="2">
        <v>10307.719224378887</v>
      </c>
      <c r="AF43" s="2">
        <v>9854.8768895265293</v>
      </c>
      <c r="AG43" s="2">
        <v>9656.3935796201276</v>
      </c>
      <c r="AH43" s="2">
        <v>8920.8376921357121</v>
      </c>
      <c r="AI43" s="2">
        <v>8091.8213268015033</v>
      </c>
      <c r="AJ43" s="2">
        <v>7262.3550007255326</v>
      </c>
      <c r="AK43" s="2">
        <v>6301.2638062142141</v>
      </c>
    </row>
    <row r="44" spans="1:38" x14ac:dyDescent="0.25">
      <c r="B44" s="2" t="s">
        <v>0</v>
      </c>
      <c r="C44" s="2">
        <v>49961.912674644002</v>
      </c>
      <c r="D44" s="2">
        <v>52727.904102137705</v>
      </c>
      <c r="E44" s="2">
        <v>53800.585801503206</v>
      </c>
      <c r="F44" s="2">
        <v>55398.116194074973</v>
      </c>
      <c r="G44" s="2">
        <v>58066.062831698153</v>
      </c>
      <c r="H44" s="2">
        <v>56709.610767683858</v>
      </c>
      <c r="I44" s="2">
        <v>56768.383489985412</v>
      </c>
      <c r="J44" s="2">
        <v>56509.460801871588</v>
      </c>
      <c r="K44" s="2">
        <v>55895.108720272656</v>
      </c>
      <c r="O44" s="2" t="s">
        <v>0</v>
      </c>
      <c r="P44" s="2">
        <v>49961.912674644002</v>
      </c>
      <c r="Q44" s="2">
        <v>45599.012982778702</v>
      </c>
      <c r="R44" s="2">
        <v>41254.930574002079</v>
      </c>
      <c r="S44" s="2">
        <v>37358.715794605188</v>
      </c>
      <c r="T44" s="2">
        <v>33551.627723407539</v>
      </c>
      <c r="U44" s="2">
        <v>29392.032657264514</v>
      </c>
      <c r="V44" s="2">
        <v>27241.620293155429</v>
      </c>
      <c r="W44" s="2">
        <v>26089.62911412583</v>
      </c>
      <c r="X44" s="2">
        <v>24686.953260228955</v>
      </c>
      <c r="AB44" s="2" t="s">
        <v>0</v>
      </c>
      <c r="AC44" s="2">
        <v>49961.912674644002</v>
      </c>
      <c r="AD44" s="2">
        <v>37246.368936976229</v>
      </c>
      <c r="AE44" s="2">
        <v>32766.982694846549</v>
      </c>
      <c r="AF44" s="2">
        <v>29906.925569483043</v>
      </c>
      <c r="AG44" s="2">
        <v>27279.506308476015</v>
      </c>
      <c r="AH44" s="2">
        <v>24697.413948918373</v>
      </c>
      <c r="AI44" s="2">
        <v>22648.770758480361</v>
      </c>
      <c r="AJ44" s="2">
        <v>20953.167944681558</v>
      </c>
      <c r="AK44" s="2">
        <v>18403.410933190902</v>
      </c>
    </row>
    <row r="45" spans="1:38" x14ac:dyDescent="0.25">
      <c r="B45" s="2" t="s">
        <v>9</v>
      </c>
      <c r="C45" s="2">
        <v>23052.196616076002</v>
      </c>
      <c r="D45" s="2">
        <v>32486.297859877352</v>
      </c>
      <c r="E45" s="2">
        <v>34606.967501715713</v>
      </c>
      <c r="F45" s="2">
        <v>36746.932282543748</v>
      </c>
      <c r="G45" s="2">
        <v>37781.808119244786</v>
      </c>
      <c r="H45" s="2">
        <v>39404.843889506839</v>
      </c>
      <c r="I45" s="2">
        <v>40816.491845656958</v>
      </c>
      <c r="J45" s="2">
        <v>41422.807851387042</v>
      </c>
      <c r="K45" s="2">
        <v>42141.940957395549</v>
      </c>
      <c r="O45" s="2" t="s">
        <v>9</v>
      </c>
      <c r="P45" s="2">
        <v>23052.196616076002</v>
      </c>
      <c r="Q45" s="2">
        <v>30947.147648096034</v>
      </c>
      <c r="R45" s="2">
        <v>31111.408807162275</v>
      </c>
      <c r="S45" s="2">
        <v>31627.179258487537</v>
      </c>
      <c r="T45" s="2">
        <v>30652.678294212328</v>
      </c>
      <c r="U45" s="2">
        <v>30557.822969410881</v>
      </c>
      <c r="V45" s="2">
        <v>30140.782014460328</v>
      </c>
      <c r="W45" s="2">
        <v>29861.344434812778</v>
      </c>
      <c r="X45" s="2">
        <v>29558.240689974478</v>
      </c>
      <c r="AB45" s="2" t="s">
        <v>9</v>
      </c>
      <c r="AC45" s="2">
        <v>23052.196616076002</v>
      </c>
      <c r="AD45" s="2">
        <v>28939.030424160286</v>
      </c>
      <c r="AE45" s="2">
        <v>27971.601855651941</v>
      </c>
      <c r="AF45" s="2">
        <v>27802.199825181113</v>
      </c>
      <c r="AG45" s="2">
        <v>27099.385255316676</v>
      </c>
      <c r="AH45" s="2">
        <v>26654.534308885068</v>
      </c>
      <c r="AI45" s="2">
        <v>26763.722033667782</v>
      </c>
      <c r="AJ45" s="2">
        <v>27765.909976807208</v>
      </c>
      <c r="AK45" s="2">
        <v>28108.858996274146</v>
      </c>
    </row>
    <row r="46" spans="1:38" x14ac:dyDescent="0.25">
      <c r="B46" s="2" t="s">
        <v>5</v>
      </c>
      <c r="C46" s="2">
        <v>30134.810820912</v>
      </c>
      <c r="D46" s="2">
        <v>38628.396933158576</v>
      </c>
      <c r="E46" s="2">
        <v>42325.946498777448</v>
      </c>
      <c r="F46" s="2">
        <v>45658.361411356724</v>
      </c>
      <c r="G46" s="2">
        <v>48476.700606778213</v>
      </c>
      <c r="H46" s="2">
        <v>51641.6096246577</v>
      </c>
      <c r="I46" s="2">
        <v>54021.931178445724</v>
      </c>
      <c r="J46" s="2">
        <v>57207.755441435562</v>
      </c>
      <c r="K46" s="2">
        <v>59650.79278443753</v>
      </c>
      <c r="O46" s="2" t="s">
        <v>5</v>
      </c>
      <c r="P46" s="2">
        <v>30134.810820912</v>
      </c>
      <c r="Q46" s="2">
        <v>36715.813214779038</v>
      </c>
      <c r="R46" s="2">
        <v>38027.580614400445</v>
      </c>
      <c r="S46" s="2">
        <v>38920.57331814403</v>
      </c>
      <c r="T46" s="2">
        <v>39971.568893817392</v>
      </c>
      <c r="U46" s="2">
        <v>42054.296409981907</v>
      </c>
      <c r="V46" s="2">
        <v>43576.539341814576</v>
      </c>
      <c r="W46" s="2">
        <v>45456.037042605953</v>
      </c>
      <c r="X46" s="2">
        <v>47640.324939313738</v>
      </c>
      <c r="AB46" s="2" t="s">
        <v>5</v>
      </c>
      <c r="AC46" s="2">
        <v>30134.810820912</v>
      </c>
      <c r="AD46" s="2">
        <v>33886.588709316653</v>
      </c>
      <c r="AE46" s="2">
        <v>34971.006074372825</v>
      </c>
      <c r="AF46" s="2">
        <v>36122.988987739489</v>
      </c>
      <c r="AG46" s="2">
        <v>37088.892573130957</v>
      </c>
      <c r="AH46" s="2">
        <v>37824.20784290084</v>
      </c>
      <c r="AI46" s="2">
        <v>39376.612047871968</v>
      </c>
      <c r="AJ46" s="2">
        <v>41728.927351580802</v>
      </c>
      <c r="AK46" s="2">
        <v>45899.336458001948</v>
      </c>
    </row>
    <row r="47" spans="1:38" x14ac:dyDescent="0.25">
      <c r="B47" s="2" t="s">
        <v>41</v>
      </c>
      <c r="C47" s="2">
        <v>5164.3284955559993</v>
      </c>
      <c r="D47" s="2">
        <v>7895.7154024537558</v>
      </c>
      <c r="E47" s="2">
        <v>8054.6508964465393</v>
      </c>
      <c r="F47" s="2">
        <v>8137.6946237076281</v>
      </c>
      <c r="G47" s="2">
        <v>8015.4083730652155</v>
      </c>
      <c r="H47" s="2">
        <v>8387.6463432328055</v>
      </c>
      <c r="I47" s="2">
        <v>8505.9923996653488</v>
      </c>
      <c r="J47" s="2">
        <v>8739.5326474992999</v>
      </c>
      <c r="K47" s="2">
        <v>8842.2734707841737</v>
      </c>
      <c r="O47" s="2" t="s">
        <v>41</v>
      </c>
      <c r="P47" s="2">
        <v>5164.3284955559993</v>
      </c>
      <c r="Q47" s="2">
        <v>6806.1749895003795</v>
      </c>
      <c r="R47" s="2">
        <v>6296.9356637727124</v>
      </c>
      <c r="S47" s="2">
        <v>5985.5955896086562</v>
      </c>
      <c r="T47" s="2">
        <v>5526.6887196755606</v>
      </c>
      <c r="U47" s="2">
        <v>5900.0386340913728</v>
      </c>
      <c r="V47" s="2">
        <v>5746.4399764219434</v>
      </c>
      <c r="W47" s="2">
        <v>5991.473335846872</v>
      </c>
      <c r="X47" s="2">
        <v>6250.9420472193879</v>
      </c>
      <c r="AB47" s="2" t="s">
        <v>41</v>
      </c>
      <c r="AC47" s="2">
        <v>5164.3284955559993</v>
      </c>
      <c r="AD47" s="2">
        <v>6730.8210251766714</v>
      </c>
      <c r="AE47" s="2">
        <v>6098.3552040426539</v>
      </c>
      <c r="AF47" s="2">
        <v>5813.2419483112353</v>
      </c>
      <c r="AG47" s="2">
        <v>5153.87117081201</v>
      </c>
      <c r="AH47" s="2">
        <v>5176.7613313841221</v>
      </c>
      <c r="AI47" s="2">
        <v>5071.5673559927309</v>
      </c>
      <c r="AJ47" s="2">
        <v>5407.5955465458928</v>
      </c>
      <c r="AK47" s="2">
        <v>5936.6060405232492</v>
      </c>
    </row>
    <row r="48" spans="1:38" x14ac:dyDescent="0.25">
      <c r="B48" s="2" t="s">
        <v>4</v>
      </c>
      <c r="C48" s="2">
        <v>7954.318398708001</v>
      </c>
      <c r="D48" s="2">
        <v>9925.8808322557434</v>
      </c>
      <c r="E48" s="2">
        <v>11115.92615833486</v>
      </c>
      <c r="F48" s="2">
        <v>12530.810058272256</v>
      </c>
      <c r="G48" s="2">
        <v>13839.666256635011</v>
      </c>
      <c r="H48" s="2">
        <v>15653.38045811518</v>
      </c>
      <c r="I48" s="2">
        <v>17173.140303486813</v>
      </c>
      <c r="J48" s="2">
        <v>19397.208502024045</v>
      </c>
      <c r="K48" s="2">
        <v>21936.298883553718</v>
      </c>
      <c r="O48" s="2" t="s">
        <v>4</v>
      </c>
      <c r="P48" s="2">
        <v>7954.318398708001</v>
      </c>
      <c r="Q48" s="2">
        <v>9414.1905015836983</v>
      </c>
      <c r="R48" s="2">
        <v>10266.579695800852</v>
      </c>
      <c r="S48" s="2">
        <v>11348.957318292318</v>
      </c>
      <c r="T48" s="2">
        <v>12724.166233591901</v>
      </c>
      <c r="U48" s="2">
        <v>14277.295370098363</v>
      </c>
      <c r="V48" s="2">
        <v>15991.465777001868</v>
      </c>
      <c r="W48" s="2">
        <v>17851.909021162108</v>
      </c>
      <c r="X48" s="2">
        <v>20788.705040559456</v>
      </c>
      <c r="AB48" s="2" t="s">
        <v>4</v>
      </c>
      <c r="AC48" s="2">
        <v>7954.318398708001</v>
      </c>
      <c r="AD48" s="2">
        <v>10980.000294416599</v>
      </c>
      <c r="AE48" s="2">
        <v>12739.955787284291</v>
      </c>
      <c r="AF48" s="2">
        <v>14304.145107595492</v>
      </c>
      <c r="AG48" s="2">
        <v>15669.241298027411</v>
      </c>
      <c r="AH48" s="2">
        <v>17425.637159625108</v>
      </c>
      <c r="AI48" s="2">
        <v>19764.132405558259</v>
      </c>
      <c r="AJ48" s="2">
        <v>21694.008728792556</v>
      </c>
      <c r="AK48" s="2">
        <v>24411.742824472745</v>
      </c>
    </row>
    <row r="49" spans="1:38" x14ac:dyDescent="0.25">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5">
      <c r="B50" s="2" t="s">
        <v>40</v>
      </c>
      <c r="C50" s="2">
        <v>32.617767816000004</v>
      </c>
      <c r="D50" s="2">
        <v>172.48314521305716</v>
      </c>
      <c r="E50" s="2">
        <v>379.39866663211041</v>
      </c>
      <c r="F50" s="2">
        <v>667.5350670675906</v>
      </c>
      <c r="G50" s="2">
        <v>1382.0093430320269</v>
      </c>
      <c r="H50" s="2">
        <v>1904.7424278178328</v>
      </c>
      <c r="I50" s="2">
        <v>1011.9588525750777</v>
      </c>
      <c r="J50" s="2">
        <v>1596.8303590638066</v>
      </c>
      <c r="K50" s="2">
        <v>1622.6332858890305</v>
      </c>
      <c r="O50" s="2" t="s">
        <v>40</v>
      </c>
      <c r="P50" s="2">
        <v>32.617767816000004</v>
      </c>
      <c r="Q50" s="2">
        <v>283.48254095354525</v>
      </c>
      <c r="R50" s="2">
        <v>595.23385642780693</v>
      </c>
      <c r="S50" s="2">
        <v>909.90341856082273</v>
      </c>
      <c r="T50" s="2">
        <v>1183.8833060166846</v>
      </c>
      <c r="U50" s="2">
        <v>1640.3485357365394</v>
      </c>
      <c r="V50" s="2">
        <v>1942.5897497554238</v>
      </c>
      <c r="W50" s="2">
        <v>2232.5952642388229</v>
      </c>
      <c r="X50" s="2">
        <v>2512.8625219079113</v>
      </c>
      <c r="AB50" s="2" t="s">
        <v>40</v>
      </c>
      <c r="AC50" s="2">
        <v>32.617767816000004</v>
      </c>
      <c r="AD50" s="2">
        <v>652.30879952783255</v>
      </c>
      <c r="AE50" s="2">
        <v>1415.9612513613483</v>
      </c>
      <c r="AF50" s="2">
        <v>2139.2696889648942</v>
      </c>
      <c r="AG50" s="2">
        <v>2760.621130991532</v>
      </c>
      <c r="AH50" s="2">
        <v>3235.8000082356266</v>
      </c>
      <c r="AI50" s="2">
        <v>3570.2357860563316</v>
      </c>
      <c r="AJ50" s="2">
        <v>4033.2073870279191</v>
      </c>
      <c r="AK50" s="2">
        <v>4366.1298161111972</v>
      </c>
    </row>
    <row r="51" spans="1:38" x14ac:dyDescent="0.25">
      <c r="B51" s="5" t="s">
        <v>22</v>
      </c>
      <c r="C51" s="5">
        <v>129057.379948608</v>
      </c>
      <c r="D51" s="5">
        <v>155717.95548975185</v>
      </c>
      <c r="E51" s="5">
        <v>164311.79315338237</v>
      </c>
      <c r="F51" s="5">
        <v>173380.61755775771</v>
      </c>
      <c r="G51" s="5">
        <v>181936.8244654584</v>
      </c>
      <c r="H51" s="5">
        <v>188444.65427725736</v>
      </c>
      <c r="I51" s="5">
        <v>193403.53378195962</v>
      </c>
      <c r="J51" s="5">
        <v>199402.21489156815</v>
      </c>
      <c r="K51" s="5">
        <v>205031.03586673862</v>
      </c>
      <c r="O51" s="5" t="s">
        <v>22</v>
      </c>
      <c r="P51" s="5">
        <v>129057.379948608</v>
      </c>
      <c r="Q51" s="5">
        <v>142000.22209089657</v>
      </c>
      <c r="R51" s="5">
        <v>138924.76161223234</v>
      </c>
      <c r="S51" s="5">
        <v>137187.75970423879</v>
      </c>
      <c r="T51" s="5">
        <v>134515.91785810899</v>
      </c>
      <c r="U51" s="5">
        <v>134110.54908010073</v>
      </c>
      <c r="V51" s="5">
        <v>133883.29457474925</v>
      </c>
      <c r="W51" s="5">
        <v>135866.88199460559</v>
      </c>
      <c r="X51" s="5">
        <v>139148.1883897396</v>
      </c>
      <c r="AB51" s="5" t="s">
        <v>22</v>
      </c>
      <c r="AC51" s="5">
        <v>129057.379948608</v>
      </c>
      <c r="AD51" s="5">
        <v>129619.13409092286</v>
      </c>
      <c r="AE51" s="5">
        <v>126271.5820919385</v>
      </c>
      <c r="AF51" s="5">
        <v>125943.6480168018</v>
      </c>
      <c r="AG51" s="5">
        <v>124707.91131637474</v>
      </c>
      <c r="AH51" s="5">
        <v>123935.19229208486</v>
      </c>
      <c r="AI51" s="5">
        <v>125286.86171442895</v>
      </c>
      <c r="AJ51" s="5">
        <v>128845.17193616147</v>
      </c>
      <c r="AK51" s="5">
        <v>133427.34887478841</v>
      </c>
    </row>
    <row r="53" spans="1:38" s="12" customFormat="1" x14ac:dyDescent="0.25">
      <c r="A53" s="9" t="s">
        <v>33</v>
      </c>
      <c r="B53" s="10"/>
      <c r="C53" s="10"/>
      <c r="D53" s="10"/>
      <c r="E53" s="10"/>
      <c r="F53" s="10"/>
      <c r="G53" s="10"/>
      <c r="H53" s="10"/>
      <c r="I53" s="10"/>
      <c r="J53" s="10"/>
      <c r="K53" s="10"/>
      <c r="L53" s="9"/>
      <c r="N53" s="9" t="s">
        <v>33</v>
      </c>
      <c r="O53" s="10"/>
      <c r="P53" s="10"/>
      <c r="Q53" s="10"/>
      <c r="R53" s="10"/>
      <c r="S53" s="10"/>
      <c r="T53" s="10"/>
      <c r="U53" s="10"/>
      <c r="V53" s="10"/>
      <c r="W53" s="10"/>
      <c r="X53" s="10"/>
      <c r="Y53" s="9"/>
      <c r="AA53" s="9" t="s">
        <v>33</v>
      </c>
      <c r="AB53" s="10"/>
      <c r="AC53" s="10"/>
      <c r="AD53" s="10"/>
      <c r="AE53" s="10"/>
      <c r="AF53" s="10"/>
      <c r="AG53" s="10"/>
      <c r="AH53" s="10"/>
      <c r="AI53" s="10"/>
      <c r="AJ53" s="10"/>
      <c r="AK53" s="10"/>
      <c r="AL53" s="9"/>
    </row>
    <row r="54" spans="1:38" x14ac:dyDescent="0.25">
      <c r="B54" s="5" t="s">
        <v>22</v>
      </c>
      <c r="C54" s="5">
        <v>34646.622306876001</v>
      </c>
      <c r="D54" s="5">
        <v>41117.021703069222</v>
      </c>
      <c r="E54" s="5">
        <v>44123.678634679993</v>
      </c>
      <c r="F54" s="5">
        <v>46463.574370934533</v>
      </c>
      <c r="G54" s="5">
        <v>48276.70974664855</v>
      </c>
      <c r="H54" s="5">
        <v>50097.325563560575</v>
      </c>
      <c r="I54" s="5">
        <v>53515.744366849933</v>
      </c>
      <c r="J54" s="5">
        <v>56221.230488132664</v>
      </c>
      <c r="K54" s="5">
        <v>59640.527407151028</v>
      </c>
      <c r="O54" s="5" t="s">
        <v>22</v>
      </c>
      <c r="P54" s="5">
        <v>34646.622306876001</v>
      </c>
      <c r="Q54" s="5">
        <v>40867.512469145455</v>
      </c>
      <c r="R54" s="5">
        <v>42834.466728837986</v>
      </c>
      <c r="S54" s="5">
        <v>44476.47406370828</v>
      </c>
      <c r="T54" s="5">
        <v>46115.233448927735</v>
      </c>
      <c r="U54" s="5">
        <v>46507.700764964306</v>
      </c>
      <c r="V54" s="5">
        <v>46885.384604123334</v>
      </c>
      <c r="W54" s="5">
        <v>47882.088770304021</v>
      </c>
      <c r="X54" s="5">
        <v>49603.179248617453</v>
      </c>
      <c r="AB54" s="5" t="s">
        <v>22</v>
      </c>
      <c r="AC54" s="5">
        <v>34646.622306876001</v>
      </c>
      <c r="AD54" s="5">
        <v>39830.824729726672</v>
      </c>
      <c r="AE54" s="5">
        <v>42144.795369421132</v>
      </c>
      <c r="AF54" s="5">
        <v>44390.64479379337</v>
      </c>
      <c r="AG54" s="5">
        <v>46051.356926011998</v>
      </c>
      <c r="AH54" s="5">
        <v>46629.435934633831</v>
      </c>
      <c r="AI54" s="5">
        <v>46900.637502673715</v>
      </c>
      <c r="AJ54" s="5">
        <v>47816.073425851995</v>
      </c>
      <c r="AK54" s="5">
        <v>48024.841243282688</v>
      </c>
    </row>
    <row r="56" spans="1:38" s="12" customFormat="1" x14ac:dyDescent="0.25">
      <c r="A56" s="9" t="s">
        <v>34</v>
      </c>
      <c r="B56" s="10"/>
      <c r="C56" s="10"/>
      <c r="D56" s="10"/>
      <c r="E56" s="10"/>
      <c r="F56" s="10"/>
      <c r="G56" s="10"/>
      <c r="H56" s="10"/>
      <c r="I56" s="10"/>
      <c r="J56" s="10"/>
      <c r="K56" s="10"/>
      <c r="L56" s="9"/>
      <c r="N56" s="9" t="s">
        <v>34</v>
      </c>
      <c r="O56" s="10"/>
      <c r="P56" s="10"/>
      <c r="Q56" s="10"/>
      <c r="R56" s="10"/>
      <c r="S56" s="10"/>
      <c r="T56" s="10"/>
      <c r="U56" s="10"/>
      <c r="V56" s="10"/>
      <c r="W56" s="10"/>
      <c r="X56" s="10"/>
      <c r="Y56" s="9"/>
      <c r="AA56" s="9" t="s">
        <v>34</v>
      </c>
      <c r="AB56" s="10"/>
      <c r="AC56" s="10"/>
      <c r="AD56" s="10"/>
      <c r="AE56" s="10"/>
      <c r="AF56" s="10"/>
      <c r="AG56" s="10"/>
      <c r="AH56" s="10"/>
      <c r="AI56" s="10"/>
      <c r="AJ56" s="10"/>
      <c r="AK56" s="10"/>
      <c r="AL56" s="9"/>
    </row>
    <row r="57" spans="1:38" x14ac:dyDescent="0.25">
      <c r="B57" s="2" t="s">
        <v>1</v>
      </c>
      <c r="C57" s="2">
        <v>101570.98527774001</v>
      </c>
      <c r="D57" s="2">
        <v>114706.07707739188</v>
      </c>
      <c r="E57" s="2">
        <v>121521.29876809422</v>
      </c>
      <c r="F57" s="2">
        <v>126096.41618599658</v>
      </c>
      <c r="G57" s="2">
        <v>129791.83327441242</v>
      </c>
      <c r="H57" s="2">
        <v>132226.65714921127</v>
      </c>
      <c r="I57" s="2">
        <v>132443.3247047968</v>
      </c>
      <c r="J57" s="2">
        <v>132886.68887209817</v>
      </c>
      <c r="K57" s="2">
        <v>132233.38037600525</v>
      </c>
      <c r="O57" s="2" t="s">
        <v>1</v>
      </c>
      <c r="P57" s="2">
        <v>101570.98527774001</v>
      </c>
      <c r="Q57" s="2">
        <v>99765.84670639204</v>
      </c>
      <c r="R57" s="2">
        <v>94948.511649366337</v>
      </c>
      <c r="S57" s="2">
        <v>87566.223474133352</v>
      </c>
      <c r="T57" s="2">
        <v>78036.456934351954</v>
      </c>
      <c r="U57" s="2">
        <v>68310.601572814674</v>
      </c>
      <c r="V57" s="2">
        <v>59260.886650954177</v>
      </c>
      <c r="W57" s="2">
        <v>50463.226149620765</v>
      </c>
      <c r="X57" s="2">
        <v>44399.912726259194</v>
      </c>
      <c r="AB57" s="2" t="s">
        <v>1</v>
      </c>
      <c r="AC57" s="2">
        <v>101570.98527774001</v>
      </c>
      <c r="AD57" s="2">
        <v>92939.833498498105</v>
      </c>
      <c r="AE57" s="2">
        <v>82374.042413788979</v>
      </c>
      <c r="AF57" s="2">
        <v>69531.033691722172</v>
      </c>
      <c r="AG57" s="2">
        <v>55435.243284345503</v>
      </c>
      <c r="AH57" s="2">
        <v>43423.457339959976</v>
      </c>
      <c r="AI57" s="2">
        <v>33614.89621364489</v>
      </c>
      <c r="AJ57" s="2">
        <v>24443.344571365193</v>
      </c>
      <c r="AK57" s="2">
        <v>19212.791102006791</v>
      </c>
    </row>
    <row r="58" spans="1:38" x14ac:dyDescent="0.25">
      <c r="B58" s="2" t="s">
        <v>0</v>
      </c>
      <c r="C58" s="2">
        <v>119.92389404400001</v>
      </c>
      <c r="D58" s="2">
        <v>0</v>
      </c>
      <c r="E58" s="2">
        <v>0</v>
      </c>
      <c r="F58" s="2">
        <v>0</v>
      </c>
      <c r="G58" s="2">
        <v>0</v>
      </c>
      <c r="H58" s="2">
        <v>0</v>
      </c>
      <c r="I58" s="2">
        <v>0</v>
      </c>
      <c r="J58" s="2">
        <v>0</v>
      </c>
      <c r="K58" s="2">
        <v>0</v>
      </c>
      <c r="O58" s="2" t="s">
        <v>0</v>
      </c>
      <c r="P58" s="2">
        <v>119.92389404400001</v>
      </c>
      <c r="Q58" s="2">
        <v>0</v>
      </c>
      <c r="R58" s="2">
        <v>0</v>
      </c>
      <c r="S58" s="2">
        <v>0</v>
      </c>
      <c r="T58" s="2">
        <v>0</v>
      </c>
      <c r="U58" s="2">
        <v>0</v>
      </c>
      <c r="V58" s="2">
        <v>0</v>
      </c>
      <c r="W58" s="2">
        <v>0</v>
      </c>
      <c r="X58" s="2">
        <v>0</v>
      </c>
      <c r="AB58" s="2" t="s">
        <v>0</v>
      </c>
      <c r="AC58" s="2">
        <v>119.92389404400001</v>
      </c>
      <c r="AD58" s="2">
        <v>0</v>
      </c>
      <c r="AE58" s="2">
        <v>0</v>
      </c>
      <c r="AF58" s="2">
        <v>0</v>
      </c>
      <c r="AG58" s="2">
        <v>0</v>
      </c>
      <c r="AH58" s="2">
        <v>0</v>
      </c>
      <c r="AI58" s="2">
        <v>0</v>
      </c>
      <c r="AJ58" s="2">
        <v>0</v>
      </c>
      <c r="AK58" s="2">
        <v>0</v>
      </c>
    </row>
    <row r="59" spans="1:38" x14ac:dyDescent="0.25">
      <c r="B59" s="2" t="s">
        <v>9</v>
      </c>
      <c r="C59" s="2">
        <v>1628.971757496</v>
      </c>
      <c r="D59" s="2">
        <v>4658.8486601580144</v>
      </c>
      <c r="E59" s="2">
        <v>5084.3252985856116</v>
      </c>
      <c r="F59" s="2">
        <v>5850.1613194209585</v>
      </c>
      <c r="G59" s="2">
        <v>6740.2062915395009</v>
      </c>
      <c r="H59" s="2">
        <v>7613.1285502965738</v>
      </c>
      <c r="I59" s="2">
        <v>8297.2885283169471</v>
      </c>
      <c r="J59" s="2">
        <v>8674.3459511677411</v>
      </c>
      <c r="K59" s="2">
        <v>8962.5739523085776</v>
      </c>
      <c r="O59" s="2" t="s">
        <v>9</v>
      </c>
      <c r="P59" s="2">
        <v>1628.971757496</v>
      </c>
      <c r="Q59" s="2">
        <v>3324.8498369297863</v>
      </c>
      <c r="R59" s="2">
        <v>2163.0295142892282</v>
      </c>
      <c r="S59" s="2">
        <v>1049.3399390885418</v>
      </c>
      <c r="T59" s="2">
        <v>389.06107136600053</v>
      </c>
      <c r="U59" s="2">
        <v>137.8450606689544</v>
      </c>
      <c r="V59" s="2">
        <v>92.455069869989686</v>
      </c>
      <c r="W59" s="2">
        <v>52.828120046301109</v>
      </c>
      <c r="X59" s="2">
        <v>0.22548281690886401</v>
      </c>
      <c r="AB59" s="2" t="s">
        <v>9</v>
      </c>
      <c r="AC59" s="2">
        <v>1628.971757496</v>
      </c>
      <c r="AD59" s="2">
        <v>3187.4333286521528</v>
      </c>
      <c r="AE59" s="2">
        <v>1919.6168380174647</v>
      </c>
      <c r="AF59" s="2">
        <v>856.51410826144979</v>
      </c>
      <c r="AG59" s="2">
        <v>197.41484841971189</v>
      </c>
      <c r="AH59" s="2">
        <v>72.578632419305038</v>
      </c>
      <c r="AI59" s="2">
        <v>41.861517649943103</v>
      </c>
      <c r="AJ59" s="2">
        <v>1.9491871706340016</v>
      </c>
      <c r="AK59" s="2">
        <v>1.6068943390514651E-4</v>
      </c>
    </row>
    <row r="60" spans="1:38" x14ac:dyDescent="0.25">
      <c r="B60" s="2" t="s">
        <v>5</v>
      </c>
      <c r="C60" s="2">
        <v>976.240091592</v>
      </c>
      <c r="D60" s="2">
        <v>1870.4421994878776</v>
      </c>
      <c r="E60" s="2">
        <v>2492.248295316962</v>
      </c>
      <c r="F60" s="2">
        <v>3290.0303681114524</v>
      </c>
      <c r="G60" s="2">
        <v>4117.9707256523307</v>
      </c>
      <c r="H60" s="2">
        <v>5097.515268107567</v>
      </c>
      <c r="I60" s="2">
        <v>6638.0221518265007</v>
      </c>
      <c r="J60" s="2">
        <v>8406.8228066088086</v>
      </c>
      <c r="K60" s="2">
        <v>10360.361717220389</v>
      </c>
      <c r="O60" s="2" t="s">
        <v>5</v>
      </c>
      <c r="P60" s="2">
        <v>976.240091592</v>
      </c>
      <c r="Q60" s="2">
        <v>2911.8556844077921</v>
      </c>
      <c r="R60" s="2">
        <v>4597.5933931384779</v>
      </c>
      <c r="S60" s="2">
        <v>6666.6004185706333</v>
      </c>
      <c r="T60" s="2">
        <v>9068.8216944528067</v>
      </c>
      <c r="U60" s="2">
        <v>12156.77881269858</v>
      </c>
      <c r="V60" s="2">
        <v>16310.574996201516</v>
      </c>
      <c r="W60" s="2">
        <v>21065.962865528141</v>
      </c>
      <c r="X60" s="2">
        <v>26755.21809980099</v>
      </c>
      <c r="AB60" s="2" t="s">
        <v>5</v>
      </c>
      <c r="AC60" s="2">
        <v>976.240091592</v>
      </c>
      <c r="AD60" s="2">
        <v>3323.0832655602358</v>
      </c>
      <c r="AE60" s="2">
        <v>5701.799654245031</v>
      </c>
      <c r="AF60" s="2">
        <v>8995.61123508727</v>
      </c>
      <c r="AG60" s="2">
        <v>13468.000189776831</v>
      </c>
      <c r="AH60" s="2">
        <v>18970.418315915573</v>
      </c>
      <c r="AI60" s="2">
        <v>25421.248232943497</v>
      </c>
      <c r="AJ60" s="2">
        <v>31919.861751491302</v>
      </c>
      <c r="AK60" s="2">
        <v>37607.390568993294</v>
      </c>
    </row>
    <row r="61" spans="1:38" x14ac:dyDescent="0.25">
      <c r="B61" s="2" t="s">
        <v>42</v>
      </c>
      <c r="C61" s="2">
        <v>3090.1167674280005</v>
      </c>
      <c r="D61" s="2">
        <v>5009.1613953774586</v>
      </c>
      <c r="E61" s="2">
        <v>6027.1479335833865</v>
      </c>
      <c r="F61" s="2">
        <v>7755.496293838055</v>
      </c>
      <c r="G61" s="2">
        <v>9415.9099369123942</v>
      </c>
      <c r="H61" s="2">
        <v>11003.822667758091</v>
      </c>
      <c r="I61" s="2">
        <v>12127.430115859395</v>
      </c>
      <c r="J61" s="2">
        <v>12490.684299930072</v>
      </c>
      <c r="K61" s="2">
        <v>12709.828434112527</v>
      </c>
      <c r="O61" s="2" t="s">
        <v>42</v>
      </c>
      <c r="P61" s="2">
        <v>3090.1167674280005</v>
      </c>
      <c r="Q61" s="2">
        <v>7066.322315092094</v>
      </c>
      <c r="R61" s="2">
        <v>9956.6587501034392</v>
      </c>
      <c r="S61" s="2">
        <v>13932.946357265586</v>
      </c>
      <c r="T61" s="2">
        <v>18828.760937093572</v>
      </c>
      <c r="U61" s="2">
        <v>23234.562293797873</v>
      </c>
      <c r="V61" s="2">
        <v>25984.889303947421</v>
      </c>
      <c r="W61" s="2">
        <v>29405.419236041922</v>
      </c>
      <c r="X61" s="2">
        <v>29612.702844998134</v>
      </c>
      <c r="AB61" s="2" t="s">
        <v>42</v>
      </c>
      <c r="AC61" s="2">
        <v>3090.1167674280005</v>
      </c>
      <c r="AD61" s="2">
        <v>7896.8933058712937</v>
      </c>
      <c r="AE61" s="2">
        <v>10765.303883310982</v>
      </c>
      <c r="AF61" s="2">
        <v>14114.224924911323</v>
      </c>
      <c r="AG61" s="2">
        <v>17660.517997039293</v>
      </c>
      <c r="AH61" s="2">
        <v>20893.348096090085</v>
      </c>
      <c r="AI61" s="2">
        <v>22095.507836935361</v>
      </c>
      <c r="AJ61" s="2">
        <v>23604.656086262214</v>
      </c>
      <c r="AK61" s="2">
        <v>23814.085688447663</v>
      </c>
    </row>
    <row r="62" spans="1:38" x14ac:dyDescent="0.25">
      <c r="B62" s="2" t="s">
        <v>6</v>
      </c>
      <c r="C62" s="2">
        <v>0</v>
      </c>
      <c r="D62" s="2">
        <v>5.5821700119025355</v>
      </c>
      <c r="E62" s="2">
        <v>14.027252823030224</v>
      </c>
      <c r="F62" s="2">
        <v>25.462732105835521</v>
      </c>
      <c r="G62" s="2">
        <v>35.915940747429161</v>
      </c>
      <c r="H62" s="2">
        <v>47.777959528919155</v>
      </c>
      <c r="I62" s="2">
        <v>66.098318847191223</v>
      </c>
      <c r="J62" s="2">
        <v>91.669110060198108</v>
      </c>
      <c r="K62" s="2">
        <v>120.03248684099232</v>
      </c>
      <c r="O62" s="2" t="s">
        <v>6</v>
      </c>
      <c r="P62" s="2">
        <v>0</v>
      </c>
      <c r="Q62" s="2">
        <v>53.230146040528837</v>
      </c>
      <c r="R62" s="2">
        <v>116.94187245951748</v>
      </c>
      <c r="S62" s="2">
        <v>191.17825963793504</v>
      </c>
      <c r="T62" s="2">
        <v>259.26061165372749</v>
      </c>
      <c r="U62" s="2">
        <v>333.81720551033436</v>
      </c>
      <c r="V62" s="2">
        <v>417.7015109858022</v>
      </c>
      <c r="W62" s="2">
        <v>504.67694407570974</v>
      </c>
      <c r="X62" s="2">
        <v>593.62579736372493</v>
      </c>
      <c r="AB62" s="2" t="s">
        <v>6</v>
      </c>
      <c r="AC62" s="2">
        <v>0</v>
      </c>
      <c r="AD62" s="2">
        <v>66.552014436706088</v>
      </c>
      <c r="AE62" s="2">
        <v>151.65413499956802</v>
      </c>
      <c r="AF62" s="2">
        <v>254.91818577440949</v>
      </c>
      <c r="AG62" s="2">
        <v>364.85480396439903</v>
      </c>
      <c r="AH62" s="2">
        <v>497.69521862416963</v>
      </c>
      <c r="AI62" s="2">
        <v>639.51289027828591</v>
      </c>
      <c r="AJ62" s="2">
        <v>760.33197528412927</v>
      </c>
      <c r="AK62" s="2">
        <v>851.69649528042407</v>
      </c>
    </row>
    <row r="63" spans="1:38" s="5" customFormat="1" x14ac:dyDescent="0.25">
      <c r="B63" s="5" t="s">
        <v>22</v>
      </c>
      <c r="C63" s="5">
        <v>107386.2377883</v>
      </c>
      <c r="D63" s="5">
        <v>126250.11150242713</v>
      </c>
      <c r="E63" s="5">
        <v>135139.04754840321</v>
      </c>
      <c r="F63" s="5">
        <v>143017.56689947288</v>
      </c>
      <c r="G63" s="5">
        <v>150101.83616926405</v>
      </c>
      <c r="H63" s="5">
        <v>155988.90159490242</v>
      </c>
      <c r="I63" s="5">
        <v>159572.16381964684</v>
      </c>
      <c r="J63" s="5">
        <v>162550.21103986498</v>
      </c>
      <c r="K63" s="5">
        <v>164386.17696648775</v>
      </c>
      <c r="O63" s="5" t="s">
        <v>22</v>
      </c>
      <c r="P63" s="5">
        <v>107386.2377883</v>
      </c>
      <c r="Q63" s="5">
        <v>113122.10468886225</v>
      </c>
      <c r="R63" s="5">
        <v>111782.735179357</v>
      </c>
      <c r="S63" s="5">
        <v>109406.28844869605</v>
      </c>
      <c r="T63" s="5">
        <v>106582.36124891805</v>
      </c>
      <c r="U63" s="5">
        <v>104173.60494549043</v>
      </c>
      <c r="V63" s="5">
        <v>102066.50753195891</v>
      </c>
      <c r="W63" s="5">
        <v>101492.11331531283</v>
      </c>
      <c r="X63" s="5">
        <v>101361.68495123895</v>
      </c>
      <c r="AB63" s="5" t="s">
        <v>22</v>
      </c>
      <c r="AC63" s="5">
        <v>107386.2377883</v>
      </c>
      <c r="AD63" s="5">
        <v>107413.79541301851</v>
      </c>
      <c r="AE63" s="5">
        <v>100912.41692436203</v>
      </c>
      <c r="AF63" s="5">
        <v>93752.302145756621</v>
      </c>
      <c r="AG63" s="5">
        <v>87126.031123545734</v>
      </c>
      <c r="AH63" s="5">
        <v>83857.497603009106</v>
      </c>
      <c r="AI63" s="5">
        <v>81813.026691451974</v>
      </c>
      <c r="AJ63" s="5">
        <v>80730.14357157347</v>
      </c>
      <c r="AK63" s="5">
        <v>81485.964015417616</v>
      </c>
    </row>
    <row r="65" spans="1:38" s="12" customFormat="1" x14ac:dyDescent="0.25">
      <c r="A65" s="9" t="s">
        <v>39</v>
      </c>
      <c r="B65" s="10"/>
      <c r="C65" s="10"/>
      <c r="D65" s="10"/>
      <c r="E65" s="10"/>
      <c r="F65" s="10"/>
      <c r="G65" s="10"/>
      <c r="H65" s="10"/>
      <c r="I65" s="10"/>
      <c r="J65" s="10"/>
      <c r="K65" s="10"/>
      <c r="L65" s="9"/>
      <c r="N65" s="9" t="s">
        <v>39</v>
      </c>
      <c r="O65" s="10"/>
      <c r="P65" s="10"/>
      <c r="Q65" s="10"/>
      <c r="R65" s="10"/>
      <c r="S65" s="10"/>
      <c r="T65" s="10"/>
      <c r="U65" s="10"/>
      <c r="V65" s="10"/>
      <c r="W65" s="10"/>
      <c r="X65" s="10"/>
      <c r="Y65" s="9"/>
      <c r="AA65" s="9" t="s">
        <v>39</v>
      </c>
      <c r="AB65" s="10"/>
      <c r="AC65" s="10"/>
      <c r="AD65" s="10"/>
      <c r="AE65" s="10"/>
      <c r="AF65" s="10"/>
      <c r="AG65" s="10"/>
      <c r="AH65" s="10"/>
      <c r="AI65" s="10"/>
      <c r="AJ65" s="10"/>
      <c r="AK65" s="10"/>
      <c r="AL65" s="9"/>
    </row>
    <row r="66" spans="1:38" x14ac:dyDescent="0.25">
      <c r="B66" s="2" t="s">
        <v>1</v>
      </c>
      <c r="C66" s="2">
        <v>8669.9752402680024</v>
      </c>
      <c r="D66" s="2">
        <v>8186.918632113202</v>
      </c>
      <c r="E66" s="2">
        <v>7345.1373494304189</v>
      </c>
      <c r="F66" s="2">
        <v>6788.4626801042677</v>
      </c>
      <c r="G66" s="2">
        <v>6553.7568376639101</v>
      </c>
      <c r="H66" s="2">
        <v>6344.927912648026</v>
      </c>
      <c r="I66" s="2">
        <v>6044.5231929879674</v>
      </c>
      <c r="J66" s="2">
        <v>5665.7342708697834</v>
      </c>
      <c r="K66" s="2">
        <v>5245.9164783433362</v>
      </c>
      <c r="O66" s="2" t="s">
        <v>1</v>
      </c>
      <c r="P66" s="2">
        <v>8669.9752402680024</v>
      </c>
      <c r="Q66" s="2">
        <v>7620.7091976358288</v>
      </c>
      <c r="R66" s="2">
        <v>6347.8999847894866</v>
      </c>
      <c r="S66" s="2">
        <v>5451.735913236892</v>
      </c>
      <c r="T66" s="2">
        <v>4936.4414827987539</v>
      </c>
      <c r="U66" s="2">
        <v>4523.4998350866681</v>
      </c>
      <c r="V66" s="2">
        <v>4068.7580592067043</v>
      </c>
      <c r="W66" s="2">
        <v>3598.1639683677417</v>
      </c>
      <c r="X66" s="2">
        <v>3190.2208903704955</v>
      </c>
      <c r="AB66" s="2" t="s">
        <v>1</v>
      </c>
      <c r="AC66" s="2">
        <v>8669.9752402680024</v>
      </c>
      <c r="AD66" s="2">
        <v>6142.1242543553017</v>
      </c>
      <c r="AE66" s="2">
        <v>3560.7443280501689</v>
      </c>
      <c r="AF66" s="2">
        <v>2068.4273443579459</v>
      </c>
      <c r="AG66" s="2">
        <v>1349.6458748766017</v>
      </c>
      <c r="AH66" s="2">
        <v>1028.0840677425122</v>
      </c>
      <c r="AI66" s="2">
        <v>803.79580718529371</v>
      </c>
      <c r="AJ66" s="2">
        <v>573.34355996269755</v>
      </c>
      <c r="AK66" s="2">
        <v>382.41753456187701</v>
      </c>
    </row>
    <row r="67" spans="1:38" x14ac:dyDescent="0.25">
      <c r="B67" s="2" t="s">
        <v>0</v>
      </c>
      <c r="C67" s="2">
        <v>4603.1949282959986</v>
      </c>
      <c r="D67" s="2">
        <v>2443.5771086505442</v>
      </c>
      <c r="E67" s="2">
        <v>1917.372466526873</v>
      </c>
      <c r="F67" s="2">
        <v>1570.2883065067647</v>
      </c>
      <c r="G67" s="2">
        <v>1334.4560775946086</v>
      </c>
      <c r="H67" s="2">
        <v>1179.0526680651883</v>
      </c>
      <c r="I67" s="2">
        <v>1004.3199796463722</v>
      </c>
      <c r="J67" s="2">
        <v>822.13826942838045</v>
      </c>
      <c r="K67" s="2">
        <v>637.84847440560441</v>
      </c>
      <c r="O67" s="2" t="s">
        <v>0</v>
      </c>
      <c r="P67" s="2">
        <v>4603.1949282959986</v>
      </c>
      <c r="Q67" s="2">
        <v>2078.0608789066905</v>
      </c>
      <c r="R67" s="2">
        <v>1429.7372114874229</v>
      </c>
      <c r="S67" s="2">
        <v>1098.0260919762225</v>
      </c>
      <c r="T67" s="2">
        <v>843.24699698886161</v>
      </c>
      <c r="U67" s="2">
        <v>639.48916829204222</v>
      </c>
      <c r="V67" s="2">
        <v>439.62127368825946</v>
      </c>
      <c r="W67" s="2">
        <v>287.42253467009357</v>
      </c>
      <c r="X67" s="2">
        <v>193.03309466190228</v>
      </c>
      <c r="AB67" s="2" t="s">
        <v>0</v>
      </c>
      <c r="AC67" s="2">
        <v>4603.1949282959986</v>
      </c>
      <c r="AD67" s="2">
        <v>1657.533878626449</v>
      </c>
      <c r="AE67" s="2">
        <v>768.18791277034006</v>
      </c>
      <c r="AF67" s="2">
        <v>359.19808597177564</v>
      </c>
      <c r="AG67" s="2">
        <v>172.55468418772247</v>
      </c>
      <c r="AH67" s="2">
        <v>111.31532732592225</v>
      </c>
      <c r="AI67" s="2">
        <v>61.811917064687648</v>
      </c>
      <c r="AJ67" s="2">
        <v>33.065313972374852</v>
      </c>
      <c r="AK67" s="2">
        <v>24.079621212623248</v>
      </c>
    </row>
    <row r="68" spans="1:38" x14ac:dyDescent="0.25">
      <c r="B68" s="2" t="s">
        <v>9</v>
      </c>
      <c r="C68" s="2">
        <v>17570.527646724</v>
      </c>
      <c r="D68" s="2">
        <v>19595.244915633833</v>
      </c>
      <c r="E68" s="2">
        <v>20423.875525221811</v>
      </c>
      <c r="F68" s="2">
        <v>20425.55506479559</v>
      </c>
      <c r="G68" s="2">
        <v>20489.183565317886</v>
      </c>
      <c r="H68" s="2">
        <v>20528.197709948465</v>
      </c>
      <c r="I68" s="2">
        <v>20316.600441159862</v>
      </c>
      <c r="J68" s="2">
        <v>19969.653737634704</v>
      </c>
      <c r="K68" s="2">
        <v>19310.847909280004</v>
      </c>
      <c r="O68" s="2" t="s">
        <v>9</v>
      </c>
      <c r="P68" s="2">
        <v>17570.527646724</v>
      </c>
      <c r="Q68" s="2">
        <v>18247.433153789178</v>
      </c>
      <c r="R68" s="2">
        <v>17817.7581493506</v>
      </c>
      <c r="S68" s="2">
        <v>16720.495193795487</v>
      </c>
      <c r="T68" s="2">
        <v>15871.018870182161</v>
      </c>
      <c r="U68" s="2">
        <v>15165.523116253691</v>
      </c>
      <c r="V68" s="2">
        <v>14355.170954082343</v>
      </c>
      <c r="W68" s="2">
        <v>13520.970861410007</v>
      </c>
      <c r="X68" s="2">
        <v>12486.675546839691</v>
      </c>
      <c r="AB68" s="2" t="s">
        <v>9</v>
      </c>
      <c r="AC68" s="2">
        <v>17570.527646724</v>
      </c>
      <c r="AD68" s="2">
        <v>16581.487326101189</v>
      </c>
      <c r="AE68" s="2">
        <v>14527.596230317227</v>
      </c>
      <c r="AF68" s="2">
        <v>11627.611908224164</v>
      </c>
      <c r="AG68" s="2">
        <v>9355.2174440964391</v>
      </c>
      <c r="AH68" s="2">
        <v>7388.3574400262405</v>
      </c>
      <c r="AI68" s="2">
        <v>5530.196363558387</v>
      </c>
      <c r="AJ68" s="2">
        <v>4108.5150493254541</v>
      </c>
      <c r="AK68" s="2">
        <v>3275.3532099115118</v>
      </c>
    </row>
    <row r="69" spans="1:38" x14ac:dyDescent="0.25">
      <c r="B69" s="2" t="s">
        <v>5</v>
      </c>
      <c r="C69" s="2">
        <v>19355.351736312001</v>
      </c>
      <c r="D69" s="2">
        <v>26759.245079208515</v>
      </c>
      <c r="E69" s="2">
        <v>30987.284388360251</v>
      </c>
      <c r="F69" s="2">
        <v>35471.010467900109</v>
      </c>
      <c r="G69" s="2">
        <v>39866.648647702968</v>
      </c>
      <c r="H69" s="2">
        <v>44255.178307297378</v>
      </c>
      <c r="I69" s="2">
        <v>48397.917708525492</v>
      </c>
      <c r="J69" s="2">
        <v>52440.752999453325</v>
      </c>
      <c r="K69" s="2">
        <v>56590.05784533493</v>
      </c>
      <c r="O69" s="2" t="s">
        <v>5</v>
      </c>
      <c r="P69" s="2">
        <v>19355.351736312001</v>
      </c>
      <c r="Q69" s="2">
        <v>25586.56437226633</v>
      </c>
      <c r="R69" s="2">
        <v>28915.217462202156</v>
      </c>
      <c r="S69" s="2">
        <v>32316.798202211867</v>
      </c>
      <c r="T69" s="2">
        <v>35495.131353853889</v>
      </c>
      <c r="U69" s="2">
        <v>38489.589511770901</v>
      </c>
      <c r="V69" s="2">
        <v>41210.744323427105</v>
      </c>
      <c r="W69" s="2">
        <v>43942.062610572335</v>
      </c>
      <c r="X69" s="2">
        <v>46780.626714361613</v>
      </c>
      <c r="AB69" s="2" t="s">
        <v>5</v>
      </c>
      <c r="AC69" s="2">
        <v>19355.351736312001</v>
      </c>
      <c r="AD69" s="2">
        <v>26255.279729168549</v>
      </c>
      <c r="AE69" s="2">
        <v>29753.106334502369</v>
      </c>
      <c r="AF69" s="2">
        <v>33259.119387878854</v>
      </c>
      <c r="AG69" s="2">
        <v>36499.286147439292</v>
      </c>
      <c r="AH69" s="2">
        <v>39375.520960042333</v>
      </c>
      <c r="AI69" s="2">
        <v>41890.313971833675</v>
      </c>
      <c r="AJ69" s="2">
        <v>44302.437471731901</v>
      </c>
      <c r="AK69" s="2">
        <v>46758.144002297689</v>
      </c>
    </row>
    <row r="70" spans="1:38" x14ac:dyDescent="0.25">
      <c r="B70" s="2" t="s">
        <v>41</v>
      </c>
      <c r="C70" s="2">
        <v>4409.1315147960004</v>
      </c>
      <c r="D70" s="2">
        <v>5025.6131141775968</v>
      </c>
      <c r="E70" s="2">
        <v>4721.1466162125844</v>
      </c>
      <c r="F70" s="2">
        <v>4779.5593211206187</v>
      </c>
      <c r="G70" s="2">
        <v>4808.0250951233083</v>
      </c>
      <c r="H70" s="2">
        <v>4766.0838401414148</v>
      </c>
      <c r="I70" s="2">
        <v>4727.4082718108593</v>
      </c>
      <c r="J70" s="2">
        <v>4595.9915387960773</v>
      </c>
      <c r="K70" s="2">
        <v>4450.0684346160015</v>
      </c>
      <c r="O70" s="2" t="s">
        <v>41</v>
      </c>
      <c r="P70" s="2">
        <v>4409.1315147960004</v>
      </c>
      <c r="Q70" s="2">
        <v>4949.3769126415827</v>
      </c>
      <c r="R70" s="2">
        <v>4513.96678451552</v>
      </c>
      <c r="S70" s="2">
        <v>4492.6280868585209</v>
      </c>
      <c r="T70" s="2">
        <v>4464.0556435868657</v>
      </c>
      <c r="U70" s="2">
        <v>4338.742381925279</v>
      </c>
      <c r="V70" s="2">
        <v>4220.4031869022456</v>
      </c>
      <c r="W70" s="2">
        <v>4031.5579456959567</v>
      </c>
      <c r="X70" s="2">
        <v>3835.879958341945</v>
      </c>
      <c r="AB70" s="2" t="s">
        <v>41</v>
      </c>
      <c r="AC70" s="2">
        <v>4409.1315147960004</v>
      </c>
      <c r="AD70" s="2">
        <v>5063.785702709728</v>
      </c>
      <c r="AE70" s="2">
        <v>4896.3367536566593</v>
      </c>
      <c r="AF70" s="2">
        <v>5052.9128712093097</v>
      </c>
      <c r="AG70" s="2">
        <v>5074.8563522995537</v>
      </c>
      <c r="AH70" s="2">
        <v>4984.5311132765273</v>
      </c>
      <c r="AI70" s="2">
        <v>4884.5085460257196</v>
      </c>
      <c r="AJ70" s="2">
        <v>4712.7262836198879</v>
      </c>
      <c r="AK70" s="2">
        <v>4503.2733411070858</v>
      </c>
    </row>
    <row r="71" spans="1:38" x14ac:dyDescent="0.25">
      <c r="B71" s="2" t="s">
        <v>4</v>
      </c>
      <c r="C71" s="2">
        <v>29546.776672080003</v>
      </c>
      <c r="D71" s="2">
        <v>31872.992927757907</v>
      </c>
      <c r="E71" s="2">
        <v>30998.170310086974</v>
      </c>
      <c r="F71" s="2">
        <v>29703.787555661766</v>
      </c>
      <c r="G71" s="2">
        <v>28075.565343080587</v>
      </c>
      <c r="H71" s="2">
        <v>26027.258795597907</v>
      </c>
      <c r="I71" s="2">
        <v>24194.114785595069</v>
      </c>
      <c r="J71" s="2">
        <v>22389.556269851739</v>
      </c>
      <c r="K71" s="2">
        <v>20216.529048886317</v>
      </c>
      <c r="O71" s="2" t="s">
        <v>4</v>
      </c>
      <c r="P71" s="2">
        <v>29546.776672080003</v>
      </c>
      <c r="Q71" s="2">
        <v>31462.328479282289</v>
      </c>
      <c r="R71" s="2">
        <v>30351.116711287465</v>
      </c>
      <c r="S71" s="2">
        <v>28849.545347829426</v>
      </c>
      <c r="T71" s="2">
        <v>27022.932865577655</v>
      </c>
      <c r="U71" s="2">
        <v>24838.032187262172</v>
      </c>
      <c r="V71" s="2">
        <v>23123.676169497729</v>
      </c>
      <c r="W71" s="2">
        <v>21344.452537831632</v>
      </c>
      <c r="X71" s="2">
        <v>19095.69096623009</v>
      </c>
      <c r="AB71" s="2" t="s">
        <v>4</v>
      </c>
      <c r="AC71" s="2">
        <v>29546.776672080003</v>
      </c>
      <c r="AD71" s="2">
        <v>31461.734941420462</v>
      </c>
      <c r="AE71" s="2">
        <v>30395.251622345193</v>
      </c>
      <c r="AF71" s="2">
        <v>28893.738751306257</v>
      </c>
      <c r="AG71" s="2">
        <v>27075.884485307586</v>
      </c>
      <c r="AH71" s="2">
        <v>24928.204641186781</v>
      </c>
      <c r="AI71" s="2">
        <v>23228.934992192968</v>
      </c>
      <c r="AJ71" s="2">
        <v>21484.47354767401</v>
      </c>
      <c r="AK71" s="2">
        <v>19244.773280368379</v>
      </c>
    </row>
    <row r="72" spans="1:38" x14ac:dyDescent="0.25">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5">
      <c r="B73" s="2" t="s">
        <v>40</v>
      </c>
      <c r="C73" s="2">
        <v>1134.314986464</v>
      </c>
      <c r="D73" s="2">
        <v>1993.1381180137118</v>
      </c>
      <c r="E73" s="2">
        <v>2437.3440451734978</v>
      </c>
      <c r="F73" s="2">
        <v>2855.8941699475008</v>
      </c>
      <c r="G73" s="2">
        <v>3225.4498658817156</v>
      </c>
      <c r="H73" s="2">
        <v>3581.3269889494381</v>
      </c>
      <c r="I73" s="2">
        <v>3920.5696127425499</v>
      </c>
      <c r="J73" s="2">
        <v>4216.9957022916151</v>
      </c>
      <c r="K73" s="2">
        <v>4456.6272512337264</v>
      </c>
      <c r="O73" s="2" t="s">
        <v>40</v>
      </c>
      <c r="P73" s="2">
        <v>1134.314986464</v>
      </c>
      <c r="Q73" s="2">
        <v>2200.7679077536932</v>
      </c>
      <c r="R73" s="2">
        <v>2901.8580424967981</v>
      </c>
      <c r="S73" s="2">
        <v>3512.6356551843692</v>
      </c>
      <c r="T73" s="2">
        <v>3974.8351449124089</v>
      </c>
      <c r="U73" s="2">
        <v>4387.2823888283565</v>
      </c>
      <c r="V73" s="2">
        <v>4828.307997570324</v>
      </c>
      <c r="W73" s="2">
        <v>5190.6096788043069</v>
      </c>
      <c r="X73" s="2">
        <v>5532.4647651783544</v>
      </c>
      <c r="AB73" s="2" t="s">
        <v>40</v>
      </c>
      <c r="AC73" s="2">
        <v>1134.314986464</v>
      </c>
      <c r="AD73" s="2">
        <v>2525.4837905773607</v>
      </c>
      <c r="AE73" s="2">
        <v>3574.6378811152681</v>
      </c>
      <c r="AF73" s="2">
        <v>4465.5571233744095</v>
      </c>
      <c r="AG73" s="2">
        <v>5102.3738093512029</v>
      </c>
      <c r="AH73" s="2">
        <v>5651.7449411149564</v>
      </c>
      <c r="AI73" s="2">
        <v>6169.9056262978011</v>
      </c>
      <c r="AJ73" s="2">
        <v>6633.9974610453191</v>
      </c>
      <c r="AK73" s="2">
        <v>7049.2076387418692</v>
      </c>
    </row>
    <row r="74" spans="1:38" x14ac:dyDescent="0.25">
      <c r="B74" s="5" t="s">
        <v>22</v>
      </c>
      <c r="C74" s="5">
        <v>85289.272724940005</v>
      </c>
      <c r="D74" s="5">
        <v>95876.729895555312</v>
      </c>
      <c r="E74" s="5">
        <v>98830.330701012412</v>
      </c>
      <c r="F74" s="5">
        <v>101594.55756603662</v>
      </c>
      <c r="G74" s="5">
        <v>104353.08543236497</v>
      </c>
      <c r="H74" s="5">
        <v>106682.02622264784</v>
      </c>
      <c r="I74" s="5">
        <v>108605.45399246816</v>
      </c>
      <c r="J74" s="5">
        <v>110100.82278832565</v>
      </c>
      <c r="K74" s="5">
        <v>110907.89544209992</v>
      </c>
      <c r="O74" s="5" t="s">
        <v>22</v>
      </c>
      <c r="P74" s="5">
        <v>85289.272724940005</v>
      </c>
      <c r="Q74" s="5">
        <v>92145.240902275589</v>
      </c>
      <c r="R74" s="5">
        <v>92277.554346129444</v>
      </c>
      <c r="S74" s="5">
        <v>92441.864491092783</v>
      </c>
      <c r="T74" s="5">
        <v>92607.662357900597</v>
      </c>
      <c r="U74" s="5">
        <v>92382.158589419108</v>
      </c>
      <c r="V74" s="5">
        <v>92246.681964374715</v>
      </c>
      <c r="W74" s="5">
        <v>91915.24013735207</v>
      </c>
      <c r="X74" s="5">
        <v>91114.591935984092</v>
      </c>
      <c r="AB74" s="5" t="s">
        <v>22</v>
      </c>
      <c r="AC74" s="5">
        <v>85289.272724940005</v>
      </c>
      <c r="AD74" s="5">
        <v>89687.42962295904</v>
      </c>
      <c r="AE74" s="5">
        <v>87475.86106275722</v>
      </c>
      <c r="AF74" s="5">
        <v>85726.56547232272</v>
      </c>
      <c r="AG74" s="5">
        <v>84629.818797558401</v>
      </c>
      <c r="AH74" s="5">
        <v>83467.758490715278</v>
      </c>
      <c r="AI74" s="5">
        <v>82569.467224158536</v>
      </c>
      <c r="AJ74" s="5">
        <v>81848.558687331635</v>
      </c>
      <c r="AK74" s="5">
        <v>81237.248628201036</v>
      </c>
    </row>
    <row r="75" spans="1:38" x14ac:dyDescent="0.25">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2" customFormat="1" x14ac:dyDescent="0.25">
      <c r="A76" s="9" t="s">
        <v>38</v>
      </c>
      <c r="B76" s="10"/>
      <c r="C76" s="10"/>
      <c r="D76" s="10"/>
      <c r="E76" s="10"/>
      <c r="F76" s="10"/>
      <c r="G76" s="10"/>
      <c r="H76" s="10"/>
      <c r="I76" s="10"/>
      <c r="J76" s="10"/>
      <c r="K76" s="10"/>
      <c r="L76" s="9"/>
      <c r="N76" s="9" t="s">
        <v>38</v>
      </c>
      <c r="O76" s="10"/>
      <c r="P76" s="10"/>
      <c r="Q76" s="10"/>
      <c r="R76" s="10"/>
      <c r="S76" s="10"/>
      <c r="T76" s="10"/>
      <c r="U76" s="10"/>
      <c r="V76" s="10"/>
      <c r="W76" s="10"/>
      <c r="X76" s="10"/>
      <c r="Y76" s="9"/>
      <c r="AA76" s="9" t="s">
        <v>38</v>
      </c>
      <c r="AB76" s="10"/>
      <c r="AC76" s="10"/>
      <c r="AD76" s="10"/>
      <c r="AE76" s="10"/>
      <c r="AF76" s="10"/>
      <c r="AG76" s="10"/>
      <c r="AH76" s="10"/>
      <c r="AI76" s="10"/>
      <c r="AJ76" s="10"/>
      <c r="AK76" s="10"/>
      <c r="AL76" s="9"/>
    </row>
    <row r="77" spans="1:38" x14ac:dyDescent="0.25">
      <c r="B77" s="2" t="s">
        <v>1</v>
      </c>
      <c r="C77" s="2">
        <v>4391.433492516001</v>
      </c>
      <c r="D77" s="2">
        <v>3559.5459915564843</v>
      </c>
      <c r="E77" s="2">
        <v>3161.3374861907168</v>
      </c>
      <c r="F77" s="2">
        <v>2916.7814206018902</v>
      </c>
      <c r="G77" s="2">
        <v>2613.5340869395104</v>
      </c>
      <c r="H77" s="2">
        <v>2280.874826259917</v>
      </c>
      <c r="I77" s="2">
        <v>1925.424874538784</v>
      </c>
      <c r="J77" s="2">
        <v>1743.9989909113833</v>
      </c>
      <c r="K77" s="2">
        <v>1540.3751233738267</v>
      </c>
      <c r="O77" s="2" t="s">
        <v>1</v>
      </c>
      <c r="P77" s="2">
        <v>4391.433492516001</v>
      </c>
      <c r="Q77" s="2">
        <v>2859.6890267412696</v>
      </c>
      <c r="R77" s="2">
        <v>2206.9496332689423</v>
      </c>
      <c r="S77" s="2">
        <v>1914.3380800683285</v>
      </c>
      <c r="T77" s="2">
        <v>1574.2770790167247</v>
      </c>
      <c r="U77" s="2">
        <v>1214.5375175587815</v>
      </c>
      <c r="V77" s="2">
        <v>839.18560229145203</v>
      </c>
      <c r="W77" s="2">
        <v>679.524907992512</v>
      </c>
      <c r="X77" s="2">
        <v>517.04311653649677</v>
      </c>
      <c r="AB77" s="2" t="s">
        <v>1</v>
      </c>
      <c r="AC77" s="2">
        <v>4391.433492516001</v>
      </c>
      <c r="AD77" s="2">
        <v>2121.2826458329155</v>
      </c>
      <c r="AE77" s="2">
        <v>1125.723936174348</v>
      </c>
      <c r="AF77" s="2">
        <v>880.22113112642739</v>
      </c>
      <c r="AG77" s="2">
        <v>600.9326472673938</v>
      </c>
      <c r="AH77" s="2">
        <v>330.15116084814088</v>
      </c>
      <c r="AI77" s="2">
        <v>52.472473432522143</v>
      </c>
      <c r="AJ77" s="2">
        <v>38.671515992761485</v>
      </c>
      <c r="AK77" s="2">
        <v>26.700775332842738</v>
      </c>
    </row>
    <row r="78" spans="1:38" x14ac:dyDescent="0.25">
      <c r="B78" s="2" t="s">
        <v>0</v>
      </c>
      <c r="C78" s="2">
        <v>2827.4384008080001</v>
      </c>
      <c r="D78" s="2">
        <v>1491.4205085737228</v>
      </c>
      <c r="E78" s="2">
        <v>1337.5034350125534</v>
      </c>
      <c r="F78" s="2">
        <v>1161.2197956190678</v>
      </c>
      <c r="G78" s="2">
        <v>937.42051288508299</v>
      </c>
      <c r="H78" s="2">
        <v>685.71243793738847</v>
      </c>
      <c r="I78" s="2">
        <v>419.48880330622512</v>
      </c>
      <c r="J78" s="2">
        <v>341.95957051336848</v>
      </c>
      <c r="K78" s="2">
        <v>266.79338481353341</v>
      </c>
      <c r="O78" s="2" t="s">
        <v>0</v>
      </c>
      <c r="P78" s="2">
        <v>2827.4384008080001</v>
      </c>
      <c r="Q78" s="2">
        <v>1166.1209903988713</v>
      </c>
      <c r="R78" s="2">
        <v>779.46341478155784</v>
      </c>
      <c r="S78" s="2">
        <v>632.23644015125001</v>
      </c>
      <c r="T78" s="2">
        <v>465.84410243889255</v>
      </c>
      <c r="U78" s="2">
        <v>292.92259639205281</v>
      </c>
      <c r="V78" s="2">
        <v>122.20693120399335</v>
      </c>
      <c r="W78" s="2">
        <v>91.831732115678932</v>
      </c>
      <c r="X78" s="2">
        <v>64.090907746682703</v>
      </c>
      <c r="AB78" s="2" t="s">
        <v>0</v>
      </c>
      <c r="AC78" s="2">
        <v>2827.4384008080001</v>
      </c>
      <c r="AD78" s="2">
        <v>1062.3008854097923</v>
      </c>
      <c r="AE78" s="2">
        <v>510.14862926809593</v>
      </c>
      <c r="AF78" s="2">
        <v>343.40024284904734</v>
      </c>
      <c r="AG78" s="2">
        <v>163.35771355588221</v>
      </c>
      <c r="AH78" s="2">
        <v>80.221695899015387</v>
      </c>
      <c r="AI78" s="2">
        <v>0</v>
      </c>
      <c r="AJ78" s="2">
        <v>0</v>
      </c>
      <c r="AK78" s="2">
        <v>0</v>
      </c>
    </row>
    <row r="79" spans="1:38" x14ac:dyDescent="0.25">
      <c r="B79" s="2" t="s">
        <v>9</v>
      </c>
      <c r="C79" s="2">
        <v>7745.9685350400005</v>
      </c>
      <c r="D79" s="2">
        <v>8636.5793638614668</v>
      </c>
      <c r="E79" s="2">
        <v>9157.8036571129214</v>
      </c>
      <c r="F79" s="2">
        <v>9480.7885706499965</v>
      </c>
      <c r="G79" s="2">
        <v>9753.3974724648815</v>
      </c>
      <c r="H79" s="2">
        <v>9987.7698803360709</v>
      </c>
      <c r="I79" s="2">
        <v>10175.206823326898</v>
      </c>
      <c r="J79" s="2">
        <v>10026.012620647372</v>
      </c>
      <c r="K79" s="2">
        <v>9829.3955732432369</v>
      </c>
      <c r="O79" s="2" t="s">
        <v>9</v>
      </c>
      <c r="P79" s="2">
        <v>7745.9685350400005</v>
      </c>
      <c r="Q79" s="2">
        <v>7120.5216434095883</v>
      </c>
      <c r="R79" s="2">
        <v>7103.7924267903281</v>
      </c>
      <c r="S79" s="2">
        <v>6869.9858349351889</v>
      </c>
      <c r="T79" s="2">
        <v>6572.3846988599671</v>
      </c>
      <c r="U79" s="2">
        <v>6227.4841934062279</v>
      </c>
      <c r="V79" s="2">
        <v>5837.94252932769</v>
      </c>
      <c r="W79" s="2">
        <v>5282.3365612260013</v>
      </c>
      <c r="X79" s="2">
        <v>4717.8278780539904</v>
      </c>
      <c r="AB79" s="2" t="s">
        <v>9</v>
      </c>
      <c r="AC79" s="2">
        <v>7745.9685350400005</v>
      </c>
      <c r="AD79" s="2">
        <v>5569.7324791725314</v>
      </c>
      <c r="AE79" s="2">
        <v>4553.1245712943537</v>
      </c>
      <c r="AF79" s="2">
        <v>4052.6665589945078</v>
      </c>
      <c r="AG79" s="2">
        <v>3471.4382876745876</v>
      </c>
      <c r="AH79" s="2">
        <v>2896.8676042701768</v>
      </c>
      <c r="AI79" s="2">
        <v>2283.6977129189472</v>
      </c>
      <c r="AJ79" s="2">
        <v>2042.9091618049777</v>
      </c>
      <c r="AK79" s="2">
        <v>1805.7650799050241</v>
      </c>
    </row>
    <row r="80" spans="1:38" x14ac:dyDescent="0.25">
      <c r="B80" s="2" t="s">
        <v>5</v>
      </c>
      <c r="C80" s="2">
        <v>19010.746987464005</v>
      </c>
      <c r="D80" s="2">
        <v>22129.144560715486</v>
      </c>
      <c r="E80" s="2">
        <v>23959.05381660469</v>
      </c>
      <c r="F80" s="2">
        <v>25817.60909288023</v>
      </c>
      <c r="G80" s="2">
        <v>27499.172824418136</v>
      </c>
      <c r="H80" s="2">
        <v>29021.728552205703</v>
      </c>
      <c r="I80" s="2">
        <v>30360.29519120029</v>
      </c>
      <c r="J80" s="2">
        <v>31863.97731902681</v>
      </c>
      <c r="K80" s="2">
        <v>33052.452448385884</v>
      </c>
      <c r="O80" s="2" t="s">
        <v>5</v>
      </c>
      <c r="P80" s="2">
        <v>19010.746987464005</v>
      </c>
      <c r="Q80" s="2">
        <v>20613.427282159282</v>
      </c>
      <c r="R80" s="2">
        <v>21586.834932947571</v>
      </c>
      <c r="S80" s="2">
        <v>22697.677725265217</v>
      </c>
      <c r="T80" s="2">
        <v>23617.057190063617</v>
      </c>
      <c r="U80" s="2">
        <v>24360.40261324426</v>
      </c>
      <c r="V80" s="2">
        <v>24909.975576991281</v>
      </c>
      <c r="W80" s="2">
        <v>25572.530727842306</v>
      </c>
      <c r="X80" s="2">
        <v>25976.693968384672</v>
      </c>
      <c r="AB80" s="2" t="s">
        <v>5</v>
      </c>
      <c r="AC80" s="2">
        <v>19010.746987464005</v>
      </c>
      <c r="AD80" s="2">
        <v>19984.682156372055</v>
      </c>
      <c r="AE80" s="2">
        <v>20613.557593371843</v>
      </c>
      <c r="AF80" s="2">
        <v>21436.631918460633</v>
      </c>
      <c r="AG80" s="2">
        <v>22036.409493120856</v>
      </c>
      <c r="AH80" s="2">
        <v>22432.591723770274</v>
      </c>
      <c r="AI80" s="2">
        <v>22640.446108941025</v>
      </c>
      <c r="AJ80" s="2">
        <v>23122.176646764692</v>
      </c>
      <c r="AK80" s="2">
        <v>23369.794062290537</v>
      </c>
    </row>
    <row r="81" spans="1:38" x14ac:dyDescent="0.25">
      <c r="B81" s="2" t="s">
        <v>41</v>
      </c>
      <c r="C81" s="2">
        <v>1770.9367251960002</v>
      </c>
      <c r="D81" s="2">
        <v>1737.7699024537362</v>
      </c>
      <c r="E81" s="2">
        <v>1754.7573992098046</v>
      </c>
      <c r="F81" s="2">
        <v>1811.1492250640865</v>
      </c>
      <c r="G81" s="2">
        <v>1843.6849572298202</v>
      </c>
      <c r="H81" s="2">
        <v>1853.7334420172924</v>
      </c>
      <c r="I81" s="2">
        <v>1841.4932559099898</v>
      </c>
      <c r="J81" s="2">
        <v>1823.7895487671556</v>
      </c>
      <c r="K81" s="2">
        <v>1794.3990478219018</v>
      </c>
      <c r="O81" s="2" t="s">
        <v>41</v>
      </c>
      <c r="P81" s="2">
        <v>1770.9367251960002</v>
      </c>
      <c r="Q81" s="2">
        <v>1619.1928312736511</v>
      </c>
      <c r="R81" s="2">
        <v>1575.7729741386202</v>
      </c>
      <c r="S81" s="2">
        <v>1581.4504144940693</v>
      </c>
      <c r="T81" s="2">
        <v>1567.0254432534553</v>
      </c>
      <c r="U81" s="2">
        <v>1533.1982234709099</v>
      </c>
      <c r="V81" s="2">
        <v>1478.8313395495943</v>
      </c>
      <c r="W81" s="2">
        <v>1412.6395615419508</v>
      </c>
      <c r="X81" s="2">
        <v>1339.6311149976902</v>
      </c>
      <c r="AB81" s="2" t="s">
        <v>41</v>
      </c>
      <c r="AC81" s="2">
        <v>1770.9367251960002</v>
      </c>
      <c r="AD81" s="2">
        <v>1751.557803868337</v>
      </c>
      <c r="AE81" s="2">
        <v>1835.5851097093469</v>
      </c>
      <c r="AF81" s="2">
        <v>1885.8801798309364</v>
      </c>
      <c r="AG81" s="2">
        <v>1912.4539100521308</v>
      </c>
      <c r="AH81" s="2">
        <v>1914.7629733234173</v>
      </c>
      <c r="AI81" s="2">
        <v>1890.5816026581826</v>
      </c>
      <c r="AJ81" s="2">
        <v>1822.4658162513313</v>
      </c>
      <c r="AK81" s="2">
        <v>1744.4044353077929</v>
      </c>
    </row>
    <row r="82" spans="1:38" x14ac:dyDescent="0.25">
      <c r="B82" s="2" t="s">
        <v>4</v>
      </c>
      <c r="C82" s="2">
        <v>1036.5383014560002</v>
      </c>
      <c r="D82" s="2">
        <v>1299.7648300648327</v>
      </c>
      <c r="E82" s="2">
        <v>1394.5862845792067</v>
      </c>
      <c r="F82" s="2">
        <v>1544.27972281042</v>
      </c>
      <c r="G82" s="2">
        <v>1663.7498419989604</v>
      </c>
      <c r="H82" s="2">
        <v>1750.225285485697</v>
      </c>
      <c r="I82" s="2">
        <v>1797.9815772550801</v>
      </c>
      <c r="J82" s="2">
        <v>1824.4483402071173</v>
      </c>
      <c r="K82" s="2">
        <v>1830.8977875427249</v>
      </c>
      <c r="O82" s="2" t="s">
        <v>4</v>
      </c>
      <c r="P82" s="2">
        <v>1036.5383014560002</v>
      </c>
      <c r="Q82" s="2">
        <v>1375.3240650581856</v>
      </c>
      <c r="R82" s="2">
        <v>1597.4571341105311</v>
      </c>
      <c r="S82" s="2">
        <v>1809.0546737148743</v>
      </c>
      <c r="T82" s="2">
        <v>1988.4277601449942</v>
      </c>
      <c r="U82" s="2">
        <v>2134.3260637558474</v>
      </c>
      <c r="V82" s="2">
        <v>2242.2032187686459</v>
      </c>
      <c r="W82" s="2">
        <v>2205.8279023126624</v>
      </c>
      <c r="X82" s="2">
        <v>2152.6619611583728</v>
      </c>
      <c r="AB82" s="2" t="s">
        <v>4</v>
      </c>
      <c r="AC82" s="2">
        <v>1036.5383014560002</v>
      </c>
      <c r="AD82" s="2">
        <v>1379.8826243229241</v>
      </c>
      <c r="AE82" s="2">
        <v>1605.3178507247676</v>
      </c>
      <c r="AF82" s="2">
        <v>1829.1728190267004</v>
      </c>
      <c r="AG82" s="2">
        <v>2019.7642568529027</v>
      </c>
      <c r="AH82" s="2">
        <v>2176.0447435784013</v>
      </c>
      <c r="AI82" s="2">
        <v>2294.5265594939369</v>
      </c>
      <c r="AJ82" s="2">
        <v>2254.4299830012828</v>
      </c>
      <c r="AK82" s="2">
        <v>2196.8524106989244</v>
      </c>
    </row>
    <row r="83" spans="1:38" x14ac:dyDescent="0.25">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5">
      <c r="B84" s="2" t="s">
        <v>40</v>
      </c>
      <c r="C84" s="2">
        <v>307.65192552000002</v>
      </c>
      <c r="D84" s="2">
        <v>697.37652921790777</v>
      </c>
      <c r="E84" s="2">
        <v>1018.3210500333615</v>
      </c>
      <c r="F84" s="2">
        <v>1286.4726641741272</v>
      </c>
      <c r="G84" s="2">
        <v>1564.3188970230913</v>
      </c>
      <c r="H84" s="2">
        <v>1850.2213842577646</v>
      </c>
      <c r="I84" s="2">
        <v>2138.5383415871402</v>
      </c>
      <c r="J84" s="2">
        <v>2377.8844120693516</v>
      </c>
      <c r="K84" s="2">
        <v>2618.9466878847129</v>
      </c>
      <c r="O84" s="2" t="s">
        <v>40</v>
      </c>
      <c r="P84" s="2">
        <v>307.65192552000002</v>
      </c>
      <c r="Q84" s="2">
        <v>1019.0590575089773</v>
      </c>
      <c r="R84" s="2">
        <v>1449.6368190436617</v>
      </c>
      <c r="S84" s="2">
        <v>1824.3334991850552</v>
      </c>
      <c r="T84" s="2">
        <v>2204.8479308282767</v>
      </c>
      <c r="U84" s="2">
        <v>2587.6749210771</v>
      </c>
      <c r="V84" s="2">
        <v>2963.9692508397466</v>
      </c>
      <c r="W84" s="2">
        <v>3257.3216225078063</v>
      </c>
      <c r="X84" s="2">
        <v>3544.0460550589455</v>
      </c>
      <c r="AB84" s="2" t="s">
        <v>40</v>
      </c>
      <c r="AC84" s="2">
        <v>307.65192552000002</v>
      </c>
      <c r="AD84" s="2">
        <v>1004.651326237687</v>
      </c>
      <c r="AE84" s="2">
        <v>1420.9223925704694</v>
      </c>
      <c r="AF84" s="2">
        <v>1821.2930205575758</v>
      </c>
      <c r="AG84" s="2">
        <v>2238.1671772830869</v>
      </c>
      <c r="AH84" s="2">
        <v>2609.731216769047</v>
      </c>
      <c r="AI84" s="2">
        <v>2978.5665722726067</v>
      </c>
      <c r="AJ84" s="2">
        <v>3349.6526871498618</v>
      </c>
      <c r="AK84" s="2">
        <v>3711.9120026654732</v>
      </c>
    </row>
    <row r="85" spans="1:38" x14ac:dyDescent="0.25">
      <c r="B85" s="5" t="s">
        <v>22</v>
      </c>
      <c r="C85" s="5">
        <v>37090.714368000001</v>
      </c>
      <c r="D85" s="5">
        <v>39551.601686443639</v>
      </c>
      <c r="E85" s="5">
        <v>41783.363128743251</v>
      </c>
      <c r="F85" s="5">
        <v>44018.300491799819</v>
      </c>
      <c r="G85" s="5">
        <v>45875.278592959483</v>
      </c>
      <c r="H85" s="5">
        <v>47430.265808499833</v>
      </c>
      <c r="I85" s="5">
        <v>48658.428867124407</v>
      </c>
      <c r="J85" s="5">
        <v>50002.07080214256</v>
      </c>
      <c r="K85" s="5">
        <v>50933.260053065816</v>
      </c>
      <c r="O85" s="5" t="s">
        <v>22</v>
      </c>
      <c r="P85" s="5">
        <v>37090.714368000001</v>
      </c>
      <c r="Q85" s="5">
        <v>35773.33489654983</v>
      </c>
      <c r="R85" s="5">
        <v>36299.907335081218</v>
      </c>
      <c r="S85" s="5">
        <v>37329.076667813984</v>
      </c>
      <c r="T85" s="5">
        <v>37989.864204605925</v>
      </c>
      <c r="U85" s="5">
        <v>38350.546128905182</v>
      </c>
      <c r="V85" s="5">
        <v>38394.314448972407</v>
      </c>
      <c r="W85" s="5">
        <v>38502.01301553892</v>
      </c>
      <c r="X85" s="5">
        <v>38311.995001936855</v>
      </c>
      <c r="AB85" s="5" t="s">
        <v>22</v>
      </c>
      <c r="AC85" s="5">
        <v>37090.714368000001</v>
      </c>
      <c r="AD85" s="5">
        <v>32874.08992121624</v>
      </c>
      <c r="AE85" s="5">
        <v>31664.380083113225</v>
      </c>
      <c r="AF85" s="5">
        <v>32249.265870845826</v>
      </c>
      <c r="AG85" s="5">
        <v>32442.523485806843</v>
      </c>
      <c r="AH85" s="5">
        <v>32440.371118458472</v>
      </c>
      <c r="AI85" s="5">
        <v>32140.29102971722</v>
      </c>
      <c r="AJ85" s="5">
        <v>32630.305810964903</v>
      </c>
      <c r="AK85" s="5">
        <v>32855.428766200595</v>
      </c>
    </row>
    <row r="86" spans="1:38" x14ac:dyDescent="0.25">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2" customFormat="1" x14ac:dyDescent="0.25">
      <c r="A87" s="9" t="s">
        <v>63</v>
      </c>
      <c r="B87" s="10"/>
      <c r="C87" s="10"/>
      <c r="D87" s="10"/>
      <c r="E87" s="10"/>
      <c r="F87" s="10"/>
      <c r="G87" s="10"/>
      <c r="H87" s="10"/>
      <c r="I87" s="10"/>
      <c r="J87" s="10"/>
      <c r="K87" s="10"/>
      <c r="L87" s="9"/>
      <c r="N87" s="9" t="s">
        <v>63</v>
      </c>
      <c r="O87" s="10"/>
      <c r="P87" s="10"/>
      <c r="Q87" s="10"/>
      <c r="R87" s="10"/>
      <c r="S87" s="10"/>
      <c r="T87" s="10"/>
      <c r="U87" s="10"/>
      <c r="V87" s="10"/>
      <c r="W87" s="10"/>
      <c r="X87" s="10"/>
      <c r="Y87" s="9"/>
      <c r="AA87" s="9" t="s">
        <v>63</v>
      </c>
      <c r="AB87" s="10"/>
      <c r="AC87" s="10"/>
      <c r="AD87" s="10"/>
      <c r="AE87" s="10"/>
      <c r="AF87" s="10"/>
      <c r="AG87" s="10"/>
      <c r="AH87" s="10"/>
      <c r="AI87" s="10"/>
      <c r="AJ87" s="10"/>
      <c r="AK87" s="10"/>
      <c r="AL87" s="9"/>
    </row>
    <row r="88" spans="1:38" x14ac:dyDescent="0.25">
      <c r="B88" s="2" t="s">
        <v>1</v>
      </c>
      <c r="C88" s="2">
        <v>4720.1042426040003</v>
      </c>
      <c r="D88" s="2">
        <v>4920.599502</v>
      </c>
      <c r="E88" s="2">
        <v>4887.9675827999999</v>
      </c>
      <c r="F88" s="2">
        <v>4807.2963204000007</v>
      </c>
      <c r="G88" s="2">
        <v>4676.0275799999999</v>
      </c>
      <c r="H88" s="2">
        <v>4773.8491408774089</v>
      </c>
      <c r="I88" s="2">
        <v>4761.2979578615814</v>
      </c>
      <c r="J88" s="2">
        <v>4748.7467748457539</v>
      </c>
      <c r="K88" s="2">
        <v>4736.1955918299273</v>
      </c>
      <c r="O88" s="2" t="s">
        <v>1</v>
      </c>
      <c r="P88" s="2">
        <v>4720.1042426040003</v>
      </c>
      <c r="Q88" s="2">
        <v>4678.5564072000006</v>
      </c>
      <c r="R88" s="2">
        <v>4469.3922528000003</v>
      </c>
      <c r="S88" s="2">
        <v>4227.2779824000008</v>
      </c>
      <c r="T88" s="2">
        <v>3950.0029656000002</v>
      </c>
      <c r="U88" s="2">
        <v>3908.9742232143908</v>
      </c>
      <c r="V88" s="2">
        <v>3746.1402337467734</v>
      </c>
      <c r="W88" s="2">
        <v>3583.3062442791415</v>
      </c>
      <c r="X88" s="2">
        <v>3420.4722548115242</v>
      </c>
      <c r="AB88" s="2" t="s">
        <v>1</v>
      </c>
      <c r="AC88" s="2">
        <v>4720.1042426040003</v>
      </c>
      <c r="AD88" s="2">
        <v>4436.8468328880008</v>
      </c>
      <c r="AE88" s="2">
        <v>3940.6926947040001</v>
      </c>
      <c r="AF88" s="2">
        <v>3382.0876615680008</v>
      </c>
      <c r="AG88" s="2">
        <v>2771.4815676000007</v>
      </c>
      <c r="AH88" s="2">
        <v>2160.4652509680004</v>
      </c>
      <c r="AI88" s="2">
        <v>1565.7069611844004</v>
      </c>
      <c r="AJ88" s="2">
        <v>1174.2802208883002</v>
      </c>
      <c r="AK88" s="2">
        <v>782.85348059220007</v>
      </c>
    </row>
    <row r="89" spans="1:38" x14ac:dyDescent="0.25">
      <c r="B89" s="2" t="s">
        <v>0</v>
      </c>
      <c r="C89" s="2">
        <v>635.39940247200002</v>
      </c>
      <c r="D89" s="2">
        <v>800.19377640000016</v>
      </c>
      <c r="E89" s="2">
        <v>740.13413040000012</v>
      </c>
      <c r="F89" s="2">
        <v>676.99299959999996</v>
      </c>
      <c r="G89" s="2">
        <v>612.35299440000006</v>
      </c>
      <c r="H89" s="2">
        <v>584.29543432402716</v>
      </c>
      <c r="I89" s="2">
        <v>536.38410479309096</v>
      </c>
      <c r="J89" s="2">
        <v>488.47277526215476</v>
      </c>
      <c r="K89" s="2">
        <v>440.56144573121856</v>
      </c>
      <c r="O89" s="2" t="s">
        <v>0</v>
      </c>
      <c r="P89" s="2">
        <v>635.39940247200002</v>
      </c>
      <c r="Q89" s="2">
        <v>698.93183160000001</v>
      </c>
      <c r="R89" s="2">
        <v>566.49916080000003</v>
      </c>
      <c r="S89" s="2">
        <v>456.82593480000003</v>
      </c>
      <c r="T89" s="2">
        <v>356.0412852</v>
      </c>
      <c r="U89" s="2">
        <v>263.63557602906803</v>
      </c>
      <c r="V89" s="2">
        <v>160.98484858446318</v>
      </c>
      <c r="W89" s="2">
        <v>58.334121139858325</v>
      </c>
      <c r="X89" s="2">
        <v>0</v>
      </c>
      <c r="AB89" s="2" t="s">
        <v>0</v>
      </c>
      <c r="AC89" s="2">
        <v>635.39940247200002</v>
      </c>
      <c r="AD89" s="2">
        <v>666.35830222455593</v>
      </c>
      <c r="AE89" s="2">
        <v>495.66481434946803</v>
      </c>
      <c r="AF89" s="2">
        <v>341.64318685057196</v>
      </c>
      <c r="AG89" s="2">
        <v>205.25862781080005</v>
      </c>
      <c r="AH89" s="2">
        <v>91.7930821068</v>
      </c>
      <c r="AI89" s="2">
        <v>0</v>
      </c>
      <c r="AJ89" s="2">
        <v>0</v>
      </c>
      <c r="AK89" s="2">
        <v>0</v>
      </c>
    </row>
    <row r="90" spans="1:38" x14ac:dyDescent="0.25">
      <c r="B90" s="2" t="s">
        <v>9</v>
      </c>
      <c r="C90" s="2">
        <v>365.92020727199997</v>
      </c>
      <c r="D90" s="2">
        <v>406.19077560000005</v>
      </c>
      <c r="E90" s="2">
        <v>427.97469599999999</v>
      </c>
      <c r="F90" s="2">
        <v>449.20177200000001</v>
      </c>
      <c r="G90" s="2">
        <v>468.16797600000007</v>
      </c>
      <c r="H90" s="2">
        <v>488.14330422302191</v>
      </c>
      <c r="I90" s="2">
        <v>508.2312844748194</v>
      </c>
      <c r="J90" s="2">
        <v>528.31926472661871</v>
      </c>
      <c r="K90" s="2">
        <v>548.40724497841802</v>
      </c>
      <c r="O90" s="2" t="s">
        <v>9</v>
      </c>
      <c r="P90" s="2">
        <v>365.92020727199997</v>
      </c>
      <c r="Q90" s="2">
        <v>387.28737360000002</v>
      </c>
      <c r="R90" s="2">
        <v>394.55147160000001</v>
      </c>
      <c r="S90" s="2">
        <v>399.55051080000004</v>
      </c>
      <c r="T90" s="2">
        <v>403.36468560000003</v>
      </c>
      <c r="U90" s="2">
        <v>413.33831790733853</v>
      </c>
      <c r="V90" s="2">
        <v>420.33974691884896</v>
      </c>
      <c r="W90" s="2">
        <v>427.3411759303599</v>
      </c>
      <c r="X90" s="2">
        <v>434.34260494187083</v>
      </c>
      <c r="AB90" s="2" t="s">
        <v>9</v>
      </c>
      <c r="AC90" s="2">
        <v>365.92020727199997</v>
      </c>
      <c r="AD90" s="2">
        <v>318.85149951633241</v>
      </c>
      <c r="AE90" s="2">
        <v>257.95953800701454</v>
      </c>
      <c r="AF90" s="2">
        <v>196.66051892470583</v>
      </c>
      <c r="AG90" s="2">
        <v>137.23685674668002</v>
      </c>
      <c r="AH90" s="2">
        <v>93.000273141150004</v>
      </c>
      <c r="AI90" s="2">
        <v>55.2512820456</v>
      </c>
      <c r="AJ90" s="2">
        <v>1</v>
      </c>
      <c r="AK90" s="2">
        <v>0</v>
      </c>
    </row>
    <row r="91" spans="1:38" x14ac:dyDescent="0.25">
      <c r="B91" s="2" t="s">
        <v>5</v>
      </c>
      <c r="C91" s="2">
        <v>2027.1144149279999</v>
      </c>
      <c r="D91" s="2">
        <v>3074.6310084000002</v>
      </c>
      <c r="E91" s="2">
        <v>3407.3183232000001</v>
      </c>
      <c r="F91" s="2">
        <v>3725.7788916</v>
      </c>
      <c r="G91" s="2">
        <v>4019.6796912</v>
      </c>
      <c r="H91" s="2">
        <v>4378.7481081021542</v>
      </c>
      <c r="I91" s="2">
        <v>4709.6232312820212</v>
      </c>
      <c r="J91" s="2">
        <v>5040.498354461859</v>
      </c>
      <c r="K91" s="2">
        <v>5371.3734776417259</v>
      </c>
      <c r="O91" s="2" t="s">
        <v>5</v>
      </c>
      <c r="P91" s="2">
        <v>2027.1144149279999</v>
      </c>
      <c r="Q91" s="2">
        <v>2959.0418340000001</v>
      </c>
      <c r="R91" s="2">
        <v>3203.8105356000001</v>
      </c>
      <c r="S91" s="2">
        <v>3421.1389500000005</v>
      </c>
      <c r="T91" s="2">
        <v>3610.2106512</v>
      </c>
      <c r="U91" s="2">
        <v>3912.8129916992916</v>
      </c>
      <c r="V91" s="2">
        <v>4162.0138879726728</v>
      </c>
      <c r="W91" s="2">
        <v>4411.2147842460545</v>
      </c>
      <c r="X91" s="2">
        <v>4660.4156805194361</v>
      </c>
      <c r="AB91" s="2" t="s">
        <v>5</v>
      </c>
      <c r="AC91" s="2">
        <v>2027.1144149279999</v>
      </c>
      <c r="AD91" s="2">
        <v>3142.5624664200004</v>
      </c>
      <c r="AE91" s="2">
        <v>3526.1936248104007</v>
      </c>
      <c r="AF91" s="2">
        <v>3824.2985452020002</v>
      </c>
      <c r="AG91" s="2">
        <v>4055.8921910676013</v>
      </c>
      <c r="AH91" s="2">
        <v>4199.3887278887996</v>
      </c>
      <c r="AI91" s="2">
        <v>4253.0923509408003</v>
      </c>
      <c r="AJ91" s="2">
        <v>4313</v>
      </c>
      <c r="AK91" s="2">
        <v>4273</v>
      </c>
    </row>
    <row r="92" spans="1:38" x14ac:dyDescent="0.25">
      <c r="B92" s="2" t="s">
        <v>41</v>
      </c>
      <c r="C92" s="2">
        <v>132.68760505200001</v>
      </c>
      <c r="D92" s="2">
        <v>130.9924116</v>
      </c>
      <c r="E92" s="2">
        <v>136.5357348</v>
      </c>
      <c r="F92" s="2">
        <v>142.1125524</v>
      </c>
      <c r="G92" s="2">
        <v>146.6133624</v>
      </c>
      <c r="H92" s="2">
        <v>147.43398423625899</v>
      </c>
      <c r="I92" s="2">
        <v>150.5999580578416</v>
      </c>
      <c r="J92" s="2">
        <v>153.76593187942444</v>
      </c>
      <c r="K92" s="2">
        <v>156.93190570100705</v>
      </c>
      <c r="O92" s="2" t="s">
        <v>41</v>
      </c>
      <c r="P92" s="2">
        <v>132.68760505200001</v>
      </c>
      <c r="Q92" s="2">
        <v>122.2168788</v>
      </c>
      <c r="R92" s="2">
        <v>118.2729132</v>
      </c>
      <c r="S92" s="2">
        <v>113.45390640000001</v>
      </c>
      <c r="T92" s="2">
        <v>107.3411784</v>
      </c>
      <c r="U92" s="2">
        <v>103.12160087654684</v>
      </c>
      <c r="V92" s="2">
        <v>98.199746388777157</v>
      </c>
      <c r="W92" s="2">
        <v>93.277891901007479</v>
      </c>
      <c r="X92" s="2">
        <v>88.356037413237573</v>
      </c>
      <c r="AB92" s="2" t="s">
        <v>41</v>
      </c>
      <c r="AC92" s="2">
        <v>132.68760505200001</v>
      </c>
      <c r="AD92" s="2">
        <v>124.34003564364002</v>
      </c>
      <c r="AE92" s="2">
        <v>120.74043685571999</v>
      </c>
      <c r="AF92" s="2">
        <v>114.9946655472</v>
      </c>
      <c r="AG92" s="2">
        <v>107.57635849224002</v>
      </c>
      <c r="AH92" s="2">
        <v>100.23412726800001</v>
      </c>
      <c r="AI92" s="2">
        <v>93.743046525600008</v>
      </c>
      <c r="AJ92" s="2">
        <v>86</v>
      </c>
      <c r="AK92" s="2">
        <v>79</v>
      </c>
    </row>
    <row r="93" spans="1:38" x14ac:dyDescent="0.25">
      <c r="B93" s="2" t="s">
        <v>4</v>
      </c>
      <c r="C93" s="2">
        <v>410.47537924800014</v>
      </c>
      <c r="D93" s="2">
        <v>605.29404959999999</v>
      </c>
      <c r="E93" s="2">
        <v>696.57047640000008</v>
      </c>
      <c r="F93" s="2">
        <v>785.82467880000013</v>
      </c>
      <c r="G93" s="2">
        <v>869.85375480000016</v>
      </c>
      <c r="H93" s="2">
        <v>960.85935286964389</v>
      </c>
      <c r="I93" s="2">
        <v>1049.545430606333</v>
      </c>
      <c r="J93" s="2">
        <v>1138.2315083430221</v>
      </c>
      <c r="K93" s="2">
        <v>1226.9175860797113</v>
      </c>
      <c r="O93" s="2" t="s">
        <v>4</v>
      </c>
      <c r="P93" s="2">
        <v>410.47537924800014</v>
      </c>
      <c r="Q93" s="2">
        <v>659.98621800000001</v>
      </c>
      <c r="R93" s="2">
        <v>804.04563239999993</v>
      </c>
      <c r="S93" s="2">
        <v>939.99940200000003</v>
      </c>
      <c r="T93" s="2">
        <v>1064.6362512000001</v>
      </c>
      <c r="U93" s="2">
        <v>1191.6785254351053</v>
      </c>
      <c r="V93" s="2">
        <v>1321.7588772941017</v>
      </c>
      <c r="W93" s="2">
        <v>1451.8392291530909</v>
      </c>
      <c r="X93" s="2">
        <v>1581.9195810120873</v>
      </c>
      <c r="AB93" s="2" t="s">
        <v>4</v>
      </c>
      <c r="AC93" s="2">
        <v>410.47537924800014</v>
      </c>
      <c r="AD93" s="2">
        <v>763.45454611008006</v>
      </c>
      <c r="AE93" s="2">
        <v>1018.8894363948</v>
      </c>
      <c r="AF93" s="2">
        <v>1262.3342299668002</v>
      </c>
      <c r="AG93" s="2">
        <v>1486.1793818195999</v>
      </c>
      <c r="AH93" s="2">
        <v>1681.5961616724003</v>
      </c>
      <c r="AI93" s="2">
        <v>1839.5669140812004</v>
      </c>
      <c r="AJ93" s="2">
        <v>2097</v>
      </c>
      <c r="AK93" s="2">
        <v>2314</v>
      </c>
    </row>
    <row r="94" spans="1:38" x14ac:dyDescent="0.25">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5">
      <c r="B95" s="2" t="s">
        <v>40</v>
      </c>
      <c r="C95" s="2">
        <v>55.297328472000004</v>
      </c>
      <c r="D95" s="2">
        <v>132.06841919999999</v>
      </c>
      <c r="E95" s="2">
        <v>168.35960160000002</v>
      </c>
      <c r="F95" s="2">
        <v>206.97027119999996</v>
      </c>
      <c r="G95" s="2">
        <v>247.0756284</v>
      </c>
      <c r="H95" s="2">
        <v>280.96614486129329</v>
      </c>
      <c r="I95" s="2">
        <v>317.65883836920693</v>
      </c>
      <c r="J95" s="2">
        <v>354.35153187712058</v>
      </c>
      <c r="K95" s="2">
        <v>391.04422538503422</v>
      </c>
      <c r="O95" s="2" t="s">
        <v>40</v>
      </c>
      <c r="P95" s="2">
        <v>55.297328472000004</v>
      </c>
      <c r="Q95" s="2">
        <v>183.5200044</v>
      </c>
      <c r="R95" s="2">
        <v>269.0270208</v>
      </c>
      <c r="S95" s="2">
        <v>354.19071960000002</v>
      </c>
      <c r="T95" s="2">
        <v>436.23106560000008</v>
      </c>
      <c r="U95" s="2">
        <v>502.48842862791571</v>
      </c>
      <c r="V95" s="2">
        <v>578.85680522072289</v>
      </c>
      <c r="W95" s="2">
        <v>655.22518181352643</v>
      </c>
      <c r="X95" s="2">
        <v>731.59355840633361</v>
      </c>
      <c r="AB95" s="2" t="s">
        <v>40</v>
      </c>
      <c r="AC95" s="2">
        <v>55.297328472000004</v>
      </c>
      <c r="AD95" s="2">
        <v>239.71578908594398</v>
      </c>
      <c r="AE95" s="2">
        <v>377.93845833066007</v>
      </c>
      <c r="AF95" s="2">
        <v>506.09376885600005</v>
      </c>
      <c r="AG95" s="2">
        <v>620.24623404371994</v>
      </c>
      <c r="AH95" s="2">
        <v>717.18883815348022</v>
      </c>
      <c r="AI95" s="2">
        <v>792.76428179675997</v>
      </c>
      <c r="AJ95" s="2">
        <v>932</v>
      </c>
      <c r="AK95" s="2">
        <v>1045</v>
      </c>
    </row>
    <row r="96" spans="1:38" x14ac:dyDescent="0.25">
      <c r="B96" s="5" t="s">
        <v>22</v>
      </c>
      <c r="C96" s="5">
        <v>8346.998580047999</v>
      </c>
      <c r="D96" s="5">
        <v>10069.9699428</v>
      </c>
      <c r="E96" s="5">
        <v>10464.860545199999</v>
      </c>
      <c r="F96" s="5">
        <v>10794.177486</v>
      </c>
      <c r="G96" s="5">
        <v>11039.7709872</v>
      </c>
      <c r="H96" s="5">
        <v>11614.295469493807</v>
      </c>
      <c r="I96" s="5">
        <v>12033.340805444894</v>
      </c>
      <c r="J96" s="5">
        <v>12452.386141395953</v>
      </c>
      <c r="K96" s="5">
        <v>12871.431477347043</v>
      </c>
      <c r="O96" s="5" t="s">
        <v>22</v>
      </c>
      <c r="P96" s="5">
        <v>8346.998580047999</v>
      </c>
      <c r="Q96" s="5">
        <v>9689.5405475999996</v>
      </c>
      <c r="R96" s="5">
        <v>9825.5989872000009</v>
      </c>
      <c r="S96" s="5">
        <v>9912.4374060000009</v>
      </c>
      <c r="T96" s="5">
        <v>9927.8280828000024</v>
      </c>
      <c r="U96" s="5">
        <v>10296.049663789658</v>
      </c>
      <c r="V96" s="5">
        <v>10488.29414612636</v>
      </c>
      <c r="W96" s="5">
        <v>10680.538628463039</v>
      </c>
      <c r="X96" s="5">
        <v>10917.099717104489</v>
      </c>
      <c r="AB96" s="5" t="s">
        <v>22</v>
      </c>
      <c r="AC96" s="5">
        <v>8346.998580047999</v>
      </c>
      <c r="AD96" s="5">
        <v>9692.1294718885529</v>
      </c>
      <c r="AE96" s="5">
        <v>9738.0790034520633</v>
      </c>
      <c r="AF96" s="5">
        <v>9628.1125769152786</v>
      </c>
      <c r="AG96" s="5">
        <v>9383.8712175806413</v>
      </c>
      <c r="AH96" s="5">
        <v>9043.6664611986307</v>
      </c>
      <c r="AI96" s="5">
        <v>8600.1248365743613</v>
      </c>
      <c r="AJ96" s="5">
        <v>8603.2802208883004</v>
      </c>
      <c r="AK96" s="5">
        <v>8493.853480592199</v>
      </c>
    </row>
    <row r="97" spans="1:38" ht="18.75" x14ac:dyDescent="0.3">
      <c r="A97" s="1"/>
      <c r="B97" s="1"/>
      <c r="L97" s="1"/>
      <c r="N97" s="1"/>
      <c r="O97" s="1"/>
      <c r="Y97" s="1"/>
      <c r="AA97" s="1"/>
      <c r="AB97" s="1"/>
      <c r="AL97" s="1"/>
    </row>
    <row r="98" spans="1:38" s="12" customFormat="1" x14ac:dyDescent="0.25">
      <c r="A98" s="9" t="s">
        <v>7</v>
      </c>
      <c r="B98" s="10"/>
      <c r="C98" s="10"/>
      <c r="D98" s="10"/>
      <c r="E98" s="10"/>
      <c r="F98" s="10"/>
      <c r="G98" s="10"/>
      <c r="H98" s="10"/>
      <c r="I98" s="10"/>
      <c r="J98" s="10"/>
      <c r="K98" s="10"/>
      <c r="L98" s="9"/>
      <c r="N98" s="9" t="s">
        <v>7</v>
      </c>
      <c r="O98" s="10"/>
      <c r="P98" s="10"/>
      <c r="Q98" s="10"/>
      <c r="R98" s="10"/>
      <c r="S98" s="10"/>
      <c r="T98" s="10"/>
      <c r="U98" s="10"/>
      <c r="V98" s="10"/>
      <c r="W98" s="10"/>
      <c r="X98" s="10"/>
      <c r="Y98" s="9"/>
      <c r="AA98" s="9" t="s">
        <v>7</v>
      </c>
      <c r="AB98" s="10"/>
      <c r="AC98" s="10"/>
      <c r="AD98" s="10"/>
      <c r="AE98" s="10"/>
      <c r="AF98" s="10"/>
      <c r="AG98" s="10"/>
      <c r="AH98" s="10"/>
      <c r="AI98" s="10"/>
      <c r="AJ98" s="10"/>
      <c r="AK98" s="10"/>
      <c r="AL98" s="9"/>
    </row>
    <row r="99" spans="1:38" x14ac:dyDescent="0.25">
      <c r="B99" s="16" t="s">
        <v>1</v>
      </c>
      <c r="C99" s="2">
        <v>1033.346</v>
      </c>
      <c r="D99" s="2">
        <v>731.6395074225735</v>
      </c>
      <c r="E99" s="2">
        <v>636.182015274489</v>
      </c>
      <c r="F99" s="2">
        <v>592.2046341563057</v>
      </c>
      <c r="G99" s="2">
        <v>547.13021911998442</v>
      </c>
      <c r="H99" s="2">
        <v>501.70026522699101</v>
      </c>
      <c r="I99" s="2">
        <v>443.3984203392456</v>
      </c>
      <c r="J99" s="2">
        <v>407.03522270854523</v>
      </c>
      <c r="K99" s="2">
        <v>380.81049167807845</v>
      </c>
      <c r="O99" s="2" t="s">
        <v>1</v>
      </c>
      <c r="P99" s="2">
        <v>1033.346</v>
      </c>
      <c r="Q99" s="2">
        <v>579.23910981687584</v>
      </c>
      <c r="R99" s="2">
        <v>394.46039382198529</v>
      </c>
      <c r="S99" s="2">
        <v>299.49948055656614</v>
      </c>
      <c r="T99" s="2">
        <v>218.87477140453467</v>
      </c>
      <c r="U99" s="2">
        <v>161.20958143199837</v>
      </c>
      <c r="V99" s="2">
        <v>112.89470761102676</v>
      </c>
      <c r="W99" s="2">
        <v>89.661282161916432</v>
      </c>
      <c r="X99" s="2">
        <v>76.038103010096734</v>
      </c>
      <c r="AB99" s="2" t="s">
        <v>1</v>
      </c>
      <c r="AC99" s="2">
        <v>1033.346</v>
      </c>
      <c r="AD99" s="2">
        <v>582.43304484154021</v>
      </c>
      <c r="AE99" s="2">
        <v>413.52667336047296</v>
      </c>
      <c r="AF99" s="2">
        <v>284.47916697392691</v>
      </c>
      <c r="AG99" s="2">
        <v>215.47025326481779</v>
      </c>
      <c r="AH99" s="2">
        <v>151.68590833947215</v>
      </c>
      <c r="AI99" s="2">
        <v>90.7571719787597</v>
      </c>
      <c r="AJ99" s="2">
        <v>54.203293702919346</v>
      </c>
      <c r="AK99" s="2">
        <v>14.598272868617316</v>
      </c>
    </row>
    <row r="100" spans="1:38" x14ac:dyDescent="0.25">
      <c r="B100" s="16" t="s">
        <v>0</v>
      </c>
      <c r="C100" s="2">
        <v>9697.148000000001</v>
      </c>
      <c r="D100" s="2">
        <v>10224.331976909791</v>
      </c>
      <c r="E100" s="2">
        <v>10399.385794522841</v>
      </c>
      <c r="F100" s="2">
        <v>10765.576690224972</v>
      </c>
      <c r="G100" s="2">
        <v>11129.281988298022</v>
      </c>
      <c r="H100" s="2">
        <v>11511.428555090468</v>
      </c>
      <c r="I100" s="2">
        <v>11448.663515556824</v>
      </c>
      <c r="J100" s="2">
        <v>11724.780115575504</v>
      </c>
      <c r="K100" s="2">
        <v>11865.168796870825</v>
      </c>
      <c r="O100" s="2" t="s">
        <v>0</v>
      </c>
      <c r="P100" s="2">
        <v>9697.148000000001</v>
      </c>
      <c r="Q100" s="2">
        <v>7135.0608147792636</v>
      </c>
      <c r="R100" s="2">
        <v>4682.2510021362314</v>
      </c>
      <c r="S100" s="2">
        <v>2192.3764701041514</v>
      </c>
      <c r="T100" s="2">
        <v>726.94099597121249</v>
      </c>
      <c r="U100" s="2">
        <v>52.590322029155764</v>
      </c>
      <c r="V100" s="2">
        <v>34.308213247593763</v>
      </c>
      <c r="W100" s="2">
        <v>22.632465232008084</v>
      </c>
      <c r="X100" s="2">
        <v>7.9112207293965513</v>
      </c>
      <c r="AB100" s="2" t="s">
        <v>0</v>
      </c>
      <c r="AC100" s="2">
        <v>9697.148000000001</v>
      </c>
      <c r="AD100" s="2">
        <v>5733.6023266979537</v>
      </c>
      <c r="AE100" s="2">
        <v>3496.4892297199813</v>
      </c>
      <c r="AF100" s="2">
        <v>1272.4154469830535</v>
      </c>
      <c r="AG100" s="2">
        <v>82.168286035892777</v>
      </c>
      <c r="AH100" s="2">
        <v>40.160433231033878</v>
      </c>
      <c r="AI100" s="2">
        <v>18.832441897686685</v>
      </c>
      <c r="AJ100" s="2">
        <v>16.227800027037812</v>
      </c>
      <c r="AK100" s="2">
        <v>7.9112194809746113</v>
      </c>
    </row>
    <row r="101" spans="1:38" x14ac:dyDescent="0.25">
      <c r="B101" s="16" t="s">
        <v>43</v>
      </c>
      <c r="C101" s="2">
        <v>0</v>
      </c>
      <c r="D101" s="2">
        <v>7.328667259068129</v>
      </c>
      <c r="E101" s="2">
        <v>11.306445041755779</v>
      </c>
      <c r="F101" s="2">
        <v>37.015970550771598</v>
      </c>
      <c r="G101" s="2">
        <v>81.88668052102409</v>
      </c>
      <c r="H101" s="2">
        <v>115.36180172680058</v>
      </c>
      <c r="I101" s="2">
        <v>155.70643747834674</v>
      </c>
      <c r="J101" s="2">
        <v>256.45309660938108</v>
      </c>
      <c r="K101" s="2">
        <v>394.29256398396149</v>
      </c>
      <c r="O101" s="2" t="s">
        <v>43</v>
      </c>
      <c r="P101" s="2">
        <v>0</v>
      </c>
      <c r="Q101" s="2">
        <v>50.633801957797303</v>
      </c>
      <c r="R101" s="2">
        <v>397.30460346705877</v>
      </c>
      <c r="S101" s="2">
        <v>1175.2295847883361</v>
      </c>
      <c r="T101" s="2">
        <v>2025.2955435347021</v>
      </c>
      <c r="U101" s="2">
        <v>2545.076601797864</v>
      </c>
      <c r="V101" s="2">
        <v>2273.339724235263</v>
      </c>
      <c r="W101" s="2">
        <v>1916.8679714573184</v>
      </c>
      <c r="X101" s="2">
        <v>1944.3346205481059</v>
      </c>
      <c r="AB101" s="2" t="s">
        <v>43</v>
      </c>
      <c r="AC101" s="2">
        <v>0</v>
      </c>
      <c r="AD101" s="2">
        <v>40.534845538317178</v>
      </c>
      <c r="AE101" s="2">
        <v>304.4959863426007</v>
      </c>
      <c r="AF101" s="2">
        <v>970.13652299558566</v>
      </c>
      <c r="AG101" s="2">
        <v>1933.0217148514007</v>
      </c>
      <c r="AH101" s="2">
        <v>2279.7372471906265</v>
      </c>
      <c r="AI101" s="2">
        <v>1795.6300663941015</v>
      </c>
      <c r="AJ101" s="2">
        <v>1591.7328442759608</v>
      </c>
      <c r="AK101" s="2">
        <v>1485.323003650444</v>
      </c>
    </row>
    <row r="102" spans="1:38" x14ac:dyDescent="0.25">
      <c r="B102" s="16" t="s">
        <v>9</v>
      </c>
      <c r="C102" s="2">
        <v>5154.8270000000002</v>
      </c>
      <c r="D102" s="2">
        <v>6583.3089580030128</v>
      </c>
      <c r="E102" s="2">
        <v>7763.9542006164847</v>
      </c>
      <c r="F102" s="2">
        <v>8695.0780110526503</v>
      </c>
      <c r="G102" s="2">
        <v>9395.0741556384983</v>
      </c>
      <c r="H102" s="2">
        <v>10057.540813895181</v>
      </c>
      <c r="I102" s="2">
        <v>10585.977461581271</v>
      </c>
      <c r="J102" s="2">
        <v>10981.319560540087</v>
      </c>
      <c r="K102" s="2">
        <v>11701.683111283668</v>
      </c>
      <c r="O102" s="2" t="s">
        <v>9</v>
      </c>
      <c r="P102" s="2">
        <v>5154.8270000000002</v>
      </c>
      <c r="Q102" s="2">
        <v>6669.0351096133854</v>
      </c>
      <c r="R102" s="2">
        <v>6596.4333296443137</v>
      </c>
      <c r="S102" s="2">
        <v>6148.1110101372833</v>
      </c>
      <c r="T102" s="2">
        <v>5094.9928274436725</v>
      </c>
      <c r="U102" s="2">
        <v>3521.0391452269255</v>
      </c>
      <c r="V102" s="2">
        <v>2570.4004182087033</v>
      </c>
      <c r="W102" s="2">
        <v>2348.3521302059944</v>
      </c>
      <c r="X102" s="2">
        <v>2066.5071781216016</v>
      </c>
      <c r="AB102" s="2" t="s">
        <v>9</v>
      </c>
      <c r="AC102" s="2">
        <v>5154.8270000000002</v>
      </c>
      <c r="AD102" s="2">
        <v>7287.9937141385826</v>
      </c>
      <c r="AE102" s="2">
        <v>7372.5162215541641</v>
      </c>
      <c r="AF102" s="2">
        <v>6863.2945828533875</v>
      </c>
      <c r="AG102" s="2">
        <v>4459.0967861335857</v>
      </c>
      <c r="AH102" s="2">
        <v>1727.4445126796841</v>
      </c>
      <c r="AI102" s="2">
        <v>667.76722756631136</v>
      </c>
      <c r="AJ102" s="2">
        <v>320.01850198590216</v>
      </c>
      <c r="AK102" s="2">
        <v>240.34278990192982</v>
      </c>
    </row>
    <row r="103" spans="1:38" x14ac:dyDescent="0.25">
      <c r="B103" s="16" t="s">
        <v>44</v>
      </c>
      <c r="C103" s="2">
        <v>0</v>
      </c>
      <c r="D103" s="2">
        <v>0</v>
      </c>
      <c r="E103" s="2">
        <v>0</v>
      </c>
      <c r="F103" s="2">
        <v>0</v>
      </c>
      <c r="G103" s="2">
        <v>0</v>
      </c>
      <c r="H103" s="2">
        <v>0</v>
      </c>
      <c r="I103" s="2">
        <v>0</v>
      </c>
      <c r="J103" s="2">
        <v>0</v>
      </c>
      <c r="K103" s="2">
        <v>0</v>
      </c>
      <c r="O103" s="2" t="s">
        <v>44</v>
      </c>
      <c r="P103" s="2">
        <v>0</v>
      </c>
      <c r="Q103" s="2">
        <v>4.1420488597211271</v>
      </c>
      <c r="R103" s="2">
        <v>111.39111777759055</v>
      </c>
      <c r="S103" s="2">
        <v>461.49042146475068</v>
      </c>
      <c r="T103" s="2">
        <v>778.63057172176775</v>
      </c>
      <c r="U103" s="2">
        <v>1343.6558516921477</v>
      </c>
      <c r="V103" s="2">
        <v>1548.5846864425976</v>
      </c>
      <c r="W103" s="2">
        <v>1683.2422157055023</v>
      </c>
      <c r="X103" s="2">
        <v>1437.0983668440606</v>
      </c>
      <c r="AB103" s="2" t="s">
        <v>44</v>
      </c>
      <c r="AC103" s="2">
        <v>0</v>
      </c>
      <c r="AD103" s="2">
        <v>12.397581986264719</v>
      </c>
      <c r="AE103" s="2">
        <v>152.43151337840857</v>
      </c>
      <c r="AF103" s="2">
        <v>501.01075892467247</v>
      </c>
      <c r="AG103" s="2">
        <v>1031.043378597863</v>
      </c>
      <c r="AH103" s="2">
        <v>1627.3708987599016</v>
      </c>
      <c r="AI103" s="2">
        <v>1733.7358112945678</v>
      </c>
      <c r="AJ103" s="2">
        <v>1598.9291283067816</v>
      </c>
      <c r="AK103" s="2">
        <v>2049.3439553477619</v>
      </c>
    </row>
    <row r="104" spans="1:38" x14ac:dyDescent="0.25">
      <c r="B104" s="16" t="s">
        <v>2</v>
      </c>
      <c r="C104" s="2">
        <v>2535.326</v>
      </c>
      <c r="D104" s="2">
        <v>3476.4352489146872</v>
      </c>
      <c r="E104" s="2">
        <v>3858.309433592467</v>
      </c>
      <c r="F104" s="2">
        <v>4110.6028575443434</v>
      </c>
      <c r="G104" s="2">
        <v>4470.642667725906</v>
      </c>
      <c r="H104" s="2">
        <v>4738.6049947554629</v>
      </c>
      <c r="I104" s="2">
        <v>4951.3005497209251</v>
      </c>
      <c r="J104" s="2">
        <v>5161.0779411879485</v>
      </c>
      <c r="K104" s="2">
        <v>5290.4398973588859</v>
      </c>
      <c r="O104" s="2" t="s">
        <v>2</v>
      </c>
      <c r="P104" s="2">
        <v>2535.326</v>
      </c>
      <c r="Q104" s="2">
        <v>3750.2082103196226</v>
      </c>
      <c r="R104" s="2">
        <v>4719.3746746021179</v>
      </c>
      <c r="S104" s="2">
        <v>5407.4653399235303</v>
      </c>
      <c r="T104" s="2">
        <v>6109.9452374085813</v>
      </c>
      <c r="U104" s="2">
        <v>6632.9058690538641</v>
      </c>
      <c r="V104" s="2">
        <v>6932.0796668110124</v>
      </c>
      <c r="W104" s="2">
        <v>7303.4239097660466</v>
      </c>
      <c r="X104" s="2">
        <v>7544.5015121423357</v>
      </c>
      <c r="AB104" s="2" t="s">
        <v>2</v>
      </c>
      <c r="AC104" s="2">
        <v>2535.326</v>
      </c>
      <c r="AD104" s="2">
        <v>3797.8245369547517</v>
      </c>
      <c r="AE104" s="2">
        <v>4753.0901845248936</v>
      </c>
      <c r="AF104" s="2">
        <v>5459.8922657168641</v>
      </c>
      <c r="AG104" s="2">
        <v>6159.5912754522024</v>
      </c>
      <c r="AH104" s="2">
        <v>6694.7276786941375</v>
      </c>
      <c r="AI104" s="2">
        <v>7069.3546887434977</v>
      </c>
      <c r="AJ104" s="2">
        <v>7514.876982674612</v>
      </c>
      <c r="AK104" s="2">
        <v>7857.6739637223955</v>
      </c>
    </row>
    <row r="105" spans="1:38" x14ac:dyDescent="0.25">
      <c r="B105" s="16" t="s">
        <v>4</v>
      </c>
      <c r="C105" s="2">
        <v>495.94800000000004</v>
      </c>
      <c r="D105" s="2">
        <v>1031.9215251252633</v>
      </c>
      <c r="E105" s="2">
        <v>1267.4188623850657</v>
      </c>
      <c r="F105" s="2">
        <v>1463.2811622450477</v>
      </c>
      <c r="G105" s="2">
        <v>1692.7129640688756</v>
      </c>
      <c r="H105" s="2">
        <v>1893.8729089952822</v>
      </c>
      <c r="I105" s="2">
        <v>2197.8779723738462</v>
      </c>
      <c r="J105" s="2">
        <v>2522.0628215103143</v>
      </c>
      <c r="K105" s="2">
        <v>2731.1723470139859</v>
      </c>
      <c r="O105" s="2" t="s">
        <v>4</v>
      </c>
      <c r="P105" s="2">
        <v>495.94800000000004</v>
      </c>
      <c r="Q105" s="2">
        <v>1341.3165054371525</v>
      </c>
      <c r="R105" s="2">
        <v>1836.1060590865332</v>
      </c>
      <c r="S105" s="2">
        <v>2323.0163754186906</v>
      </c>
      <c r="T105" s="2">
        <v>2575.3238915773322</v>
      </c>
      <c r="U105" s="2">
        <v>2826.887658782186</v>
      </c>
      <c r="V105" s="2">
        <v>2938.7902340545397</v>
      </c>
      <c r="W105" s="2">
        <v>2631.2218962384968</v>
      </c>
      <c r="X105" s="2">
        <v>2538.2663122134445</v>
      </c>
      <c r="AB105" s="2" t="s">
        <v>4</v>
      </c>
      <c r="AC105" s="2">
        <v>495.94800000000004</v>
      </c>
      <c r="AD105" s="2">
        <v>1488.6123878050307</v>
      </c>
      <c r="AE105" s="2">
        <v>1937.855435521318</v>
      </c>
      <c r="AF105" s="2">
        <v>2483.702083086192</v>
      </c>
      <c r="AG105" s="2">
        <v>3076.1374554462427</v>
      </c>
      <c r="AH105" s="2">
        <v>3459.5748022474122</v>
      </c>
      <c r="AI105" s="2">
        <v>3588.7980043099196</v>
      </c>
      <c r="AJ105" s="2">
        <v>3304.7802216972177</v>
      </c>
      <c r="AK105" s="2">
        <v>2472.1261137525148</v>
      </c>
    </row>
    <row r="106" spans="1:38" x14ac:dyDescent="0.25">
      <c r="B106" s="16" t="s">
        <v>45</v>
      </c>
      <c r="C106" s="2">
        <v>0</v>
      </c>
      <c r="D106" s="2">
        <v>0</v>
      </c>
      <c r="E106" s="2">
        <v>0</v>
      </c>
      <c r="F106" s="2">
        <v>0</v>
      </c>
      <c r="G106" s="2">
        <v>2.6661947052923547</v>
      </c>
      <c r="H106" s="2">
        <v>7.0385098799098555</v>
      </c>
      <c r="I106" s="2">
        <v>12.4021523358698</v>
      </c>
      <c r="J106" s="2">
        <v>22.876483411876062</v>
      </c>
      <c r="K106" s="2">
        <v>44.271390324714844</v>
      </c>
      <c r="O106" s="2" t="s">
        <v>45</v>
      </c>
      <c r="P106" s="2">
        <v>0</v>
      </c>
      <c r="Q106" s="2">
        <v>3.7646867873302181</v>
      </c>
      <c r="R106" s="2">
        <v>19.862691233071295</v>
      </c>
      <c r="S106" s="2">
        <v>79.619330097195402</v>
      </c>
      <c r="T106" s="2">
        <v>180.84606229968946</v>
      </c>
      <c r="U106" s="2">
        <v>317.94889883418</v>
      </c>
      <c r="V106" s="2">
        <v>427.06672970860012</v>
      </c>
      <c r="W106" s="2">
        <v>658.3865264007261</v>
      </c>
      <c r="X106" s="2">
        <v>1030.2472504573657</v>
      </c>
      <c r="AB106" s="2" t="s">
        <v>45</v>
      </c>
      <c r="AC106" s="2">
        <v>0</v>
      </c>
      <c r="AD106" s="2">
        <v>3.4569764943445489</v>
      </c>
      <c r="AE106" s="2">
        <v>12.920088575031652</v>
      </c>
      <c r="AF106" s="2">
        <v>69.845187135081972</v>
      </c>
      <c r="AG106" s="2">
        <v>253.09722965482851</v>
      </c>
      <c r="AH106" s="2">
        <v>715.07668659653336</v>
      </c>
      <c r="AI106" s="2">
        <v>1173.7152086759461</v>
      </c>
      <c r="AJ106" s="2">
        <v>1675.140910649382</v>
      </c>
      <c r="AK106" s="2">
        <v>2213.6563171406628</v>
      </c>
    </row>
    <row r="107" spans="1:38" x14ac:dyDescent="0.25">
      <c r="B107" s="16" t="s">
        <v>46</v>
      </c>
      <c r="C107" s="2">
        <v>3894.7080000000001</v>
      </c>
      <c r="D107" s="2">
        <v>4939.2864291594351</v>
      </c>
      <c r="E107" s="2">
        <v>5421.8413407359367</v>
      </c>
      <c r="F107" s="2">
        <v>5867.3347559816748</v>
      </c>
      <c r="G107" s="2">
        <v>6261.1145726070308</v>
      </c>
      <c r="H107" s="2">
        <v>6648.6687900265624</v>
      </c>
      <c r="I107" s="2">
        <v>7037.0596029104772</v>
      </c>
      <c r="J107" s="2">
        <v>7430.2444560580816</v>
      </c>
      <c r="K107" s="2">
        <v>7836.0845022802187</v>
      </c>
      <c r="O107" s="2" t="s">
        <v>46</v>
      </c>
      <c r="P107" s="2">
        <v>3894.7080000000001</v>
      </c>
      <c r="Q107" s="2">
        <v>5157.495122197256</v>
      </c>
      <c r="R107" s="2">
        <v>5691.457396244723</v>
      </c>
      <c r="S107" s="2">
        <v>6045.4950914211513</v>
      </c>
      <c r="T107" s="2">
        <v>6618.4871405593949</v>
      </c>
      <c r="U107" s="2">
        <v>7140.782885501385</v>
      </c>
      <c r="V107" s="2">
        <v>7619.3421636690573</v>
      </c>
      <c r="W107" s="2">
        <v>8076.3666032435867</v>
      </c>
      <c r="X107" s="2">
        <v>8512.4306404255731</v>
      </c>
      <c r="AB107" s="2" t="s">
        <v>46</v>
      </c>
      <c r="AC107" s="2">
        <v>3894.7080000000001</v>
      </c>
      <c r="AD107" s="2">
        <v>5159.2504762681683</v>
      </c>
      <c r="AE107" s="2">
        <v>5713.7086533450283</v>
      </c>
      <c r="AF107" s="2">
        <v>6102.270844518167</v>
      </c>
      <c r="AG107" s="2">
        <v>6746.7868103090632</v>
      </c>
      <c r="AH107" s="2">
        <v>7362.3572617812524</v>
      </c>
      <c r="AI107" s="2">
        <v>7964.9360111745673</v>
      </c>
      <c r="AJ107" s="2">
        <v>8581.8450144875023</v>
      </c>
      <c r="AK107" s="2">
        <v>9194.0300709084968</v>
      </c>
    </row>
    <row r="108" spans="1:38" x14ac:dyDescent="0.25">
      <c r="B108" s="16" t="s">
        <v>14</v>
      </c>
      <c r="C108" s="2">
        <v>77.376999999999995</v>
      </c>
      <c r="D108" s="2">
        <v>173.87445333030885</v>
      </c>
      <c r="E108" s="2">
        <v>234.004778963175</v>
      </c>
      <c r="F108" s="2">
        <v>313.87381015697315</v>
      </c>
      <c r="G108" s="2">
        <v>407.41063769257062</v>
      </c>
      <c r="H108" s="2">
        <v>511.58313482880709</v>
      </c>
      <c r="I108" s="2">
        <v>620.74288416612228</v>
      </c>
      <c r="J108" s="2">
        <v>727.5549873229138</v>
      </c>
      <c r="K108" s="2">
        <v>839.03933998829234</v>
      </c>
      <c r="O108" s="2" t="s">
        <v>14</v>
      </c>
      <c r="P108" s="2">
        <v>77.376999999999995</v>
      </c>
      <c r="Q108" s="2">
        <v>223.05875320662588</v>
      </c>
      <c r="R108" s="2">
        <v>336.32237681838785</v>
      </c>
      <c r="S108" s="2">
        <v>475.69327308601879</v>
      </c>
      <c r="T108" s="2">
        <v>618.95690086972763</v>
      </c>
      <c r="U108" s="2">
        <v>775.11938764904789</v>
      </c>
      <c r="V108" s="2">
        <v>931.46467698757056</v>
      </c>
      <c r="W108" s="2">
        <v>1081.0625674961591</v>
      </c>
      <c r="X108" s="2">
        <v>1229.2722341370356</v>
      </c>
      <c r="AB108" s="2" t="s">
        <v>14</v>
      </c>
      <c r="AC108" s="2">
        <v>77.376999999999995</v>
      </c>
      <c r="AD108" s="2">
        <v>224.70842295503141</v>
      </c>
      <c r="AE108" s="2">
        <v>343.1592661154192</v>
      </c>
      <c r="AF108" s="2">
        <v>489.16273055268647</v>
      </c>
      <c r="AG108" s="2">
        <v>644.88924281322033</v>
      </c>
      <c r="AH108" s="2">
        <v>820.32375047994276</v>
      </c>
      <c r="AI108" s="2">
        <v>1006.6939361437601</v>
      </c>
      <c r="AJ108" s="2">
        <v>1190.4754239507513</v>
      </c>
      <c r="AK108" s="2">
        <v>1369.6500207175693</v>
      </c>
    </row>
    <row r="109" spans="1:38" x14ac:dyDescent="0.25">
      <c r="B109" s="16" t="s">
        <v>12</v>
      </c>
      <c r="C109" s="2">
        <v>692.12371787999996</v>
      </c>
      <c r="D109" s="2">
        <v>2111.5128888490908</v>
      </c>
      <c r="E109" s="2">
        <v>2735.5918940803613</v>
      </c>
      <c r="F109" s="2">
        <v>3279.3961339638399</v>
      </c>
      <c r="G109" s="2">
        <v>3702.5045868342222</v>
      </c>
      <c r="H109" s="2">
        <v>4115.5519676446957</v>
      </c>
      <c r="I109" s="2">
        <v>4678.0110335836871</v>
      </c>
      <c r="J109" s="2">
        <v>5094.6863218475009</v>
      </c>
      <c r="K109" s="2">
        <v>5416.3603228242528</v>
      </c>
      <c r="O109" s="2" t="s">
        <v>12</v>
      </c>
      <c r="P109" s="2">
        <v>692.12371787999996</v>
      </c>
      <c r="Q109" s="2">
        <v>2483.8560216318983</v>
      </c>
      <c r="R109" s="2">
        <v>3841.5457435384405</v>
      </c>
      <c r="S109" s="2">
        <v>4833.7369228036123</v>
      </c>
      <c r="T109" s="2">
        <v>5430.7191696638347</v>
      </c>
      <c r="U109" s="2">
        <v>5885.6907653753569</v>
      </c>
      <c r="V109" s="2">
        <v>6485.5515795750653</v>
      </c>
      <c r="W109" s="2">
        <v>6973.8846717838951</v>
      </c>
      <c r="X109" s="2">
        <v>7457.5960710370937</v>
      </c>
      <c r="AB109" s="2" t="s">
        <v>12</v>
      </c>
      <c r="AC109" s="2">
        <v>692.12371787999996</v>
      </c>
      <c r="AD109" s="2">
        <v>2564.5870851507511</v>
      </c>
      <c r="AE109" s="2">
        <v>3726.0198449096065</v>
      </c>
      <c r="AF109" s="2">
        <v>4666.9741084744164</v>
      </c>
      <c r="AG109" s="2">
        <v>5470.2247279555813</v>
      </c>
      <c r="AH109" s="2">
        <v>6094.0766052582494</v>
      </c>
      <c r="AI109" s="2">
        <v>6850.9596911843264</v>
      </c>
      <c r="AJ109" s="2">
        <v>7356.9770222920852</v>
      </c>
      <c r="AK109" s="2">
        <v>7686.0143252748239</v>
      </c>
    </row>
    <row r="110" spans="1:38" x14ac:dyDescent="0.25">
      <c r="B110" s="16" t="s">
        <v>13</v>
      </c>
      <c r="C110" s="2">
        <v>25.169518119999996</v>
      </c>
      <c r="D110" s="2">
        <v>81.117565309053333</v>
      </c>
      <c r="E110" s="2">
        <v>136.94857356387686</v>
      </c>
      <c r="F110" s="2">
        <v>205.18702956394299</v>
      </c>
      <c r="G110" s="2">
        <v>293.88522430797775</v>
      </c>
      <c r="H110" s="2">
        <v>416.26504883152143</v>
      </c>
      <c r="I110" s="2">
        <v>573.49264135499402</v>
      </c>
      <c r="J110" s="2">
        <v>783.48264971116009</v>
      </c>
      <c r="K110" s="2">
        <v>1068.9585367301961</v>
      </c>
      <c r="O110" s="2" t="s">
        <v>13</v>
      </c>
      <c r="P110" s="2">
        <v>25.169518119999996</v>
      </c>
      <c r="Q110" s="2">
        <v>221.78177286445234</v>
      </c>
      <c r="R110" s="2">
        <v>472.94020459164329</v>
      </c>
      <c r="S110" s="2">
        <v>760.31550167874548</v>
      </c>
      <c r="T110" s="2">
        <v>1051.8477542134247</v>
      </c>
      <c r="U110" s="2">
        <v>1362.3921078008293</v>
      </c>
      <c r="V110" s="2">
        <v>1693.2494071042897</v>
      </c>
      <c r="W110" s="2">
        <v>2123.0893932382542</v>
      </c>
      <c r="X110" s="2">
        <v>2677.6979277746914</v>
      </c>
      <c r="AB110" s="2" t="s">
        <v>13</v>
      </c>
      <c r="AC110" s="2">
        <v>25.169518119999996</v>
      </c>
      <c r="AD110" s="2">
        <v>221.78047089869935</v>
      </c>
      <c r="AE110" s="2">
        <v>457.30766564378109</v>
      </c>
      <c r="AF110" s="2">
        <v>748.12934778901342</v>
      </c>
      <c r="AG110" s="2">
        <v>1059.7755534910161</v>
      </c>
      <c r="AH110" s="2">
        <v>1392.9391652658276</v>
      </c>
      <c r="AI110" s="2">
        <v>1801.5070131232471</v>
      </c>
      <c r="AJ110" s="2">
        <v>2283.6143570850923</v>
      </c>
      <c r="AK110" s="2">
        <v>2829.12017484845</v>
      </c>
    </row>
    <row r="111" spans="1:38" x14ac:dyDescent="0.25">
      <c r="B111" s="16" t="s">
        <v>10</v>
      </c>
      <c r="C111" s="2">
        <v>189.68899999999999</v>
      </c>
      <c r="D111" s="2">
        <v>982.11399161281508</v>
      </c>
      <c r="E111" s="2">
        <v>1402.090776068967</v>
      </c>
      <c r="F111" s="2">
        <v>1830.2536160433738</v>
      </c>
      <c r="G111" s="2">
        <v>2298.2931273896111</v>
      </c>
      <c r="H111" s="2">
        <v>2809.3637794694155</v>
      </c>
      <c r="I111" s="2">
        <v>3344.9658360069461</v>
      </c>
      <c r="J111" s="2">
        <v>3753.4493577511944</v>
      </c>
      <c r="K111" s="2">
        <v>4167.4269018450977</v>
      </c>
      <c r="O111" s="2" t="s">
        <v>10</v>
      </c>
      <c r="P111" s="2">
        <v>189.68899999999999</v>
      </c>
      <c r="Q111" s="2">
        <v>1139.8421198521276</v>
      </c>
      <c r="R111" s="2">
        <v>1757.250558802725</v>
      </c>
      <c r="S111" s="2">
        <v>2528.629660241289</v>
      </c>
      <c r="T111" s="2">
        <v>3254.3987602971297</v>
      </c>
      <c r="U111" s="2">
        <v>4402.7980218990251</v>
      </c>
      <c r="V111" s="2">
        <v>5549.8447806324975</v>
      </c>
      <c r="W111" s="2">
        <v>6885.3337773418525</v>
      </c>
      <c r="X111" s="2">
        <v>8736.1227520699904</v>
      </c>
      <c r="AB111" s="2" t="s">
        <v>10</v>
      </c>
      <c r="AC111" s="2">
        <v>189.68899999999999</v>
      </c>
      <c r="AD111" s="2">
        <v>948.37857442481572</v>
      </c>
      <c r="AE111" s="2">
        <v>1518.9112881261688</v>
      </c>
      <c r="AF111" s="2">
        <v>2399.0493281807398</v>
      </c>
      <c r="AG111" s="2">
        <v>3489.9328641497059</v>
      </c>
      <c r="AH111" s="2">
        <v>4807.212605481679</v>
      </c>
      <c r="AI111" s="2">
        <v>6097.3840090974954</v>
      </c>
      <c r="AJ111" s="2">
        <v>7610.8550656670441</v>
      </c>
      <c r="AK111" s="2">
        <v>9192.7869559124338</v>
      </c>
    </row>
    <row r="112" spans="1:38" x14ac:dyDescent="0.25">
      <c r="B112" s="16" t="s">
        <v>11</v>
      </c>
      <c r="C112" s="2">
        <v>8.49</v>
      </c>
      <c r="D112" s="2">
        <v>65.637475893681824</v>
      </c>
      <c r="E112" s="2">
        <v>115.6414039224553</v>
      </c>
      <c r="F112" s="2">
        <v>258.97805025324158</v>
      </c>
      <c r="G112" s="2">
        <v>432.04011775144664</v>
      </c>
      <c r="H112" s="2">
        <v>577.47162149249948</v>
      </c>
      <c r="I112" s="2">
        <v>797.80673491145581</v>
      </c>
      <c r="J112" s="2">
        <v>1180.1958777413784</v>
      </c>
      <c r="K112" s="2">
        <v>1549.9733805628302</v>
      </c>
      <c r="O112" s="2" t="s">
        <v>11</v>
      </c>
      <c r="P112" s="2">
        <v>8.49</v>
      </c>
      <c r="Q112" s="2">
        <v>146.27896285739675</v>
      </c>
      <c r="R112" s="2">
        <v>563.24452495159539</v>
      </c>
      <c r="S112" s="2">
        <v>1100.1288217436768</v>
      </c>
      <c r="T112" s="2">
        <v>1571.8909763332242</v>
      </c>
      <c r="U112" s="2">
        <v>2194.5620341193521</v>
      </c>
      <c r="V112" s="2">
        <v>2951.1832081331636</v>
      </c>
      <c r="W112" s="2">
        <v>3651.3869047336452</v>
      </c>
      <c r="X112" s="2">
        <v>4527.3331589343761</v>
      </c>
      <c r="AB112" s="2" t="s">
        <v>11</v>
      </c>
      <c r="AC112" s="2">
        <v>8.49</v>
      </c>
      <c r="AD112" s="2">
        <v>304.00209550567251</v>
      </c>
      <c r="AE112" s="2">
        <v>736.08821555283885</v>
      </c>
      <c r="AF112" s="2">
        <v>1455.1666716585403</v>
      </c>
      <c r="AG112" s="2">
        <v>2263.4297583263365</v>
      </c>
      <c r="AH112" s="2">
        <v>3022.3744127771765</v>
      </c>
      <c r="AI112" s="2">
        <v>3895.010035396167</v>
      </c>
      <c r="AJ112" s="2">
        <v>4657.4793213432431</v>
      </c>
      <c r="AK112" s="2">
        <v>5459.9573322180768</v>
      </c>
    </row>
    <row r="113" spans="1:38" x14ac:dyDescent="0.25">
      <c r="B113" s="16" t="s">
        <v>15</v>
      </c>
      <c r="C113" s="2">
        <v>0.999</v>
      </c>
      <c r="D113" s="2">
        <v>6.3021101126092027</v>
      </c>
      <c r="E113" s="2">
        <v>16.122901444144141</v>
      </c>
      <c r="F113" s="2">
        <v>30.780469956664721</v>
      </c>
      <c r="G113" s="2">
        <v>54.579965806412687</v>
      </c>
      <c r="H113" s="2">
        <v>75.536138571781166</v>
      </c>
      <c r="I113" s="2">
        <v>96.996166390653144</v>
      </c>
      <c r="J113" s="2">
        <v>121.1093672910081</v>
      </c>
      <c r="K113" s="2">
        <v>143.64629150810222</v>
      </c>
      <c r="O113" s="2" t="s">
        <v>15</v>
      </c>
      <c r="P113" s="2">
        <v>0.999</v>
      </c>
      <c r="Q113" s="2">
        <v>7.2969497548049507</v>
      </c>
      <c r="R113" s="2">
        <v>20.77435565001446</v>
      </c>
      <c r="S113" s="2">
        <v>58.490591924727973</v>
      </c>
      <c r="T113" s="2">
        <v>120.61265649120239</v>
      </c>
      <c r="U113" s="2">
        <v>258.40037088678747</v>
      </c>
      <c r="V113" s="2">
        <v>477.78923320502986</v>
      </c>
      <c r="W113" s="2">
        <v>707.19141589145852</v>
      </c>
      <c r="X113" s="2">
        <v>876.31873169159667</v>
      </c>
      <c r="AB113" s="2" t="s">
        <v>15</v>
      </c>
      <c r="AC113" s="2">
        <v>0.999</v>
      </c>
      <c r="AD113" s="2">
        <v>7.296959336555731</v>
      </c>
      <c r="AE113" s="2">
        <v>20.774265893279839</v>
      </c>
      <c r="AF113" s="2">
        <v>59.28755174392596</v>
      </c>
      <c r="AG113" s="2">
        <v>130.6697775364936</v>
      </c>
      <c r="AH113" s="2">
        <v>286.24051535865544</v>
      </c>
      <c r="AI113" s="2">
        <v>565.64155190362624</v>
      </c>
      <c r="AJ113" s="2">
        <v>843.27760988590558</v>
      </c>
      <c r="AK113" s="2">
        <v>1050.0321703794982</v>
      </c>
    </row>
    <row r="114" spans="1:38" x14ac:dyDescent="0.25">
      <c r="B114" s="16" t="s">
        <v>40</v>
      </c>
      <c r="C114" s="2">
        <v>13.747999999999999</v>
      </c>
      <c r="D114" s="2">
        <v>0</v>
      </c>
      <c r="E114" s="2">
        <v>0</v>
      </c>
      <c r="F114" s="2">
        <v>0</v>
      </c>
      <c r="G114" s="2">
        <v>0</v>
      </c>
      <c r="H114" s="2">
        <v>0</v>
      </c>
      <c r="I114" s="2">
        <v>0</v>
      </c>
      <c r="J114" s="2">
        <v>0</v>
      </c>
      <c r="K114" s="2">
        <v>0</v>
      </c>
      <c r="O114" s="2" t="s">
        <v>40</v>
      </c>
      <c r="P114" s="2">
        <v>13.747999999999999</v>
      </c>
      <c r="Q114" s="2">
        <v>0</v>
      </c>
      <c r="R114" s="2">
        <v>0</v>
      </c>
      <c r="S114" s="2">
        <v>0</v>
      </c>
      <c r="T114" s="2">
        <v>0</v>
      </c>
      <c r="U114" s="2">
        <v>0</v>
      </c>
      <c r="V114" s="2">
        <v>0</v>
      </c>
      <c r="W114" s="2">
        <v>0</v>
      </c>
      <c r="X114" s="2">
        <v>0</v>
      </c>
      <c r="AB114" s="2" t="s">
        <v>40</v>
      </c>
      <c r="AC114" s="6">
        <v>13.747999999999999</v>
      </c>
      <c r="AD114" s="6">
        <v>0</v>
      </c>
      <c r="AE114" s="6">
        <v>0</v>
      </c>
      <c r="AF114" s="6">
        <v>0</v>
      </c>
      <c r="AG114" s="6">
        <v>0</v>
      </c>
      <c r="AH114" s="6">
        <v>0</v>
      </c>
      <c r="AI114" s="6">
        <v>0</v>
      </c>
      <c r="AJ114" s="6">
        <v>0</v>
      </c>
      <c r="AK114" s="6">
        <v>0</v>
      </c>
    </row>
    <row r="115" spans="1:38" s="5" customFormat="1" x14ac:dyDescent="0.25">
      <c r="B115" s="19" t="s">
        <v>22</v>
      </c>
      <c r="C115" s="5">
        <v>23818.899236000001</v>
      </c>
      <c r="D115" s="5">
        <v>30414.810797901395</v>
      </c>
      <c r="E115" s="5">
        <v>33998.798420212021</v>
      </c>
      <c r="F115" s="5">
        <v>37449.5631916938</v>
      </c>
      <c r="G115" s="5">
        <v>40769.223102466865</v>
      </c>
      <c r="H115" s="5">
        <v>43979.988330435372</v>
      </c>
      <c r="I115" s="5">
        <v>46944.401408710663</v>
      </c>
      <c r="J115" s="5">
        <v>50166.328259266898</v>
      </c>
      <c r="K115" s="5">
        <v>53429.327874253111</v>
      </c>
      <c r="O115" s="5" t="s">
        <v>22</v>
      </c>
      <c r="P115" s="5">
        <v>23818.899236000001</v>
      </c>
      <c r="Q115" s="5">
        <v>28913.009989935708</v>
      </c>
      <c r="R115" s="5">
        <v>31440.719032366433</v>
      </c>
      <c r="S115" s="5">
        <v>33889.297875389719</v>
      </c>
      <c r="T115" s="5">
        <v>36377.763259789434</v>
      </c>
      <c r="U115" s="5">
        <v>39421.059502080105</v>
      </c>
      <c r="V115" s="5">
        <v>42545.889429626019</v>
      </c>
      <c r="W115" s="5">
        <v>46152.103730896866</v>
      </c>
      <c r="X115" s="5">
        <v>50661.676080136771</v>
      </c>
      <c r="AB115" s="5" t="s">
        <v>22</v>
      </c>
      <c r="AC115" s="5">
        <v>23818.899236000001</v>
      </c>
      <c r="AD115" s="5">
        <v>28376.859498996477</v>
      </c>
      <c r="AE115" s="5">
        <v>30959.294532562992</v>
      </c>
      <c r="AF115" s="5">
        <v>33824.81659758625</v>
      </c>
      <c r="AG115" s="5">
        <v>37015.335114018257</v>
      </c>
      <c r="AH115" s="5">
        <v>40481.30248414159</v>
      </c>
      <c r="AI115" s="5">
        <v>44320.722868883975</v>
      </c>
      <c r="AJ115" s="5">
        <v>48600.433498031431</v>
      </c>
      <c r="AK115" s="5">
        <v>53122.56668612465</v>
      </c>
    </row>
    <row r="116" spans="1:38" x14ac:dyDescent="0.25">
      <c r="B116" s="7"/>
      <c r="O116" s="7"/>
      <c r="AB116" s="7"/>
    </row>
    <row r="117" spans="1:38" s="12" customFormat="1" x14ac:dyDescent="0.25">
      <c r="A117" s="9" t="s">
        <v>35</v>
      </c>
      <c r="B117" s="10"/>
      <c r="C117" s="10"/>
      <c r="D117" s="10"/>
      <c r="E117" s="10"/>
      <c r="F117" s="10"/>
      <c r="G117" s="10"/>
      <c r="H117" s="10"/>
      <c r="I117" s="10"/>
      <c r="J117" s="10"/>
      <c r="K117" s="10"/>
      <c r="L117" s="9"/>
      <c r="N117" s="9" t="s">
        <v>35</v>
      </c>
      <c r="O117" s="10"/>
      <c r="P117" s="10"/>
      <c r="Q117" s="10"/>
      <c r="R117" s="10"/>
      <c r="S117" s="10"/>
      <c r="T117" s="10"/>
      <c r="U117" s="10"/>
      <c r="V117" s="10"/>
      <c r="W117" s="10"/>
      <c r="X117" s="10"/>
      <c r="Y117" s="9"/>
      <c r="AA117" s="9" t="s">
        <v>35</v>
      </c>
      <c r="AB117" s="10"/>
      <c r="AC117" s="10"/>
      <c r="AD117" s="10"/>
      <c r="AE117" s="10"/>
      <c r="AF117" s="10"/>
      <c r="AG117" s="10"/>
      <c r="AH117" s="10"/>
      <c r="AI117" s="10"/>
      <c r="AJ117" s="10"/>
      <c r="AK117" s="10"/>
      <c r="AL117" s="9"/>
    </row>
    <row r="118" spans="1:38" x14ac:dyDescent="0.25">
      <c r="B118" s="2" t="s">
        <v>1</v>
      </c>
      <c r="C118" s="2">
        <v>442.34508278658268</v>
      </c>
      <c r="D118" s="2">
        <v>412.25726398093832</v>
      </c>
      <c r="E118" s="2">
        <v>334.80739288811037</v>
      </c>
      <c r="F118" s="2">
        <v>284.31426209862917</v>
      </c>
      <c r="G118" s="2">
        <v>255.06501813470425</v>
      </c>
      <c r="H118" s="2">
        <v>236.47033425401193</v>
      </c>
      <c r="I118" s="2">
        <v>204.31890877543393</v>
      </c>
      <c r="J118" s="2">
        <v>154.88134483156944</v>
      </c>
      <c r="K118" s="2">
        <v>134.64069795332381</v>
      </c>
      <c r="O118" s="2" t="s">
        <v>1</v>
      </c>
      <c r="P118" s="2">
        <v>442.34508278658268</v>
      </c>
      <c r="Q118" s="2">
        <v>397.29294188450211</v>
      </c>
      <c r="R118" s="2">
        <v>319.75212159696525</v>
      </c>
      <c r="S118" s="2">
        <v>259.71906079217376</v>
      </c>
      <c r="T118" s="2">
        <v>204.38194939348523</v>
      </c>
      <c r="U118" s="2">
        <v>189.51573756941318</v>
      </c>
      <c r="V118" s="2">
        <v>168.75145611529788</v>
      </c>
      <c r="W118" s="2">
        <v>142.51877255371971</v>
      </c>
      <c r="X118" s="2">
        <v>391.49199618837611</v>
      </c>
      <c r="AB118" s="2" t="s">
        <v>1</v>
      </c>
      <c r="AC118" s="2">
        <v>442.34508278658268</v>
      </c>
      <c r="AD118" s="2">
        <v>411.14520964027207</v>
      </c>
      <c r="AE118" s="2">
        <v>331.02827878410483</v>
      </c>
      <c r="AF118" s="2">
        <v>268.96965329296444</v>
      </c>
      <c r="AG118" s="2">
        <v>213.56470202353984</v>
      </c>
      <c r="AH118" s="2">
        <v>190.03840641082587</v>
      </c>
      <c r="AI118" s="2">
        <v>182.1913170976384</v>
      </c>
      <c r="AJ118" s="2">
        <v>152.63290019485376</v>
      </c>
      <c r="AK118" s="2">
        <v>160.94156421877361</v>
      </c>
    </row>
    <row r="119" spans="1:38" x14ac:dyDescent="0.25">
      <c r="B119" s="2" t="s">
        <v>0</v>
      </c>
      <c r="C119" s="2">
        <v>1760.3680667874487</v>
      </c>
      <c r="D119" s="2">
        <v>2006.6100788259769</v>
      </c>
      <c r="E119" s="2">
        <v>2108.5305572703269</v>
      </c>
      <c r="F119" s="2">
        <v>2197.228592832776</v>
      </c>
      <c r="G119" s="2">
        <v>2316.9907006120861</v>
      </c>
      <c r="H119" s="2">
        <v>2336.25892698295</v>
      </c>
      <c r="I119" s="2">
        <v>2199.8617657853497</v>
      </c>
      <c r="J119" s="2">
        <v>2132.8603621226812</v>
      </c>
      <c r="K119" s="2">
        <v>1870.2428322415685</v>
      </c>
      <c r="O119" s="2" t="s">
        <v>0</v>
      </c>
      <c r="P119" s="2">
        <v>1760.3680667874487</v>
      </c>
      <c r="Q119" s="2">
        <v>1796.4920716383367</v>
      </c>
      <c r="R119" s="2">
        <v>1626.0324352822868</v>
      </c>
      <c r="S119" s="2">
        <v>975.92734550235321</v>
      </c>
      <c r="T119" s="2">
        <v>522.98542205199635</v>
      </c>
      <c r="U119" s="2">
        <v>154.35352552394446</v>
      </c>
      <c r="V119" s="2">
        <v>122.98954629073832</v>
      </c>
      <c r="W119" s="2">
        <v>97.933119673013124</v>
      </c>
      <c r="X119" s="2">
        <v>25.070594897012338</v>
      </c>
      <c r="AB119" s="2" t="s">
        <v>0</v>
      </c>
      <c r="AC119" s="2">
        <v>1760.3680667874487</v>
      </c>
      <c r="AD119" s="2">
        <v>1732.8839863861322</v>
      </c>
      <c r="AE119" s="2">
        <v>1391.7185375682607</v>
      </c>
      <c r="AF119" s="2">
        <v>792.67047797498844</v>
      </c>
      <c r="AG119" s="2">
        <v>393.32514395902331</v>
      </c>
      <c r="AH119" s="2">
        <v>136.36691304310267</v>
      </c>
      <c r="AI119" s="2">
        <v>111.88398436425018</v>
      </c>
      <c r="AJ119" s="2">
        <v>89.969241210995634</v>
      </c>
      <c r="AK119" s="2">
        <v>21.716469080241009</v>
      </c>
    </row>
    <row r="120" spans="1:38" x14ac:dyDescent="0.25">
      <c r="B120" s="2" t="s">
        <v>43</v>
      </c>
      <c r="C120" s="2">
        <v>0</v>
      </c>
      <c r="D120" s="2">
        <v>1.2179997207802902</v>
      </c>
      <c r="E120" s="2">
        <v>1.85277391142357</v>
      </c>
      <c r="F120" s="2">
        <v>5.7078007706732699</v>
      </c>
      <c r="G120" s="2">
        <v>11.863736577593787</v>
      </c>
      <c r="H120" s="2">
        <v>16.896753240498573</v>
      </c>
      <c r="I120" s="2">
        <v>22.584218679670549</v>
      </c>
      <c r="J120" s="2">
        <v>36.903583247229776</v>
      </c>
      <c r="K120" s="2">
        <v>55.092619279080779</v>
      </c>
      <c r="O120" s="2" t="s">
        <v>43</v>
      </c>
      <c r="P120" s="2">
        <v>0</v>
      </c>
      <c r="Q120" s="2">
        <v>7.0440112409480253</v>
      </c>
      <c r="R120" s="2">
        <v>55.976613249511949</v>
      </c>
      <c r="S120" s="2">
        <v>163.5409151169404</v>
      </c>
      <c r="T120" s="2">
        <v>278.14886136277369</v>
      </c>
      <c r="U120" s="2">
        <v>348.46479113832004</v>
      </c>
      <c r="V120" s="2">
        <v>350.13302464874249</v>
      </c>
      <c r="W120" s="2">
        <v>315.92104422180819</v>
      </c>
      <c r="X120" s="2">
        <v>314.0123837827785</v>
      </c>
      <c r="AB120" s="2" t="s">
        <v>43</v>
      </c>
      <c r="AC120" s="2">
        <v>0</v>
      </c>
      <c r="AD120" s="2">
        <v>5.8037707251626749</v>
      </c>
      <c r="AE120" s="2">
        <v>42.307733443615199</v>
      </c>
      <c r="AF120" s="2">
        <v>137.12237673639899</v>
      </c>
      <c r="AG120" s="2">
        <v>266.66270406879693</v>
      </c>
      <c r="AH120" s="2">
        <v>345.99520366438639</v>
      </c>
      <c r="AI120" s="2">
        <v>283.90468885114706</v>
      </c>
      <c r="AJ120" s="2">
        <v>241.0643582102245</v>
      </c>
      <c r="AK120" s="2">
        <v>263.79436387210882</v>
      </c>
    </row>
    <row r="121" spans="1:38" x14ac:dyDescent="0.25">
      <c r="B121" s="2" t="s">
        <v>9</v>
      </c>
      <c r="C121" s="2">
        <v>1638.6833129472773</v>
      </c>
      <c r="D121" s="2">
        <v>1954.319627030563</v>
      </c>
      <c r="E121" s="2">
        <v>2088.1335464421131</v>
      </c>
      <c r="F121" s="2">
        <v>2327.5251846210922</v>
      </c>
      <c r="G121" s="2">
        <v>2534.3895713791817</v>
      </c>
      <c r="H121" s="2">
        <v>2966.9193713036702</v>
      </c>
      <c r="I121" s="2">
        <v>3301.0766609601542</v>
      </c>
      <c r="J121" s="2">
        <v>3686.0212675709467</v>
      </c>
      <c r="K121" s="2">
        <v>4145.7975912240117</v>
      </c>
      <c r="O121" s="2" t="s">
        <v>9</v>
      </c>
      <c r="P121" s="2">
        <v>1638.6833129472773</v>
      </c>
      <c r="Q121" s="2">
        <v>1943.1435898448219</v>
      </c>
      <c r="R121" s="2">
        <v>1972.9730620222667</v>
      </c>
      <c r="S121" s="2">
        <v>1947.1174037301369</v>
      </c>
      <c r="T121" s="2">
        <v>1974.8002000885078</v>
      </c>
      <c r="U121" s="2">
        <v>2175.9754826987551</v>
      </c>
      <c r="V121" s="2">
        <v>2110.7678719439305</v>
      </c>
      <c r="W121" s="2">
        <v>2108.0592219257819</v>
      </c>
      <c r="X121" s="2">
        <v>1899.2885804880354</v>
      </c>
      <c r="AB121" s="2" t="s">
        <v>9</v>
      </c>
      <c r="AC121" s="2">
        <v>1638.6833129472773</v>
      </c>
      <c r="AD121" s="2">
        <v>1986.8982877647538</v>
      </c>
      <c r="AE121" s="2">
        <v>2004.0463369479228</v>
      </c>
      <c r="AF121" s="2">
        <v>1929.1321870077982</v>
      </c>
      <c r="AG121" s="2">
        <v>1784.9965311941819</v>
      </c>
      <c r="AH121" s="2">
        <v>1817.7308914488913</v>
      </c>
      <c r="AI121" s="2">
        <v>1632.518596584137</v>
      </c>
      <c r="AJ121" s="2">
        <v>1199.109387832076</v>
      </c>
      <c r="AK121" s="2">
        <v>1250.7570811058636</v>
      </c>
    </row>
    <row r="122" spans="1:38" x14ac:dyDescent="0.25">
      <c r="B122" s="2" t="s">
        <v>44</v>
      </c>
      <c r="C122" s="2">
        <v>0</v>
      </c>
      <c r="D122" s="2">
        <v>0</v>
      </c>
      <c r="E122" s="2">
        <v>0</v>
      </c>
      <c r="F122" s="2">
        <v>0</v>
      </c>
      <c r="G122" s="2">
        <v>0</v>
      </c>
      <c r="H122" s="2">
        <v>0</v>
      </c>
      <c r="I122" s="2">
        <v>0</v>
      </c>
      <c r="J122" s="2">
        <v>0</v>
      </c>
      <c r="K122" s="2">
        <v>0</v>
      </c>
      <c r="O122" s="2" t="s">
        <v>44</v>
      </c>
      <c r="P122" s="2">
        <v>0</v>
      </c>
      <c r="Q122" s="2">
        <v>0.64689352033089076</v>
      </c>
      <c r="R122" s="2">
        <v>16.270766008719541</v>
      </c>
      <c r="S122" s="2">
        <v>67.361580150247207</v>
      </c>
      <c r="T122" s="2">
        <v>110.85095769209101</v>
      </c>
      <c r="U122" s="2">
        <v>188.77559255709278</v>
      </c>
      <c r="V122" s="2">
        <v>235.26360672693929</v>
      </c>
      <c r="W122" s="2">
        <v>299.18270189964113</v>
      </c>
      <c r="X122" s="2">
        <v>322.13177718477283</v>
      </c>
      <c r="AB122" s="2" t="s">
        <v>44</v>
      </c>
      <c r="AC122" s="2">
        <v>0</v>
      </c>
      <c r="AD122" s="2">
        <v>1.7701245852722651</v>
      </c>
      <c r="AE122" s="2">
        <v>21.700085846574652</v>
      </c>
      <c r="AF122" s="2">
        <v>72.486296742580237</v>
      </c>
      <c r="AG122" s="2">
        <v>145.73235723367094</v>
      </c>
      <c r="AH122" s="2">
        <v>224.63400497370054</v>
      </c>
      <c r="AI122" s="2">
        <v>285.93236709488298</v>
      </c>
      <c r="AJ122" s="2">
        <v>334.32082812928832</v>
      </c>
      <c r="AK122" s="2">
        <v>383.0136954130399</v>
      </c>
    </row>
    <row r="123" spans="1:38" x14ac:dyDescent="0.25">
      <c r="B123" s="2" t="s">
        <v>2</v>
      </c>
      <c r="C123" s="2">
        <v>398.27599999996119</v>
      </c>
      <c r="D123" s="2">
        <v>493.18839341189312</v>
      </c>
      <c r="E123" s="2">
        <v>537.13989999735554</v>
      </c>
      <c r="F123" s="2">
        <v>571.26713050902765</v>
      </c>
      <c r="G123" s="2">
        <v>615.21302401816604</v>
      </c>
      <c r="H123" s="2">
        <v>647.61599980504639</v>
      </c>
      <c r="I123" s="2">
        <v>676.89057996139297</v>
      </c>
      <c r="J123" s="2">
        <v>700.37620810473697</v>
      </c>
      <c r="K123" s="2">
        <v>715.35099955085593</v>
      </c>
      <c r="O123" s="2" t="s">
        <v>2</v>
      </c>
      <c r="P123" s="2">
        <v>398.27599999996119</v>
      </c>
      <c r="Q123" s="2">
        <v>529.35157736205383</v>
      </c>
      <c r="R123" s="2">
        <v>651.24257981095093</v>
      </c>
      <c r="S123" s="2">
        <v>743.45346476687553</v>
      </c>
      <c r="T123" s="2">
        <v>834.85458446385337</v>
      </c>
      <c r="U123" s="2">
        <v>904.44428755557931</v>
      </c>
      <c r="V123" s="2">
        <v>948.04174812275699</v>
      </c>
      <c r="W123" s="2">
        <v>991.89918827717543</v>
      </c>
      <c r="X123" s="2">
        <v>1022.0356553110953</v>
      </c>
      <c r="AB123" s="2" t="s">
        <v>2</v>
      </c>
      <c r="AC123" s="2">
        <v>398.27599999996119</v>
      </c>
      <c r="AD123" s="2">
        <v>535.7415229625002</v>
      </c>
      <c r="AE123" s="2">
        <v>655.77058377660831</v>
      </c>
      <c r="AF123" s="2">
        <v>750.25765723057623</v>
      </c>
      <c r="AG123" s="2">
        <v>841.27880379851717</v>
      </c>
      <c r="AH123" s="2">
        <v>912.12714804933876</v>
      </c>
      <c r="AI123" s="2">
        <v>965.18721530781954</v>
      </c>
      <c r="AJ123" s="2">
        <v>1018.8308866427565</v>
      </c>
      <c r="AK123" s="2">
        <v>1062.3414195615587</v>
      </c>
    </row>
    <row r="124" spans="1:38" x14ac:dyDescent="0.25">
      <c r="B124" s="2" t="s">
        <v>4</v>
      </c>
      <c r="C124" s="2">
        <v>130.90315065412221</v>
      </c>
      <c r="D124" s="2">
        <v>250.52101562785074</v>
      </c>
      <c r="E124" s="2">
        <v>291.47523823631684</v>
      </c>
      <c r="F124" s="2">
        <v>320.14315808978597</v>
      </c>
      <c r="G124" s="2">
        <v>358.83470256634291</v>
      </c>
      <c r="H124" s="2">
        <v>397.38753876336949</v>
      </c>
      <c r="I124" s="2">
        <v>454.8912974963431</v>
      </c>
      <c r="J124" s="2">
        <v>477.20202745251055</v>
      </c>
      <c r="K124" s="2">
        <v>489.22655193785994</v>
      </c>
      <c r="O124" s="2" t="s">
        <v>4</v>
      </c>
      <c r="P124" s="2">
        <v>130.90315065412221</v>
      </c>
      <c r="Q124" s="2">
        <v>291.02862747689761</v>
      </c>
      <c r="R124" s="2">
        <v>372.93919740679678</v>
      </c>
      <c r="S124" s="2">
        <v>463.45110944066749</v>
      </c>
      <c r="T124" s="2">
        <v>524.56333277256385</v>
      </c>
      <c r="U124" s="2">
        <v>623.03315504757234</v>
      </c>
      <c r="V124" s="2">
        <v>708.40099506490708</v>
      </c>
      <c r="W124" s="2">
        <v>779.02219916530578</v>
      </c>
      <c r="X124" s="2">
        <v>857.92090651217359</v>
      </c>
      <c r="AB124" s="2" t="s">
        <v>4</v>
      </c>
      <c r="AC124" s="2">
        <v>130.90315065412221</v>
      </c>
      <c r="AD124" s="2">
        <v>339.88436781678109</v>
      </c>
      <c r="AE124" s="2">
        <v>407.94020208538598</v>
      </c>
      <c r="AF124" s="2">
        <v>534.18832695305287</v>
      </c>
      <c r="AG124" s="2">
        <v>707.31303378636301</v>
      </c>
      <c r="AH124" s="2">
        <v>940.52164430883943</v>
      </c>
      <c r="AI124" s="2">
        <v>1126.4947325418148</v>
      </c>
      <c r="AJ124" s="2">
        <v>1329.9973718599138</v>
      </c>
      <c r="AK124" s="2">
        <v>1512.0323248176342</v>
      </c>
    </row>
    <row r="125" spans="1:38" x14ac:dyDescent="0.25">
      <c r="B125" s="2" t="s">
        <v>45</v>
      </c>
      <c r="C125" s="2">
        <v>0</v>
      </c>
      <c r="D125" s="2">
        <v>0.11999998842342412</v>
      </c>
      <c r="E125" s="2">
        <v>6.607201651076533E-8</v>
      </c>
      <c r="F125" s="2">
        <v>8.7923083955804282E-8</v>
      </c>
      <c r="G125" s="2">
        <v>0.3580707599813257</v>
      </c>
      <c r="H125" s="2">
        <v>0.94527398972813281</v>
      </c>
      <c r="I125" s="2">
        <v>1.6656127888392702</v>
      </c>
      <c r="J125" s="2">
        <v>3.000300132228876</v>
      </c>
      <c r="K125" s="2">
        <v>5.9456158464322026</v>
      </c>
      <c r="O125" s="2" t="s">
        <v>45</v>
      </c>
      <c r="P125" s="2">
        <v>0</v>
      </c>
      <c r="Q125" s="2">
        <v>0.50559855496471107</v>
      </c>
      <c r="R125" s="2">
        <v>2.7012709859458433</v>
      </c>
      <c r="S125" s="2">
        <v>10.692899663882876</v>
      </c>
      <c r="T125" s="2">
        <v>24.287679860897988</v>
      </c>
      <c r="U125" s="2">
        <v>42.70063187125001</v>
      </c>
      <c r="V125" s="2">
        <v>62.861040522934303</v>
      </c>
      <c r="W125" s="2">
        <v>94.392029467788333</v>
      </c>
      <c r="X125" s="2">
        <v>141.7085594579618</v>
      </c>
      <c r="AB125" s="2" t="s">
        <v>45</v>
      </c>
      <c r="AC125" s="2">
        <v>0</v>
      </c>
      <c r="AD125" s="2">
        <v>0.62264256674459195</v>
      </c>
      <c r="AE125" s="2">
        <v>1.7351723192051325</v>
      </c>
      <c r="AF125" s="2">
        <v>9.3802299787015944</v>
      </c>
      <c r="AG125" s="2">
        <v>33.990951744409692</v>
      </c>
      <c r="AH125" s="2">
        <v>99.675024209872902</v>
      </c>
      <c r="AI125" s="2">
        <v>162.22484843324102</v>
      </c>
      <c r="AJ125" s="2">
        <v>227.88012931173137</v>
      </c>
      <c r="AK125" s="2">
        <v>306.93643643130338</v>
      </c>
    </row>
    <row r="126" spans="1:38" x14ac:dyDescent="0.25">
      <c r="B126" s="2" t="s">
        <v>46</v>
      </c>
      <c r="C126" s="2">
        <v>1044.0240328563759</v>
      </c>
      <c r="D126" s="2">
        <v>1351.3677490579585</v>
      </c>
      <c r="E126" s="2">
        <v>1485.7671461018708</v>
      </c>
      <c r="F126" s="2">
        <v>1609.902128088891</v>
      </c>
      <c r="G126" s="2">
        <v>1717.5064283675074</v>
      </c>
      <c r="H126" s="2">
        <v>1824.5475013518226</v>
      </c>
      <c r="I126" s="2">
        <v>1933.0265377225926</v>
      </c>
      <c r="J126" s="2">
        <v>2043.0041582487054</v>
      </c>
      <c r="K126" s="2">
        <v>2156.0268394983718</v>
      </c>
      <c r="O126" s="2" t="s">
        <v>46</v>
      </c>
      <c r="P126" s="2">
        <v>1044.0240328563759</v>
      </c>
      <c r="Q126" s="2">
        <v>1412.515004231728</v>
      </c>
      <c r="R126" s="2">
        <v>1570.3106890607328</v>
      </c>
      <c r="S126" s="2">
        <v>1675.2095666888988</v>
      </c>
      <c r="T126" s="2">
        <v>1830.7076654768266</v>
      </c>
      <c r="U126" s="2">
        <v>1991.4642025665044</v>
      </c>
      <c r="V126" s="2">
        <v>2102.6546178695376</v>
      </c>
      <c r="W126" s="2">
        <v>2224.8985736499644</v>
      </c>
      <c r="X126" s="2">
        <v>2386.2204374902353</v>
      </c>
      <c r="AB126" s="2" t="s">
        <v>46</v>
      </c>
      <c r="AC126" s="2">
        <v>1044.0240328563759</v>
      </c>
      <c r="AD126" s="2">
        <v>1414.4699686343704</v>
      </c>
      <c r="AE126" s="2">
        <v>1576.5783991066323</v>
      </c>
      <c r="AF126" s="2">
        <v>1690.2813099302648</v>
      </c>
      <c r="AG126" s="2">
        <v>1863.3158178265594</v>
      </c>
      <c r="AH126" s="2">
        <v>2030.9344822948644</v>
      </c>
      <c r="AI126" s="2">
        <v>2193.1921598591589</v>
      </c>
      <c r="AJ126" s="2">
        <v>2372.0858944870211</v>
      </c>
      <c r="AK126" s="2">
        <v>2607.3858274329127</v>
      </c>
    </row>
    <row r="127" spans="1:38" x14ac:dyDescent="0.25">
      <c r="B127" s="2" t="s">
        <v>14</v>
      </c>
      <c r="C127" s="2">
        <v>12.308314743538201</v>
      </c>
      <c r="D127" s="2">
        <v>25.516736707140542</v>
      </c>
      <c r="E127" s="2">
        <v>33.459372683647572</v>
      </c>
      <c r="F127" s="2">
        <v>44.108180667247318</v>
      </c>
      <c r="G127" s="2">
        <v>56.442199009267156</v>
      </c>
      <c r="H127" s="2">
        <v>70.427573097160163</v>
      </c>
      <c r="I127" s="2">
        <v>85.100363760294172</v>
      </c>
      <c r="J127" s="2">
        <v>99.580145336849796</v>
      </c>
      <c r="K127" s="2">
        <v>115.9286455433903</v>
      </c>
      <c r="O127" s="2" t="s">
        <v>14</v>
      </c>
      <c r="P127" s="2">
        <v>12.308314743538201</v>
      </c>
      <c r="Q127" s="2">
        <v>31.930546599921684</v>
      </c>
      <c r="R127" s="2">
        <v>47.289961257793742</v>
      </c>
      <c r="S127" s="2">
        <v>66.35190437292087</v>
      </c>
      <c r="T127" s="2">
        <v>85.752055062190493</v>
      </c>
      <c r="U127" s="2">
        <v>109.26982882676188</v>
      </c>
      <c r="V127" s="2">
        <v>131.13118165755546</v>
      </c>
      <c r="W127" s="2">
        <v>153.95923375988997</v>
      </c>
      <c r="X127" s="2">
        <v>212.16688443261779</v>
      </c>
      <c r="AB127" s="2" t="s">
        <v>14</v>
      </c>
      <c r="AC127" s="2">
        <v>12.308314743538201</v>
      </c>
      <c r="AD127" s="2">
        <v>34.67982901181125</v>
      </c>
      <c r="AE127" s="2">
        <v>50.32522711431087</v>
      </c>
      <c r="AF127" s="2">
        <v>69.704243160839894</v>
      </c>
      <c r="AG127" s="2">
        <v>90.944845927328146</v>
      </c>
      <c r="AH127" s="2">
        <v>121.30262588940374</v>
      </c>
      <c r="AI127" s="2">
        <v>145.1760884609233</v>
      </c>
      <c r="AJ127" s="2">
        <v>170.25314778850594</v>
      </c>
      <c r="AK127" s="2">
        <v>212.8844884413989</v>
      </c>
    </row>
    <row r="128" spans="1:38" x14ac:dyDescent="0.25">
      <c r="B128" s="2" t="s">
        <v>12</v>
      </c>
      <c r="C128" s="2">
        <v>340.80495537458751</v>
      </c>
      <c r="D128" s="2">
        <v>952.6011148514674</v>
      </c>
      <c r="E128" s="2">
        <v>1217.3069957065907</v>
      </c>
      <c r="F128" s="2">
        <v>1457.1559334885283</v>
      </c>
      <c r="G128" s="2">
        <v>1642.0210775729024</v>
      </c>
      <c r="H128" s="2">
        <v>1812.2936354303483</v>
      </c>
      <c r="I128" s="2">
        <v>2072.8400198583167</v>
      </c>
      <c r="J128" s="2">
        <v>2260.9858303645119</v>
      </c>
      <c r="K128" s="2">
        <v>2410.5694081532329</v>
      </c>
      <c r="O128" s="2" t="s">
        <v>12</v>
      </c>
      <c r="P128" s="2">
        <v>340.80495537458751</v>
      </c>
      <c r="Q128" s="2">
        <v>1114.0589477566341</v>
      </c>
      <c r="R128" s="2">
        <v>1713.5819584642406</v>
      </c>
      <c r="S128" s="2">
        <v>2141.9950801844279</v>
      </c>
      <c r="T128" s="2">
        <v>2405.6840095755579</v>
      </c>
      <c r="U128" s="2">
        <v>2590.4785439468246</v>
      </c>
      <c r="V128" s="2">
        <v>2869.6680710289061</v>
      </c>
      <c r="W128" s="2">
        <v>3101.3497369897</v>
      </c>
      <c r="X128" s="2">
        <v>3376.1890953475131</v>
      </c>
      <c r="AB128" s="2" t="s">
        <v>12</v>
      </c>
      <c r="AC128" s="2">
        <v>340.80495537458751</v>
      </c>
      <c r="AD128" s="2">
        <v>1155.1114527496584</v>
      </c>
      <c r="AE128" s="2">
        <v>1659.7192613891732</v>
      </c>
      <c r="AF128" s="2">
        <v>2073.0673310436641</v>
      </c>
      <c r="AG128" s="2">
        <v>2426.3844278391516</v>
      </c>
      <c r="AH128" s="2">
        <v>2687.9427020035037</v>
      </c>
      <c r="AI128" s="2">
        <v>3036.8571260878175</v>
      </c>
      <c r="AJ128" s="2">
        <v>3275.2988181691894</v>
      </c>
      <c r="AK128" s="2">
        <v>3477.0564194873409</v>
      </c>
    </row>
    <row r="129" spans="1:38" x14ac:dyDescent="0.25">
      <c r="B129" s="2" t="s">
        <v>13</v>
      </c>
      <c r="C129" s="2">
        <v>8.7631800000000002</v>
      </c>
      <c r="D129" s="2">
        <v>24.823762974183584</v>
      </c>
      <c r="E129" s="2">
        <v>38.499804181533804</v>
      </c>
      <c r="F129" s="2">
        <v>54.626882285005649</v>
      </c>
      <c r="G129" s="2">
        <v>74.141846691006918</v>
      </c>
      <c r="H129" s="2">
        <v>99.767413955926244</v>
      </c>
      <c r="I129" s="2">
        <v>135.57703324231764</v>
      </c>
      <c r="J129" s="2">
        <v>185.63974140382376</v>
      </c>
      <c r="K129" s="2">
        <v>251.02139255439084</v>
      </c>
      <c r="O129" s="2" t="s">
        <v>13</v>
      </c>
      <c r="P129" s="2">
        <v>8.7631800000000002</v>
      </c>
      <c r="Q129" s="2">
        <v>62.493721437591738</v>
      </c>
      <c r="R129" s="2">
        <v>125.93542769846947</v>
      </c>
      <c r="S129" s="2">
        <v>196.96275857885988</v>
      </c>
      <c r="T129" s="2">
        <v>265.74704141077598</v>
      </c>
      <c r="U129" s="2">
        <v>334.73413660879203</v>
      </c>
      <c r="V129" s="2">
        <v>410.26374743210852</v>
      </c>
      <c r="W129" s="2">
        <v>516.22055342635178</v>
      </c>
      <c r="X129" s="2">
        <v>655.51645740461538</v>
      </c>
      <c r="AB129" s="2" t="s">
        <v>13</v>
      </c>
      <c r="AC129" s="2">
        <v>8.7631800000000002</v>
      </c>
      <c r="AD129" s="2">
        <v>62.39119618010043</v>
      </c>
      <c r="AE129" s="2">
        <v>121.52503904078114</v>
      </c>
      <c r="AF129" s="2">
        <v>193.44893121370706</v>
      </c>
      <c r="AG129" s="2">
        <v>267.30382937040144</v>
      </c>
      <c r="AH129" s="2">
        <v>341.99749719722951</v>
      </c>
      <c r="AI129" s="2">
        <v>436.82448975406021</v>
      </c>
      <c r="AJ129" s="2">
        <v>555.86988063487161</v>
      </c>
      <c r="AK129" s="2">
        <v>690.1809148467122</v>
      </c>
    </row>
    <row r="130" spans="1:38" x14ac:dyDescent="0.25">
      <c r="B130" s="2" t="s">
        <v>10</v>
      </c>
      <c r="C130" s="2">
        <v>177.99678700200658</v>
      </c>
      <c r="D130" s="2">
        <v>764.11236187634029</v>
      </c>
      <c r="E130" s="2">
        <v>1065.4180950612515</v>
      </c>
      <c r="F130" s="2">
        <v>1348.226740614459</v>
      </c>
      <c r="G130" s="2">
        <v>1677.710602335309</v>
      </c>
      <c r="H130" s="2">
        <v>2024.9811644814256</v>
      </c>
      <c r="I130" s="2">
        <v>2396.4039058194176</v>
      </c>
      <c r="J130" s="2">
        <v>2698.1544284002816</v>
      </c>
      <c r="K130" s="2">
        <v>3000.6385254369993</v>
      </c>
      <c r="O130" s="2" t="s">
        <v>10</v>
      </c>
      <c r="P130" s="2">
        <v>177.99678700200658</v>
      </c>
      <c r="Q130" s="2">
        <v>885.08937840939177</v>
      </c>
      <c r="R130" s="2">
        <v>1321.2585623252153</v>
      </c>
      <c r="S130" s="2">
        <v>1845.9939906377581</v>
      </c>
      <c r="T130" s="2">
        <v>2354.1603103872458</v>
      </c>
      <c r="U130" s="2">
        <v>3177.3833007482149</v>
      </c>
      <c r="V130" s="2">
        <v>4018.6728437742222</v>
      </c>
      <c r="W130" s="2">
        <v>5039.5520367419322</v>
      </c>
      <c r="X130" s="2">
        <v>6394.4322457247272</v>
      </c>
      <c r="AB130" s="2" t="s">
        <v>10</v>
      </c>
      <c r="AC130" s="2">
        <v>177.99678700200658</v>
      </c>
      <c r="AD130" s="2">
        <v>752.95093805125327</v>
      </c>
      <c r="AE130" s="2">
        <v>1162.33799605746</v>
      </c>
      <c r="AF130" s="2">
        <v>1771.2562459937669</v>
      </c>
      <c r="AG130" s="2">
        <v>2540.3906783841362</v>
      </c>
      <c r="AH130" s="2">
        <v>3480.7180174474261</v>
      </c>
      <c r="AI130" s="2">
        <v>4424.1306688407958</v>
      </c>
      <c r="AJ130" s="2">
        <v>5550.1550504998295</v>
      </c>
      <c r="AK130" s="2">
        <v>6697.0570240831321</v>
      </c>
    </row>
    <row r="131" spans="1:38" x14ac:dyDescent="0.25">
      <c r="B131" s="2" t="s">
        <v>11</v>
      </c>
      <c r="C131" s="2">
        <v>7.4322450585597988</v>
      </c>
      <c r="D131" s="2">
        <v>20.601701233277154</v>
      </c>
      <c r="E131" s="2">
        <v>46.666420685477419</v>
      </c>
      <c r="F131" s="2">
        <v>81.000930070684745</v>
      </c>
      <c r="G131" s="2">
        <v>119.84266601844459</v>
      </c>
      <c r="H131" s="2">
        <v>161.61149676151288</v>
      </c>
      <c r="I131" s="2">
        <v>217.01252172511622</v>
      </c>
      <c r="J131" s="2">
        <v>282.19216679895936</v>
      </c>
      <c r="K131" s="2">
        <v>349.61810176379964</v>
      </c>
      <c r="O131" s="2" t="s">
        <v>11</v>
      </c>
      <c r="P131" s="2">
        <v>7.4322450585597988</v>
      </c>
      <c r="Q131" s="2">
        <v>60.038514440775664</v>
      </c>
      <c r="R131" s="2">
        <v>157.61173148913522</v>
      </c>
      <c r="S131" s="2">
        <v>277.45202178445021</v>
      </c>
      <c r="T131" s="2">
        <v>407.33850652985348</v>
      </c>
      <c r="U131" s="2">
        <v>549.51731843357322</v>
      </c>
      <c r="V131" s="2">
        <v>719.9765731112625</v>
      </c>
      <c r="W131" s="2">
        <v>882.90628698381204</v>
      </c>
      <c r="X131" s="2">
        <v>1032.7541912832307</v>
      </c>
      <c r="AB131" s="2" t="s">
        <v>11</v>
      </c>
      <c r="AC131" s="2">
        <v>7.4322450585597988</v>
      </c>
      <c r="AD131" s="2">
        <v>96.426160413322577</v>
      </c>
      <c r="AE131" s="2">
        <v>203.11129953948691</v>
      </c>
      <c r="AF131" s="2">
        <v>373.04736991259136</v>
      </c>
      <c r="AG131" s="2">
        <v>565.14171815073132</v>
      </c>
      <c r="AH131" s="2">
        <v>745.80572226564232</v>
      </c>
      <c r="AI131" s="2">
        <v>939.15719961818252</v>
      </c>
      <c r="AJ131" s="2">
        <v>1128.4563333754509</v>
      </c>
      <c r="AK131" s="2">
        <v>1276.7891871589641</v>
      </c>
    </row>
    <row r="132" spans="1:38" x14ac:dyDescent="0.25">
      <c r="B132" s="2" t="s">
        <v>15</v>
      </c>
      <c r="C132" s="2">
        <v>0.53652000000000011</v>
      </c>
      <c r="D132" s="2">
        <v>2.1954969168989829</v>
      </c>
      <c r="E132" s="2">
        <v>5.3961692788700182</v>
      </c>
      <c r="F132" s="2">
        <v>10.161586857178587</v>
      </c>
      <c r="G132" s="2">
        <v>17.868969541698672</v>
      </c>
      <c r="H132" s="2">
        <v>24.567497382661223</v>
      </c>
      <c r="I132" s="2">
        <v>31.313658772075915</v>
      </c>
      <c r="J132" s="2">
        <v>38.826624846531516</v>
      </c>
      <c r="K132" s="2">
        <v>45.791184351087139</v>
      </c>
      <c r="O132" s="2" t="s">
        <v>15</v>
      </c>
      <c r="P132" s="2">
        <v>0.53652000000000011</v>
      </c>
      <c r="Q132" s="2">
        <v>2.5168314895517954</v>
      </c>
      <c r="R132" s="2">
        <v>6.9099856947123603</v>
      </c>
      <c r="S132" s="2">
        <v>19.102644056325495</v>
      </c>
      <c r="T132" s="2">
        <v>39.031940215447946</v>
      </c>
      <c r="U132" s="2">
        <v>83.064584452115383</v>
      </c>
      <c r="V132" s="2">
        <v>153.02631885290677</v>
      </c>
      <c r="W132" s="2">
        <v>225.8324827049853</v>
      </c>
      <c r="X132" s="2">
        <v>279.29028640535631</v>
      </c>
      <c r="AB132" s="2" t="s">
        <v>15</v>
      </c>
      <c r="AC132" s="2">
        <v>0.53652000000000011</v>
      </c>
      <c r="AD132" s="2">
        <v>2.5168314907359264</v>
      </c>
      <c r="AE132" s="2">
        <v>6.9099857107981491</v>
      </c>
      <c r="AF132" s="2">
        <v>19.381115844225388</v>
      </c>
      <c r="AG132" s="2">
        <v>42.391867599642559</v>
      </c>
      <c r="AH132" s="2">
        <v>92.237369937229573</v>
      </c>
      <c r="AI132" s="2">
        <v>181.58086918544387</v>
      </c>
      <c r="AJ132" s="2">
        <v>269.89954753962672</v>
      </c>
      <c r="AK132" s="2">
        <v>335.29781962298489</v>
      </c>
    </row>
    <row r="133" spans="1:38" x14ac:dyDescent="0.25">
      <c r="B133" s="6"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5">
      <c r="B134" s="5" t="s">
        <v>22</v>
      </c>
      <c r="C134" s="5">
        <v>5962.4416482104598</v>
      </c>
      <c r="D134" s="5">
        <v>8259.4533022036921</v>
      </c>
      <c r="E134" s="5">
        <v>9254.4534125109585</v>
      </c>
      <c r="F134" s="5">
        <v>10311.368511081901</v>
      </c>
      <c r="G134" s="5">
        <v>11398.248613584194</v>
      </c>
      <c r="H134" s="5">
        <v>12620.690480800131</v>
      </c>
      <c r="I134" s="5">
        <v>13732.563085347316</v>
      </c>
      <c r="J134" s="5">
        <v>14799.628188861567</v>
      </c>
      <c r="K134" s="5">
        <v>15745.891005334403</v>
      </c>
      <c r="O134" s="5" t="s">
        <v>22</v>
      </c>
      <c r="P134" s="5">
        <v>5962.4416482104598</v>
      </c>
      <c r="Q134" s="5">
        <v>8534.1482558884491</v>
      </c>
      <c r="R134" s="5">
        <v>9960.7863623537396</v>
      </c>
      <c r="S134" s="5">
        <v>10854.331745466921</v>
      </c>
      <c r="T134" s="5">
        <v>11863.294516344065</v>
      </c>
      <c r="U134" s="5">
        <v>13463.175119544712</v>
      </c>
      <c r="V134" s="5">
        <v>15112.602643162745</v>
      </c>
      <c r="W134" s="5">
        <v>16973.647181440869</v>
      </c>
      <c r="X134" s="5">
        <v>19310.230051910505</v>
      </c>
      <c r="AB134" s="5" t="s">
        <v>22</v>
      </c>
      <c r="AC134" s="5">
        <v>5962.4416482104598</v>
      </c>
      <c r="AD134" s="5">
        <v>8533.2962889788705</v>
      </c>
      <c r="AE134" s="5">
        <v>9636.754138730319</v>
      </c>
      <c r="AF134" s="5">
        <v>10684.39375301612</v>
      </c>
      <c r="AG134" s="5">
        <v>12182.737412906454</v>
      </c>
      <c r="AH134" s="5">
        <v>14168.027653144258</v>
      </c>
      <c r="AI134" s="5">
        <v>16107.256352081315</v>
      </c>
      <c r="AJ134" s="5">
        <v>17915.823775886336</v>
      </c>
      <c r="AK134" s="5">
        <v>20258.18503557397</v>
      </c>
    </row>
    <row r="135" spans="1:38" x14ac:dyDescent="0.25">
      <c r="B135" s="7"/>
      <c r="O135" s="7"/>
      <c r="AB135" s="7"/>
    </row>
    <row r="136" spans="1:38" s="12" customFormat="1" x14ac:dyDescent="0.25">
      <c r="A136" s="9" t="s">
        <v>36</v>
      </c>
      <c r="B136" s="10"/>
      <c r="C136" s="10"/>
      <c r="D136" s="10"/>
      <c r="E136" s="10"/>
      <c r="F136" s="10"/>
      <c r="G136" s="10"/>
      <c r="H136" s="10"/>
      <c r="I136" s="10"/>
      <c r="J136" s="10"/>
      <c r="K136" s="10"/>
      <c r="L136" s="9"/>
      <c r="N136" s="9" t="s">
        <v>36</v>
      </c>
      <c r="O136" s="9"/>
      <c r="P136" s="10"/>
      <c r="Q136" s="10"/>
      <c r="R136" s="10"/>
      <c r="S136" s="10"/>
      <c r="T136" s="10"/>
      <c r="U136" s="10"/>
      <c r="V136" s="10"/>
      <c r="W136" s="10"/>
      <c r="X136" s="10"/>
      <c r="Y136" s="9"/>
      <c r="AA136" s="9" t="s">
        <v>36</v>
      </c>
      <c r="AB136" s="10"/>
      <c r="AC136" s="10"/>
      <c r="AD136" s="10"/>
      <c r="AE136" s="10"/>
      <c r="AF136" s="10"/>
      <c r="AG136" s="10"/>
      <c r="AH136" s="10"/>
      <c r="AI136" s="10"/>
      <c r="AJ136" s="10"/>
      <c r="AK136" s="10"/>
      <c r="AL136" s="9"/>
    </row>
    <row r="137" spans="1:38" x14ac:dyDescent="0.25">
      <c r="B137" s="2" t="s">
        <v>8</v>
      </c>
      <c r="C137" s="2">
        <v>8346.0621655155301</v>
      </c>
      <c r="D137" s="2">
        <v>9383.174788623257</v>
      </c>
      <c r="E137" s="2">
        <v>9778.8065780416073</v>
      </c>
      <c r="F137" s="2">
        <v>10048.890087158048</v>
      </c>
      <c r="G137" s="2">
        <v>10444.640686167473</v>
      </c>
      <c r="H137" s="2">
        <v>10479.168987625815</v>
      </c>
      <c r="I137" s="2">
        <v>10443.656385842856</v>
      </c>
      <c r="J137" s="2">
        <v>10504.902156340642</v>
      </c>
      <c r="K137" s="2">
        <v>10352.389456818733</v>
      </c>
      <c r="O137" s="17" t="s">
        <v>8</v>
      </c>
      <c r="P137" s="2">
        <v>8346.0621655155301</v>
      </c>
      <c r="Q137" s="2">
        <v>8436.1835072435679</v>
      </c>
      <c r="R137" s="2">
        <v>7835.4009172855194</v>
      </c>
      <c r="S137" s="2">
        <v>7376.494978242552</v>
      </c>
      <c r="T137" s="2">
        <v>6852.0050444156677</v>
      </c>
      <c r="U137" s="2">
        <v>6291.9744689157687</v>
      </c>
      <c r="V137" s="2">
        <v>5850.3151568187941</v>
      </c>
      <c r="W137" s="2">
        <v>5514.9821490394233</v>
      </c>
      <c r="X137" s="2">
        <v>5169.7448479966952</v>
      </c>
      <c r="AB137" s="17" t="s">
        <v>8</v>
      </c>
      <c r="AC137" s="2">
        <v>8346.0621655155301</v>
      </c>
      <c r="AD137" s="2">
        <v>7041.1857051212919</v>
      </c>
      <c r="AE137" s="2">
        <v>6074.915193660494</v>
      </c>
      <c r="AF137" s="2">
        <v>5304.0066346089243</v>
      </c>
      <c r="AG137" s="2">
        <v>4648.7828991461893</v>
      </c>
      <c r="AH137" s="2">
        <v>4044.969272294848</v>
      </c>
      <c r="AI137" s="2">
        <v>3258.4882351070601</v>
      </c>
      <c r="AJ137" s="2">
        <v>2738.8359477215795</v>
      </c>
      <c r="AK137" s="2">
        <v>2105.7667289193828</v>
      </c>
    </row>
    <row r="138" spans="1:38" ht="30" x14ac:dyDescent="0.25">
      <c r="B138" s="17" t="s">
        <v>23</v>
      </c>
      <c r="C138" s="2">
        <v>3295.5354450000004</v>
      </c>
      <c r="D138" s="2">
        <v>3119.9979437877246</v>
      </c>
      <c r="E138" s="2">
        <v>3042.6992717033127</v>
      </c>
      <c r="F138" s="2">
        <v>2947.4556398559912</v>
      </c>
      <c r="G138" s="2">
        <v>2873.6224047318715</v>
      </c>
      <c r="H138" s="2">
        <v>2819.2238999088549</v>
      </c>
      <c r="I138" s="2">
        <v>2849.7591552357098</v>
      </c>
      <c r="J138" s="2">
        <v>2639.4523701065341</v>
      </c>
      <c r="K138" s="2">
        <v>2524.6739087053497</v>
      </c>
      <c r="O138" s="17" t="s">
        <v>23</v>
      </c>
      <c r="P138" s="2">
        <v>3295.5354450000004</v>
      </c>
      <c r="Q138" s="2">
        <v>2868.7970962709123</v>
      </c>
      <c r="R138" s="2">
        <v>2583.3215712740007</v>
      </c>
      <c r="S138" s="2">
        <v>2352.953400330437</v>
      </c>
      <c r="T138" s="2">
        <v>2159.6148742065479</v>
      </c>
      <c r="U138" s="2">
        <v>2000.5141807570817</v>
      </c>
      <c r="V138" s="2">
        <v>1819.8964982352622</v>
      </c>
      <c r="W138" s="2">
        <v>1661.2822284398512</v>
      </c>
      <c r="X138" s="2">
        <v>1505.0818706779341</v>
      </c>
      <c r="AB138" s="17" t="s">
        <v>23</v>
      </c>
      <c r="AC138" s="2">
        <v>3295.5354450000004</v>
      </c>
      <c r="AD138" s="2">
        <v>2464.2192378898408</v>
      </c>
      <c r="AE138" s="2">
        <v>1855.2761990103613</v>
      </c>
      <c r="AF138" s="2">
        <v>1435.3988343445005</v>
      </c>
      <c r="AG138" s="2">
        <v>1113.0733056100305</v>
      </c>
      <c r="AH138" s="2">
        <v>858.87194953710491</v>
      </c>
      <c r="AI138" s="2">
        <v>619.34849355191034</v>
      </c>
      <c r="AJ138" s="2">
        <v>475.40954052360007</v>
      </c>
      <c r="AK138" s="2">
        <v>372.07325486438452</v>
      </c>
    </row>
    <row r="139" spans="1:38" x14ac:dyDescent="0.25">
      <c r="B139" s="2" t="s">
        <v>47</v>
      </c>
      <c r="C139" s="2">
        <v>7407.6321980000002</v>
      </c>
      <c r="D139" s="2">
        <v>8534.9847322557689</v>
      </c>
      <c r="E139" s="2">
        <v>9062.6722713820454</v>
      </c>
      <c r="F139" s="2">
        <v>9449.7487999069144</v>
      </c>
      <c r="G139" s="2">
        <v>9775.5134355974387</v>
      </c>
      <c r="H139" s="2">
        <v>10009.67258763895</v>
      </c>
      <c r="I139" s="2">
        <v>10077.641658745539</v>
      </c>
      <c r="J139" s="2">
        <v>10137.921520648038</v>
      </c>
      <c r="K139" s="2">
        <v>10114.167303328526</v>
      </c>
      <c r="O139" s="17" t="s">
        <v>47</v>
      </c>
      <c r="P139" s="2">
        <v>7407.6321980000002</v>
      </c>
      <c r="Q139" s="2">
        <v>7397.0099639641812</v>
      </c>
      <c r="R139" s="2">
        <v>6994.6862914937719</v>
      </c>
      <c r="S139" s="2">
        <v>6407.0468631873136</v>
      </c>
      <c r="T139" s="2">
        <v>5683.5618127760827</v>
      </c>
      <c r="U139" s="2">
        <v>4969.5450466787097</v>
      </c>
      <c r="V139" s="2">
        <v>4316.3469746936007</v>
      </c>
      <c r="W139" s="2">
        <v>3675.1900014106336</v>
      </c>
      <c r="X139" s="2">
        <v>3230.0121043704789</v>
      </c>
      <c r="AB139" s="17" t="s">
        <v>47</v>
      </c>
      <c r="AC139" s="2">
        <v>7407.6321980000002</v>
      </c>
      <c r="AD139" s="2">
        <v>6895.3344393646566</v>
      </c>
      <c r="AE139" s="2">
        <v>6072.0525608642292</v>
      </c>
      <c r="AF139" s="2">
        <v>5093.7393393613493</v>
      </c>
      <c r="AG139" s="2">
        <v>4040.4734502426327</v>
      </c>
      <c r="AH139" s="2">
        <v>3164.1426217281146</v>
      </c>
      <c r="AI139" s="2">
        <v>2452.1163408562152</v>
      </c>
      <c r="AJ139" s="2">
        <v>1781.9953328802692</v>
      </c>
      <c r="AK139" s="2">
        <v>1400.9403802729269</v>
      </c>
    </row>
    <row r="140" spans="1:38" x14ac:dyDescent="0.25">
      <c r="B140" s="11" t="s">
        <v>17</v>
      </c>
      <c r="C140" s="2">
        <v>13625.004647</v>
      </c>
      <c r="D140" s="2">
        <v>13350.955098573437</v>
      </c>
      <c r="E140" s="2">
        <v>13661.606976456438</v>
      </c>
      <c r="F140" s="2">
        <v>14040.996960478256</v>
      </c>
      <c r="G140" s="2">
        <v>14351.266114083073</v>
      </c>
      <c r="H140" s="2">
        <v>14531.796943398471</v>
      </c>
      <c r="I140" s="2">
        <v>14491.684361842275</v>
      </c>
      <c r="J140" s="2">
        <v>14680.854885652088</v>
      </c>
      <c r="K140" s="2">
        <v>14758.982217708879</v>
      </c>
      <c r="O140" s="17" t="s">
        <v>17</v>
      </c>
      <c r="P140" s="2">
        <v>13625.004647</v>
      </c>
      <c r="Q140" s="2">
        <v>10433.156381113333</v>
      </c>
      <c r="R140" s="2">
        <v>7709.9806262986931</v>
      </c>
      <c r="S140" s="2">
        <v>5112.9084769059173</v>
      </c>
      <c r="T140" s="2">
        <v>3542.3183813584469</v>
      </c>
      <c r="U140" s="2">
        <v>2198.6674374902559</v>
      </c>
      <c r="V140" s="2">
        <v>1552.7616554677954</v>
      </c>
      <c r="W140" s="2">
        <v>798.31353929562283</v>
      </c>
      <c r="X140" s="2">
        <v>128.30710740554093</v>
      </c>
      <c r="AB140" s="17" t="s">
        <v>17</v>
      </c>
      <c r="AC140" s="2">
        <v>13625.004647</v>
      </c>
      <c r="AD140" s="2">
        <v>9369.4364035276667</v>
      </c>
      <c r="AE140" s="2">
        <v>7083.1994249231311</v>
      </c>
      <c r="AF140" s="2">
        <v>4758.6490241959691</v>
      </c>
      <c r="AG140" s="2">
        <v>2661.9039102911465</v>
      </c>
      <c r="AH140" s="2">
        <v>823.65980003171899</v>
      </c>
      <c r="AI140" s="2">
        <v>-355.66926433015539</v>
      </c>
      <c r="AJ140" s="2">
        <v>-1189.020977350287</v>
      </c>
      <c r="AK140" s="2">
        <v>-1743.8363466395458</v>
      </c>
    </row>
    <row r="141" spans="1:38" x14ac:dyDescent="0.25">
      <c r="B141" s="15" t="s">
        <v>18</v>
      </c>
      <c r="C141" s="2">
        <v>1579.6700180000003</v>
      </c>
      <c r="D141" s="2">
        <v>1828.7766009568777</v>
      </c>
      <c r="E141" s="2">
        <v>1919.0637405256427</v>
      </c>
      <c r="F141" s="2">
        <v>1885.308275147823</v>
      </c>
      <c r="G141" s="2">
        <v>1982.565297361785</v>
      </c>
      <c r="H141" s="2">
        <v>2070.055915824863</v>
      </c>
      <c r="I141" s="2">
        <v>2091.1568878911526</v>
      </c>
      <c r="J141" s="2">
        <v>2156.8022121733602</v>
      </c>
      <c r="K141" s="2">
        <v>2212.98606766081</v>
      </c>
      <c r="O141" s="17" t="s">
        <v>18</v>
      </c>
      <c r="P141" s="2">
        <v>1579.6700180000003</v>
      </c>
      <c r="Q141" s="2">
        <v>1537.0140068740457</v>
      </c>
      <c r="R141" s="2">
        <v>1241.7694218434924</v>
      </c>
      <c r="S141" s="2">
        <v>936.50228025026672</v>
      </c>
      <c r="T141" s="2">
        <v>570.24044279503767</v>
      </c>
      <c r="U141" s="2">
        <v>184.93684708333166</v>
      </c>
      <c r="V141" s="2">
        <v>-202.97882392053603</v>
      </c>
      <c r="W141" s="2">
        <v>-600.50004039249961</v>
      </c>
      <c r="X141" s="2">
        <v>-1023.0000502677868</v>
      </c>
      <c r="AB141" s="17" t="s">
        <v>18</v>
      </c>
      <c r="AC141" s="2">
        <v>1579.6700180000003</v>
      </c>
      <c r="AD141" s="2">
        <v>1447.3992553375358</v>
      </c>
      <c r="AE141" s="2">
        <v>1039.4155714076192</v>
      </c>
      <c r="AF141" s="2">
        <v>541.74676058643399</v>
      </c>
      <c r="AG141" s="2">
        <v>-147.95168616030844</v>
      </c>
      <c r="AH141" s="2">
        <v>-821.4931103360359</v>
      </c>
      <c r="AI141" s="2">
        <v>-1219.9971442934182</v>
      </c>
      <c r="AJ141" s="2">
        <v>-1989.5620830287112</v>
      </c>
      <c r="AK141" s="2">
        <v>-2156.7903330785875</v>
      </c>
    </row>
    <row r="142" spans="1:38" x14ac:dyDescent="0.25">
      <c r="B142" s="5" t="s">
        <v>22</v>
      </c>
      <c r="C142" s="5">
        <v>34253.904473515526</v>
      </c>
      <c r="D142" s="5">
        <v>36217.889164197069</v>
      </c>
      <c r="E142" s="5">
        <v>37464.848838109043</v>
      </c>
      <c r="F142" s="5">
        <v>38372.399762547037</v>
      </c>
      <c r="G142" s="5">
        <v>39427.607937941641</v>
      </c>
      <c r="H142" s="5">
        <v>39909.918334396956</v>
      </c>
      <c r="I142" s="5">
        <v>39953.898449557499</v>
      </c>
      <c r="J142" s="5">
        <v>40119.933144920658</v>
      </c>
      <c r="K142" s="5">
        <v>39963.198954222295</v>
      </c>
      <c r="O142" s="18" t="s">
        <v>22</v>
      </c>
      <c r="P142" s="5">
        <v>34253.904473515526</v>
      </c>
      <c r="Q142" s="5">
        <v>30672.160955466039</v>
      </c>
      <c r="R142" s="5">
        <v>26365.158828195479</v>
      </c>
      <c r="S142" s="5">
        <v>22185.905998916489</v>
      </c>
      <c r="T142" s="5">
        <v>18807.740555551783</v>
      </c>
      <c r="U142" s="5">
        <v>15645.637980925148</v>
      </c>
      <c r="V142" s="5">
        <v>13336.341461294918</v>
      </c>
      <c r="W142" s="5">
        <v>11049.26787779303</v>
      </c>
      <c r="X142" s="5">
        <v>9010.1458801828612</v>
      </c>
      <c r="AB142" s="18" t="s">
        <v>22</v>
      </c>
      <c r="AC142" s="5">
        <v>34253.904473515526</v>
      </c>
      <c r="AD142" s="5">
        <v>27217.575041240991</v>
      </c>
      <c r="AE142" s="5">
        <v>22124.858949865837</v>
      </c>
      <c r="AF142" s="5">
        <v>17133.540593097176</v>
      </c>
      <c r="AG142" s="5">
        <v>12316.28187912969</v>
      </c>
      <c r="AH142" s="5">
        <v>8070.1505332557517</v>
      </c>
      <c r="AI142" s="5">
        <v>4754.286660891612</v>
      </c>
      <c r="AJ142" s="5">
        <v>1817.6577607464505</v>
      </c>
      <c r="AK142" s="5">
        <v>-21.846315661438894</v>
      </c>
    </row>
    <row r="144" spans="1:38" s="12" customFormat="1" x14ac:dyDescent="0.25">
      <c r="A144" s="9" t="s">
        <v>16</v>
      </c>
      <c r="B144" s="10"/>
      <c r="C144" s="10"/>
      <c r="D144" s="10"/>
      <c r="E144" s="10"/>
      <c r="F144" s="10"/>
      <c r="G144" s="10"/>
      <c r="H144" s="10"/>
      <c r="I144" s="10"/>
      <c r="J144" s="10"/>
      <c r="K144" s="10"/>
      <c r="L144" s="9"/>
      <c r="N144" s="9" t="s">
        <v>16</v>
      </c>
      <c r="O144" s="10"/>
      <c r="P144" s="10"/>
      <c r="Q144" s="10"/>
      <c r="R144" s="10"/>
      <c r="S144" s="10"/>
      <c r="T144" s="10"/>
      <c r="U144" s="10"/>
      <c r="V144" s="10"/>
      <c r="W144" s="10"/>
      <c r="X144" s="10"/>
      <c r="Y144" s="9"/>
      <c r="AA144" s="9" t="s">
        <v>16</v>
      </c>
      <c r="AB144" s="10"/>
      <c r="AC144" s="10"/>
      <c r="AD144" s="10"/>
      <c r="AE144" s="10"/>
      <c r="AF144" s="10"/>
      <c r="AG144" s="10"/>
      <c r="AH144" s="10"/>
      <c r="AI144" s="10"/>
      <c r="AJ144" s="10"/>
      <c r="AK144" s="10"/>
      <c r="AL144" s="9"/>
    </row>
    <row r="145" spans="1:38" x14ac:dyDescent="0.25">
      <c r="B145" s="2" t="s">
        <v>8</v>
      </c>
      <c r="C145" s="2">
        <v>0</v>
      </c>
      <c r="D145" s="2">
        <v>289.17933860492309</v>
      </c>
      <c r="E145" s="2">
        <v>298.36406245247582</v>
      </c>
      <c r="F145" s="2">
        <v>367.41742162988504</v>
      </c>
      <c r="G145" s="2">
        <v>460.26058767854875</v>
      </c>
      <c r="H145" s="2">
        <v>510.80721660237015</v>
      </c>
      <c r="I145" s="2">
        <v>645.25886199836145</v>
      </c>
      <c r="J145" s="2">
        <v>592.27041213058112</v>
      </c>
      <c r="K145" s="2">
        <v>717.97392498363843</v>
      </c>
      <c r="O145" s="17" t="s">
        <v>8</v>
      </c>
      <c r="P145" s="2">
        <v>0</v>
      </c>
      <c r="Q145" s="2">
        <v>292.49556395517118</v>
      </c>
      <c r="R145" s="2">
        <v>527.75761296796645</v>
      </c>
      <c r="S145" s="2">
        <v>712.28694807232478</v>
      </c>
      <c r="T145" s="2">
        <v>981.35886559496066</v>
      </c>
      <c r="U145" s="2">
        <v>1180.3975608851908</v>
      </c>
      <c r="V145" s="2">
        <v>1378.0560951985365</v>
      </c>
      <c r="W145" s="2">
        <v>1440.2524522531764</v>
      </c>
      <c r="X145" s="2">
        <v>1619.8204210786289</v>
      </c>
      <c r="AB145" s="17" t="s">
        <v>8</v>
      </c>
      <c r="AC145" s="2">
        <v>0</v>
      </c>
      <c r="AD145" s="2">
        <v>763.94371787255238</v>
      </c>
      <c r="AE145" s="2">
        <v>1325.7685955650568</v>
      </c>
      <c r="AF145" s="2">
        <v>1871.0643202088672</v>
      </c>
      <c r="AG145" s="2">
        <v>2351.3844506999812</v>
      </c>
      <c r="AH145" s="2">
        <v>2679.3416093746423</v>
      </c>
      <c r="AI145" s="2">
        <v>3237.1801169984933</v>
      </c>
      <c r="AJ145" s="2">
        <v>3544.0930330780311</v>
      </c>
      <c r="AK145" s="2">
        <v>3848.7041414872242</v>
      </c>
    </row>
    <row r="146" spans="1:38" x14ac:dyDescent="0.25">
      <c r="B146" s="2" t="s">
        <v>17</v>
      </c>
      <c r="C146" s="2">
        <v>0</v>
      </c>
      <c r="D146" s="2">
        <v>8.5105631081581006</v>
      </c>
      <c r="E146" s="2">
        <v>12.504244927022405</v>
      </c>
      <c r="F146" s="2">
        <v>36.700709818197339</v>
      </c>
      <c r="G146" s="2">
        <v>74.075123893614304</v>
      </c>
      <c r="H146" s="2">
        <v>107.66837116015755</v>
      </c>
      <c r="I146" s="2">
        <v>140.98274447844116</v>
      </c>
      <c r="J146" s="2">
        <v>229.12766455978499</v>
      </c>
      <c r="K146" s="2">
        <v>355.61938084440783</v>
      </c>
      <c r="O146" s="17" t="s">
        <v>17</v>
      </c>
      <c r="P146" s="2">
        <v>0</v>
      </c>
      <c r="Q146" s="2">
        <v>50.258905217862235</v>
      </c>
      <c r="R146" s="2">
        <v>423.27892313987695</v>
      </c>
      <c r="S146" s="2">
        <v>1294.7823395382693</v>
      </c>
      <c r="T146" s="2">
        <v>2156.9657562917869</v>
      </c>
      <c r="U146" s="2">
        <v>2916.5776576826174</v>
      </c>
      <c r="V146" s="2">
        <v>2886.1882157455138</v>
      </c>
      <c r="W146" s="2">
        <v>2900.0360199041597</v>
      </c>
      <c r="X146" s="2">
        <v>3233.5125100841155</v>
      </c>
      <c r="AB146" s="17" t="s">
        <v>17</v>
      </c>
      <c r="AC146" s="2">
        <v>0</v>
      </c>
      <c r="AD146" s="2">
        <v>42.541734104881002</v>
      </c>
      <c r="AE146" s="2">
        <v>349.20373936982844</v>
      </c>
      <c r="AF146" s="2">
        <v>1145.3645746963141</v>
      </c>
      <c r="AG146" s="2">
        <v>2307.6515488165214</v>
      </c>
      <c r="AH146" s="2">
        <v>3313.1807467519188</v>
      </c>
      <c r="AI146" s="2">
        <v>3383.4505186357051</v>
      </c>
      <c r="AJ146" s="2">
        <v>3702.3890404245608</v>
      </c>
      <c r="AK146" s="2">
        <v>4472.3080521099018</v>
      </c>
    </row>
    <row r="147" spans="1:38" x14ac:dyDescent="0.25">
      <c r="B147" s="2" t="s">
        <v>18</v>
      </c>
      <c r="C147" s="2">
        <v>0</v>
      </c>
      <c r="D147" s="2">
        <v>4.1950366359556792</v>
      </c>
      <c r="E147" s="2">
        <v>16.427593511466871</v>
      </c>
      <c r="F147" s="2">
        <v>44.767725697862566</v>
      </c>
      <c r="G147" s="2">
        <v>71.146727227893564</v>
      </c>
      <c r="H147" s="2">
        <v>99.589758503041509</v>
      </c>
      <c r="I147" s="2">
        <v>133.61743935810051</v>
      </c>
      <c r="J147" s="2">
        <v>146.53982665036199</v>
      </c>
      <c r="K147" s="2">
        <v>159.28004052293466</v>
      </c>
      <c r="O147" s="17" t="s">
        <v>18</v>
      </c>
      <c r="P147" s="2">
        <v>0</v>
      </c>
      <c r="Q147" s="2">
        <v>73.489061417356965</v>
      </c>
      <c r="R147" s="2">
        <v>207.98345327479609</v>
      </c>
      <c r="S147" s="2">
        <v>406.50873741547878</v>
      </c>
      <c r="T147" s="2">
        <v>649.30577874963706</v>
      </c>
      <c r="U147" s="2">
        <v>914.61482490428386</v>
      </c>
      <c r="V147" s="2">
        <v>1168.0985605174346</v>
      </c>
      <c r="W147" s="2">
        <v>1489.5389224141791</v>
      </c>
      <c r="X147" s="2">
        <v>1791.7775223757417</v>
      </c>
      <c r="AB147" s="17" t="s">
        <v>18</v>
      </c>
      <c r="AC147" s="2">
        <v>0</v>
      </c>
      <c r="AD147" s="2">
        <v>92.746617844842532</v>
      </c>
      <c r="AE147" s="2">
        <v>322.71705008094762</v>
      </c>
      <c r="AF147" s="2">
        <v>604.6697183218007</v>
      </c>
      <c r="AG147" s="2">
        <v>1080.0003431585446</v>
      </c>
      <c r="AH147" s="2">
        <v>1527.5639806099837</v>
      </c>
      <c r="AI147" s="2">
        <v>1794.7924329821574</v>
      </c>
      <c r="AJ147" s="2">
        <v>2464.4658808600693</v>
      </c>
      <c r="AK147" s="2">
        <v>2620.1742590495824</v>
      </c>
    </row>
    <row r="148" spans="1:38" x14ac:dyDescent="0.25">
      <c r="B148" s="5" t="s">
        <v>22</v>
      </c>
      <c r="C148" s="5">
        <v>0</v>
      </c>
      <c r="D148" s="5">
        <v>301.88493834903687</v>
      </c>
      <c r="E148" s="5">
        <v>327.29590089096507</v>
      </c>
      <c r="F148" s="5">
        <v>448.88585714594495</v>
      </c>
      <c r="G148" s="5">
        <v>605.48243880005657</v>
      </c>
      <c r="H148" s="5">
        <v>718.06534626556913</v>
      </c>
      <c r="I148" s="5">
        <v>919.8590458349031</v>
      </c>
      <c r="J148" s="5">
        <v>967.9379033407281</v>
      </c>
      <c r="K148" s="5">
        <v>1232.8733463509807</v>
      </c>
      <c r="O148" s="18" t="s">
        <v>22</v>
      </c>
      <c r="P148" s="5">
        <v>0</v>
      </c>
      <c r="Q148" s="5">
        <v>416.24353059039038</v>
      </c>
      <c r="R148" s="5">
        <v>1159.0199893826396</v>
      </c>
      <c r="S148" s="5">
        <v>2413.5780250260727</v>
      </c>
      <c r="T148" s="5">
        <v>3787.6304006363844</v>
      </c>
      <c r="U148" s="5">
        <v>5011.5900434720916</v>
      </c>
      <c r="V148" s="5">
        <v>5432.3428714614847</v>
      </c>
      <c r="W148" s="5">
        <v>5829.8273945715155</v>
      </c>
      <c r="X148" s="5">
        <v>6645.1104535384857</v>
      </c>
      <c r="AB148" s="18" t="s">
        <v>22</v>
      </c>
      <c r="AC148" s="5">
        <v>0</v>
      </c>
      <c r="AD148" s="5">
        <v>899.23206982227589</v>
      </c>
      <c r="AE148" s="5">
        <v>1997.6893850158326</v>
      </c>
      <c r="AF148" s="5">
        <v>3621.0986132269823</v>
      </c>
      <c r="AG148" s="5">
        <v>5739.0363426750473</v>
      </c>
      <c r="AH148" s="5">
        <v>7520.0863367365446</v>
      </c>
      <c r="AI148" s="5">
        <v>8415.4230686163555</v>
      </c>
      <c r="AJ148" s="5">
        <v>9710.9479543626603</v>
      </c>
      <c r="AK148" s="5">
        <v>10941.186452646707</v>
      </c>
    </row>
    <row r="150" spans="1:38" x14ac:dyDescent="0.25">
      <c r="A150" s="9" t="s">
        <v>76</v>
      </c>
      <c r="B150" s="10"/>
      <c r="C150" s="10"/>
      <c r="D150" s="10"/>
      <c r="E150" s="10"/>
      <c r="F150" s="10"/>
      <c r="G150" s="10"/>
      <c r="H150" s="10"/>
      <c r="I150" s="10"/>
      <c r="J150" s="10"/>
      <c r="K150" s="10"/>
      <c r="L150" s="9"/>
      <c r="N150" s="9" t="s">
        <v>76</v>
      </c>
      <c r="O150" s="10"/>
      <c r="P150" s="10"/>
      <c r="Q150" s="10"/>
      <c r="R150" s="10"/>
      <c r="S150" s="10"/>
      <c r="T150" s="10"/>
      <c r="U150" s="10"/>
      <c r="V150" s="10"/>
      <c r="W150" s="10"/>
      <c r="X150" s="10"/>
      <c r="Y150" s="9"/>
      <c r="AA150" s="9" t="s">
        <v>76</v>
      </c>
      <c r="AB150" s="10"/>
      <c r="AC150" s="10"/>
      <c r="AD150" s="10"/>
      <c r="AE150" s="10"/>
      <c r="AF150" s="10"/>
      <c r="AG150" s="10"/>
      <c r="AH150" s="10"/>
      <c r="AI150" s="10"/>
      <c r="AJ150" s="10"/>
      <c r="AK150" s="10"/>
      <c r="AL150" s="9"/>
    </row>
    <row r="151" spans="1:38" x14ac:dyDescent="0.25">
      <c r="B151" s="20" t="s">
        <v>8</v>
      </c>
      <c r="C151" s="2">
        <v>0</v>
      </c>
      <c r="D151" s="2">
        <v>1.6343283156892219</v>
      </c>
      <c r="E151" s="2">
        <v>2.4951028094115335</v>
      </c>
      <c r="F151" s="2">
        <v>3.2051736378281399</v>
      </c>
      <c r="G151" s="2">
        <v>6.0192230281491028</v>
      </c>
      <c r="H151" s="2">
        <v>9.1021607240369526</v>
      </c>
      <c r="I151" s="2">
        <v>12.677636618895203</v>
      </c>
      <c r="J151" s="2">
        <v>12.385570945709633</v>
      </c>
      <c r="K151" s="2">
        <v>18.029339863259658</v>
      </c>
      <c r="O151" s="2" t="s">
        <v>8</v>
      </c>
      <c r="P151" s="2">
        <v>0</v>
      </c>
      <c r="Q151" s="2">
        <v>3.8504938648748439</v>
      </c>
      <c r="R151" s="2">
        <v>8.7353037052942586</v>
      </c>
      <c r="S151" s="2">
        <v>14.091427558814029</v>
      </c>
      <c r="T151" s="2">
        <v>27.251301002654657</v>
      </c>
      <c r="U151" s="2">
        <v>48.150559921573311</v>
      </c>
      <c r="V151" s="2">
        <v>81.223499084835424</v>
      </c>
      <c r="W151" s="2">
        <v>87.038339374406434</v>
      </c>
      <c r="X151" s="2">
        <v>131.02305924623775</v>
      </c>
      <c r="AB151" s="2" t="s">
        <v>8</v>
      </c>
      <c r="AC151" s="2">
        <v>0</v>
      </c>
      <c r="AD151" s="2">
        <v>12.091986894602917</v>
      </c>
      <c r="AE151" s="2">
        <v>28.226285490693378</v>
      </c>
      <c r="AF151" s="2">
        <v>48.278228672841848</v>
      </c>
      <c r="AG151" s="2">
        <v>91.011961456652841</v>
      </c>
      <c r="AH151" s="2">
        <v>147.64983851738373</v>
      </c>
      <c r="AI151" s="2">
        <v>198.0160359023171</v>
      </c>
      <c r="AJ151" s="2">
        <v>207.31641045015942</v>
      </c>
      <c r="AK151" s="2">
        <v>306.31227741931792</v>
      </c>
    </row>
    <row r="152" spans="1:38" x14ac:dyDescent="0.25">
      <c r="B152" s="20" t="s">
        <v>17</v>
      </c>
      <c r="C152" s="2">
        <v>0</v>
      </c>
      <c r="D152" s="2">
        <v>0</v>
      </c>
      <c r="E152" s="2">
        <v>0</v>
      </c>
      <c r="F152" s="2">
        <v>0</v>
      </c>
      <c r="G152" s="2">
        <v>2.4086950840401475</v>
      </c>
      <c r="H152" s="2">
        <v>6.6780507407003853</v>
      </c>
      <c r="I152" s="2">
        <v>10.936582566298629</v>
      </c>
      <c r="J152" s="2">
        <v>19.476143754292071</v>
      </c>
      <c r="K152" s="2">
        <v>35.710537337216515</v>
      </c>
      <c r="O152" s="2" t="s">
        <v>17</v>
      </c>
      <c r="P152" s="2">
        <v>0</v>
      </c>
      <c r="Q152" s="2">
        <v>0.76137331260877195</v>
      </c>
      <c r="R152" s="2">
        <v>6.8812482153129899</v>
      </c>
      <c r="S152" s="2">
        <v>22.269878108595286</v>
      </c>
      <c r="T152" s="2">
        <v>48.76128717982305</v>
      </c>
      <c r="U152" s="2">
        <v>151.43594899102084</v>
      </c>
      <c r="V152" s="2">
        <v>277.37852448663256</v>
      </c>
      <c r="W152" s="2">
        <v>560.91552640033683</v>
      </c>
      <c r="X152" s="2">
        <v>940.43143024395579</v>
      </c>
      <c r="AB152" s="2" t="s">
        <v>17</v>
      </c>
      <c r="AC152" s="2">
        <v>0</v>
      </c>
      <c r="AD152" s="2">
        <v>0</v>
      </c>
      <c r="AE152" s="2">
        <v>1.9336858677877706</v>
      </c>
      <c r="AF152" s="2">
        <v>15.007792616388034</v>
      </c>
      <c r="AG152" s="2">
        <v>120.01858671762866</v>
      </c>
      <c r="AH152" s="2">
        <v>569.54406496595925</v>
      </c>
      <c r="AI152" s="2">
        <v>1053.2378206219153</v>
      </c>
      <c r="AJ152" s="2">
        <v>1615.1562368191833</v>
      </c>
      <c r="AK152" s="2">
        <v>2100.142347861085</v>
      </c>
    </row>
    <row r="153" spans="1:38" x14ac:dyDescent="0.25">
      <c r="B153" s="20" t="s">
        <v>18</v>
      </c>
      <c r="C153" s="2">
        <v>0</v>
      </c>
      <c r="D153" s="2">
        <v>1.5499592607617148</v>
      </c>
      <c r="E153" s="2">
        <v>2.1455745528029602</v>
      </c>
      <c r="F153" s="2">
        <v>10.177785960469183</v>
      </c>
      <c r="G153" s="2">
        <v>12.360389465516672</v>
      </c>
      <c r="H153" s="2">
        <v>14.232308178281704</v>
      </c>
      <c r="I153" s="2">
        <v>20.076183977722536</v>
      </c>
      <c r="J153" s="2">
        <v>32.543002720193819</v>
      </c>
      <c r="K153" s="2">
        <v>41.605191057693311</v>
      </c>
      <c r="O153" s="2" t="s">
        <v>18</v>
      </c>
      <c r="P153" s="2">
        <v>0</v>
      </c>
      <c r="Q153" s="2">
        <v>52.393113186227509</v>
      </c>
      <c r="R153" s="2">
        <v>163.15396980418745</v>
      </c>
      <c r="S153" s="2">
        <v>325.83601497447796</v>
      </c>
      <c r="T153" s="2">
        <v>533.24423593401286</v>
      </c>
      <c r="U153" s="2">
        <v>767.19139500803169</v>
      </c>
      <c r="V153" s="2">
        <v>994.00444775432288</v>
      </c>
      <c r="W153" s="2">
        <v>1321.8722183946359</v>
      </c>
      <c r="X153" s="2">
        <v>1642.9757015457772</v>
      </c>
      <c r="AB153" s="2" t="s">
        <v>18</v>
      </c>
      <c r="AC153" s="2">
        <v>0</v>
      </c>
      <c r="AD153" s="2">
        <v>72.657224997448367</v>
      </c>
      <c r="AE153" s="2">
        <v>278.72646273149604</v>
      </c>
      <c r="AF153" s="2">
        <v>529.63062046613948</v>
      </c>
      <c r="AG153" s="2">
        <v>982.5288293525507</v>
      </c>
      <c r="AH153" s="2">
        <v>1421.6439074874154</v>
      </c>
      <c r="AI153" s="2">
        <v>1676.4049467220389</v>
      </c>
      <c r="AJ153" s="2">
        <v>2358.2853624403069</v>
      </c>
      <c r="AK153" s="2">
        <v>2513.01700117159</v>
      </c>
    </row>
    <row r="154" spans="1:38" x14ac:dyDescent="0.25">
      <c r="B154" s="19" t="s">
        <v>22</v>
      </c>
      <c r="C154" s="5">
        <v>0</v>
      </c>
      <c r="D154" s="5">
        <v>3.1842875764509366</v>
      </c>
      <c r="E154" s="5">
        <v>4.6406773622144932</v>
      </c>
      <c r="F154" s="5">
        <v>13.382959598297322</v>
      </c>
      <c r="G154" s="5">
        <v>20.788307577705922</v>
      </c>
      <c r="H154" s="5">
        <v>30.01251964301904</v>
      </c>
      <c r="I154" s="5">
        <v>43.690403162916368</v>
      </c>
      <c r="J154" s="5">
        <v>64.404717420195524</v>
      </c>
      <c r="K154" s="5">
        <v>95.345068258169476</v>
      </c>
      <c r="O154" s="5" t="s">
        <v>22</v>
      </c>
      <c r="P154" s="5">
        <v>0</v>
      </c>
      <c r="Q154" s="5">
        <v>57.004980363711127</v>
      </c>
      <c r="R154" s="5">
        <v>178.77052172479469</v>
      </c>
      <c r="S154" s="5">
        <v>362.19732064188725</v>
      </c>
      <c r="T154" s="5">
        <v>609.25682411649063</v>
      </c>
      <c r="U154" s="5">
        <v>966.77790392062582</v>
      </c>
      <c r="V154" s="5">
        <v>1352.6064713257908</v>
      </c>
      <c r="W154" s="5">
        <v>1969.8260841693791</v>
      </c>
      <c r="X154" s="5">
        <v>2714.4301910359709</v>
      </c>
      <c r="AB154" s="5" t="s">
        <v>22</v>
      </c>
      <c r="AC154" s="5">
        <v>0</v>
      </c>
      <c r="AD154" s="5">
        <v>84.749211892051278</v>
      </c>
      <c r="AE154" s="5">
        <v>308.88643408997717</v>
      </c>
      <c r="AF154" s="5">
        <v>592.91664175536937</v>
      </c>
      <c r="AG154" s="5">
        <v>1193.5593775268321</v>
      </c>
      <c r="AH154" s="5">
        <v>2138.8378109707583</v>
      </c>
      <c r="AI154" s="5">
        <v>2927.6588032462714</v>
      </c>
      <c r="AJ154" s="5">
        <v>4180.7580097096497</v>
      </c>
      <c r="AK154" s="5">
        <v>4919.471626451993</v>
      </c>
    </row>
  </sheetData>
  <pageMargins left="0.7" right="0.7" top="0.75" bottom="0.75" header="0.3" footer="0.3"/>
  <pageSetup orientation="portrait"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2"/>
  </sheetPr>
  <dimension ref="A1:AL154"/>
  <sheetViews>
    <sheetView workbookViewId="0">
      <pane xSplit="2" ySplit="2" topLeftCell="C3" activePane="bottomRight" state="frozen"/>
      <selection activeCell="B7" sqref="B6:B7"/>
      <selection pane="topRight" activeCell="B7" sqref="B6:B7"/>
      <selection pane="bottomLeft" activeCell="B7" sqref="B6:B7"/>
      <selection pane="bottomRight" activeCell="B7" sqref="B6:B7"/>
    </sheetView>
  </sheetViews>
  <sheetFormatPr defaultRowHeight="15" x14ac:dyDescent="0.25"/>
  <cols>
    <col min="1" max="1" width="4" style="2" customWidth="1"/>
    <col min="2" max="2" width="27" style="2" customWidth="1"/>
    <col min="3" max="3" width="9.7109375" style="2" bestFit="1" customWidth="1"/>
    <col min="4" max="6" width="10.7109375" style="2" bestFit="1" customWidth="1"/>
    <col min="7" max="11" width="9.7109375" style="2" bestFit="1" customWidth="1"/>
    <col min="12" max="12" width="4" style="2" customWidth="1"/>
    <col min="13" max="13" width="12.28515625" style="2" customWidth="1"/>
    <col min="14" max="14" width="4" style="2" customWidth="1"/>
    <col min="15" max="15" width="27" style="2" customWidth="1"/>
    <col min="16" max="16" width="8.85546875" style="2" bestFit="1" customWidth="1"/>
    <col min="17" max="17" width="13.140625" style="2" bestFit="1" customWidth="1"/>
    <col min="18" max="19" width="10.7109375" style="2" bestFit="1" customWidth="1"/>
    <col min="20" max="24" width="9.7109375" style="2" bestFit="1" customWidth="1"/>
    <col min="25" max="25" width="4" style="2" customWidth="1"/>
    <col min="26" max="26" width="12.28515625" style="2" customWidth="1"/>
    <col min="27" max="27" width="4" style="2" customWidth="1"/>
    <col min="28" max="28" width="27" style="2" customWidth="1"/>
    <col min="29" max="29" width="8.85546875" style="2" bestFit="1" customWidth="1"/>
    <col min="30" max="37" width="9.7109375" style="2" bestFit="1" customWidth="1"/>
    <col min="38" max="38" width="4" style="2" customWidth="1"/>
    <col min="39" max="16384" width="9.140625" style="2"/>
  </cols>
  <sheetData>
    <row r="1" spans="1:38" s="8" customFormat="1" ht="45.75" customHeight="1" x14ac:dyDescent="0.25">
      <c r="D1" s="8" t="s">
        <v>81</v>
      </c>
      <c r="Q1" s="8" t="s">
        <v>82</v>
      </c>
      <c r="AD1" s="8" t="s">
        <v>83</v>
      </c>
    </row>
    <row r="2" spans="1:38" s="13" customFormat="1" ht="29.25" customHeight="1" x14ac:dyDescent="0.25">
      <c r="C2" s="14">
        <v>2014</v>
      </c>
      <c r="D2" s="14">
        <v>2025</v>
      </c>
      <c r="E2" s="14">
        <v>2030</v>
      </c>
      <c r="F2" s="14">
        <v>2035</v>
      </c>
      <c r="G2" s="14">
        <v>2040</v>
      </c>
      <c r="H2" s="14">
        <v>2045</v>
      </c>
      <c r="I2" s="14">
        <v>2050</v>
      </c>
      <c r="J2" s="14">
        <v>2055</v>
      </c>
      <c r="K2" s="14">
        <v>2060</v>
      </c>
      <c r="P2" s="14">
        <v>2014</v>
      </c>
      <c r="Q2" s="14">
        <v>2025</v>
      </c>
      <c r="R2" s="14">
        <v>2030</v>
      </c>
      <c r="S2" s="14">
        <v>2035</v>
      </c>
      <c r="T2" s="14">
        <v>2040</v>
      </c>
      <c r="U2" s="14">
        <v>2045</v>
      </c>
      <c r="V2" s="14">
        <v>2050</v>
      </c>
      <c r="W2" s="14">
        <v>2055</v>
      </c>
      <c r="X2" s="14">
        <v>2060</v>
      </c>
      <c r="AC2" s="14">
        <v>2014</v>
      </c>
      <c r="AD2" s="14">
        <v>2025</v>
      </c>
      <c r="AE2" s="14">
        <v>2030</v>
      </c>
      <c r="AF2" s="14">
        <v>2035</v>
      </c>
      <c r="AG2" s="14">
        <v>2040</v>
      </c>
      <c r="AH2" s="14">
        <v>2045</v>
      </c>
      <c r="AI2" s="14">
        <v>2050</v>
      </c>
      <c r="AJ2" s="14">
        <v>2055</v>
      </c>
      <c r="AK2" s="14">
        <v>2060</v>
      </c>
    </row>
    <row r="3" spans="1:38" s="3" customFormat="1" x14ac:dyDescent="0.25">
      <c r="C3" s="4"/>
      <c r="D3" s="4"/>
      <c r="E3" s="4"/>
      <c r="F3" s="4"/>
      <c r="G3" s="4"/>
      <c r="H3" s="4"/>
      <c r="I3" s="4"/>
      <c r="J3" s="4"/>
      <c r="K3" s="4"/>
      <c r="P3" s="4"/>
      <c r="Q3" s="4"/>
      <c r="R3" s="4"/>
      <c r="S3" s="4"/>
      <c r="T3" s="4"/>
      <c r="U3" s="4"/>
      <c r="V3" s="4"/>
      <c r="W3" s="4"/>
      <c r="X3" s="4"/>
      <c r="AC3" s="4"/>
      <c r="AD3" s="4"/>
      <c r="AE3" s="4"/>
      <c r="AF3" s="4"/>
      <c r="AG3" s="4"/>
      <c r="AH3" s="4"/>
      <c r="AI3" s="4"/>
      <c r="AJ3" s="4"/>
      <c r="AK3" s="4"/>
    </row>
    <row r="4" spans="1:38" s="12" customFormat="1" x14ac:dyDescent="0.25">
      <c r="A4" s="9" t="s">
        <v>30</v>
      </c>
      <c r="B4" s="10"/>
      <c r="C4" s="10"/>
      <c r="D4" s="10"/>
      <c r="E4" s="10"/>
      <c r="F4" s="10"/>
      <c r="G4" s="10"/>
      <c r="H4" s="10"/>
      <c r="I4" s="10"/>
      <c r="J4" s="10"/>
      <c r="K4" s="10"/>
      <c r="L4" s="9"/>
      <c r="N4" s="9" t="s">
        <v>30</v>
      </c>
      <c r="O4" s="10"/>
      <c r="P4" s="10"/>
      <c r="Q4" s="10"/>
      <c r="R4" s="10"/>
      <c r="S4" s="10"/>
      <c r="T4" s="10"/>
      <c r="U4" s="10"/>
      <c r="V4" s="10"/>
      <c r="W4" s="10"/>
      <c r="X4" s="10"/>
      <c r="Y4" s="9"/>
      <c r="AA4" s="9" t="s">
        <v>30</v>
      </c>
      <c r="AB4" s="10"/>
      <c r="AC4" s="10"/>
      <c r="AD4" s="10"/>
      <c r="AE4" s="10"/>
      <c r="AF4" s="10"/>
      <c r="AG4" s="10"/>
      <c r="AH4" s="10"/>
      <c r="AI4" s="10"/>
      <c r="AJ4" s="10"/>
      <c r="AK4" s="10"/>
      <c r="AL4" s="9"/>
    </row>
    <row r="5" spans="1:38" x14ac:dyDescent="0.25">
      <c r="B5" s="16" t="s">
        <v>1</v>
      </c>
      <c r="C5" s="2">
        <v>85895.804657664004</v>
      </c>
      <c r="D5" s="2">
        <v>76160.732390184363</v>
      </c>
      <c r="E5" s="2">
        <v>72274.08150919505</v>
      </c>
      <c r="F5" s="2">
        <v>67867.005982406496</v>
      </c>
      <c r="G5" s="2">
        <v>63988.816993162436</v>
      </c>
      <c r="H5" s="2">
        <v>60443.373635764583</v>
      </c>
      <c r="I5" s="2">
        <v>57649.414007092462</v>
      </c>
      <c r="J5" s="2">
        <v>55958.992786079776</v>
      </c>
      <c r="K5" s="2">
        <v>54736.165878707936</v>
      </c>
      <c r="O5" s="2" t="s">
        <v>1</v>
      </c>
      <c r="P5" s="2">
        <v>85895.804657664004</v>
      </c>
      <c r="Q5" s="2">
        <v>66938.561478611708</v>
      </c>
      <c r="R5" s="2">
        <v>57649.570641233404</v>
      </c>
      <c r="S5" s="2">
        <v>49352.50478779211</v>
      </c>
      <c r="T5" s="2">
        <v>42319.654073766214</v>
      </c>
      <c r="U5" s="2">
        <v>36413.923158725564</v>
      </c>
      <c r="V5" s="2">
        <v>31651.54758068125</v>
      </c>
      <c r="W5" s="2">
        <v>27379.979414159883</v>
      </c>
      <c r="X5" s="2">
        <v>24612.905743711744</v>
      </c>
      <c r="AB5" s="2" t="s">
        <v>1</v>
      </c>
      <c r="AC5" s="2">
        <v>85895.804657664004</v>
      </c>
      <c r="AD5" s="2">
        <v>63815.887076750092</v>
      </c>
      <c r="AE5" s="2">
        <v>51730.894564419119</v>
      </c>
      <c r="AF5" s="2">
        <v>41557.721194572732</v>
      </c>
      <c r="AG5" s="2">
        <v>33624.637458073877</v>
      </c>
      <c r="AH5" s="2">
        <v>27200.477527099261</v>
      </c>
      <c r="AI5" s="2">
        <v>22495.771637209145</v>
      </c>
      <c r="AJ5" s="2">
        <v>18947.656063244904</v>
      </c>
      <c r="AK5" s="2">
        <v>17155.750321796244</v>
      </c>
    </row>
    <row r="6" spans="1:38" x14ac:dyDescent="0.25">
      <c r="B6" s="16" t="s">
        <v>0</v>
      </c>
      <c r="C6" s="2">
        <v>42210.812797524006</v>
      </c>
      <c r="D6" s="2">
        <v>29250.564059977984</v>
      </c>
      <c r="E6" s="2">
        <v>23768.02054637752</v>
      </c>
      <c r="F6" s="2">
        <v>23059.52102014724</v>
      </c>
      <c r="G6" s="2">
        <v>21557.667967096077</v>
      </c>
      <c r="H6" s="2">
        <v>21295.983124007755</v>
      </c>
      <c r="I6" s="2">
        <v>20173.069633681331</v>
      </c>
      <c r="J6" s="2">
        <v>19082.803528670451</v>
      </c>
      <c r="K6" s="2">
        <v>18772.692032640996</v>
      </c>
      <c r="O6" s="2" t="s">
        <v>0</v>
      </c>
      <c r="P6" s="2">
        <v>42210.812797524006</v>
      </c>
      <c r="Q6" s="2">
        <v>19707.588365765019</v>
      </c>
      <c r="R6" s="2">
        <v>14179.835253796002</v>
      </c>
      <c r="S6" s="2">
        <v>7773.3760098222592</v>
      </c>
      <c r="T6" s="2">
        <v>8373.3694218788951</v>
      </c>
      <c r="U6" s="2">
        <v>8593.0216090642916</v>
      </c>
      <c r="V6" s="2">
        <v>8023.2097364761885</v>
      </c>
      <c r="W6" s="2">
        <v>7897.1971181008339</v>
      </c>
      <c r="X6" s="2">
        <v>6329.3351574158933</v>
      </c>
      <c r="AB6" s="2" t="s">
        <v>0</v>
      </c>
      <c r="AC6" s="2">
        <v>42210.812797524006</v>
      </c>
      <c r="AD6" s="2">
        <v>17091.180442884979</v>
      </c>
      <c r="AE6" s="2">
        <v>10631.071001723783</v>
      </c>
      <c r="AF6" s="2">
        <v>5910.7035248753627</v>
      </c>
      <c r="AG6" s="2">
        <v>6476.9959902237924</v>
      </c>
      <c r="AH6" s="2">
        <v>7103.9510620205074</v>
      </c>
      <c r="AI6" s="2">
        <v>6910.3241256410383</v>
      </c>
      <c r="AJ6" s="2">
        <v>6174.3021694292083</v>
      </c>
      <c r="AK6" s="2">
        <v>5395.4989894791443</v>
      </c>
    </row>
    <row r="7" spans="1:38" x14ac:dyDescent="0.25">
      <c r="B7" s="16" t="s">
        <v>9</v>
      </c>
      <c r="C7" s="2">
        <v>56309.36055382801</v>
      </c>
      <c r="D7" s="2">
        <v>60047.981916019606</v>
      </c>
      <c r="E7" s="2">
        <v>61280.447752466462</v>
      </c>
      <c r="F7" s="2">
        <v>59630.97912970664</v>
      </c>
      <c r="G7" s="2">
        <v>59087.363805004614</v>
      </c>
      <c r="H7" s="2">
        <v>59315.723983578377</v>
      </c>
      <c r="I7" s="2">
        <v>59894.179971904385</v>
      </c>
      <c r="J7" s="2">
        <v>60404.990751648991</v>
      </c>
      <c r="K7" s="2">
        <v>60517.362723578728</v>
      </c>
      <c r="O7" s="2" t="s">
        <v>9</v>
      </c>
      <c r="P7" s="2">
        <v>56309.36055382801</v>
      </c>
      <c r="Q7" s="2">
        <v>58839.657121152661</v>
      </c>
      <c r="R7" s="2">
        <v>49906.830911411082</v>
      </c>
      <c r="S7" s="2">
        <v>45530.452072834072</v>
      </c>
      <c r="T7" s="2">
        <v>38020.453173912276</v>
      </c>
      <c r="U7" s="2">
        <v>33324.693712059336</v>
      </c>
      <c r="V7" s="2">
        <v>29809.546940841883</v>
      </c>
      <c r="W7" s="2">
        <v>25933.255567925582</v>
      </c>
      <c r="X7" s="2">
        <v>21303.533994533602</v>
      </c>
      <c r="AB7" s="2" t="s">
        <v>9</v>
      </c>
      <c r="AC7" s="2">
        <v>56309.36055382801</v>
      </c>
      <c r="AD7" s="2">
        <v>54941.121087224899</v>
      </c>
      <c r="AE7" s="2">
        <v>47722.099607892786</v>
      </c>
      <c r="AF7" s="2">
        <v>42064.75771911745</v>
      </c>
      <c r="AG7" s="2">
        <v>32815.614230348772</v>
      </c>
      <c r="AH7" s="2">
        <v>26143.895013815101</v>
      </c>
      <c r="AI7" s="2">
        <v>20607.666834722055</v>
      </c>
      <c r="AJ7" s="2">
        <v>15878.543658663473</v>
      </c>
      <c r="AK7" s="2">
        <v>14288.612209817564</v>
      </c>
    </row>
    <row r="8" spans="1:38" x14ac:dyDescent="0.25">
      <c r="B8" s="16" t="s">
        <v>2</v>
      </c>
      <c r="C8" s="2">
        <v>21615.325039691998</v>
      </c>
      <c r="D8" s="2">
        <v>21470.600533553999</v>
      </c>
      <c r="E8" s="2">
        <v>22687.168698764413</v>
      </c>
      <c r="F8" s="2">
        <v>22392.59299354392</v>
      </c>
      <c r="G8" s="2">
        <v>23435.183149090895</v>
      </c>
      <c r="H8" s="2">
        <v>24896.020582167796</v>
      </c>
      <c r="I8" s="2">
        <v>24878.861283012768</v>
      </c>
      <c r="J8" s="2">
        <v>25960.021442798607</v>
      </c>
      <c r="K8" s="2">
        <v>26445.607785113032</v>
      </c>
      <c r="O8" s="2" t="s">
        <v>2</v>
      </c>
      <c r="P8" s="2">
        <v>21615.325039691998</v>
      </c>
      <c r="Q8" s="2">
        <v>21943.873595179903</v>
      </c>
      <c r="R8" s="2">
        <v>25064.268955103827</v>
      </c>
      <c r="S8" s="2">
        <v>25888.856478204401</v>
      </c>
      <c r="T8" s="2">
        <v>28128.107656269291</v>
      </c>
      <c r="U8" s="2">
        <v>29714.032527095624</v>
      </c>
      <c r="V8" s="2">
        <v>29801.741041214475</v>
      </c>
      <c r="W8" s="2">
        <v>30843.332046396885</v>
      </c>
      <c r="X8" s="2">
        <v>31348.874184278575</v>
      </c>
      <c r="AB8" s="2" t="s">
        <v>2</v>
      </c>
      <c r="AC8" s="2">
        <v>21615.325039691998</v>
      </c>
      <c r="AD8" s="2">
        <v>21922.655985601155</v>
      </c>
      <c r="AE8" s="2">
        <v>25036.679867108418</v>
      </c>
      <c r="AF8" s="2">
        <v>25822.085942241058</v>
      </c>
      <c r="AG8" s="2">
        <v>28031.622712429504</v>
      </c>
      <c r="AH8" s="2">
        <v>29317.329114870488</v>
      </c>
      <c r="AI8" s="2">
        <v>29065.6630756058</v>
      </c>
      <c r="AJ8" s="2">
        <v>30172.9836748544</v>
      </c>
      <c r="AK8" s="2">
        <v>30594.973717123117</v>
      </c>
    </row>
    <row r="9" spans="1:38" x14ac:dyDescent="0.25">
      <c r="B9" s="16" t="s">
        <v>4</v>
      </c>
      <c r="C9" s="2">
        <v>12637.359203652</v>
      </c>
      <c r="D9" s="2">
        <v>18402.216858098145</v>
      </c>
      <c r="E9" s="2">
        <v>19608.669062869987</v>
      </c>
      <c r="F9" s="2">
        <v>21581.048405578178</v>
      </c>
      <c r="G9" s="2">
        <v>23257.286495724173</v>
      </c>
      <c r="H9" s="2">
        <v>24279.502436934083</v>
      </c>
      <c r="I9" s="2">
        <v>25269.723063266312</v>
      </c>
      <c r="J9" s="2">
        <v>25689.978288865877</v>
      </c>
      <c r="K9" s="2">
        <v>25736.254309929558</v>
      </c>
      <c r="O9" s="2" t="s">
        <v>4</v>
      </c>
      <c r="P9" s="2">
        <v>12637.359203652</v>
      </c>
      <c r="Q9" s="2">
        <v>21304.5184349427</v>
      </c>
      <c r="R9" s="2">
        <v>24191.241442450613</v>
      </c>
      <c r="S9" s="2">
        <v>28327.031007126578</v>
      </c>
      <c r="T9" s="2">
        <v>32553.263501915753</v>
      </c>
      <c r="U9" s="2">
        <v>35909.412487627167</v>
      </c>
      <c r="V9" s="2">
        <v>37480.784783945004</v>
      </c>
      <c r="W9" s="2">
        <v>39762.698125401272</v>
      </c>
      <c r="X9" s="2">
        <v>40608.542865199845</v>
      </c>
      <c r="AB9" s="2" t="s">
        <v>4</v>
      </c>
      <c r="AC9" s="2">
        <v>12637.359203652</v>
      </c>
      <c r="AD9" s="2">
        <v>22228.383370854426</v>
      </c>
      <c r="AE9" s="2">
        <v>25060.518406882358</v>
      </c>
      <c r="AF9" s="2">
        <v>29031.546441869497</v>
      </c>
      <c r="AG9" s="2">
        <v>32476.758888600601</v>
      </c>
      <c r="AH9" s="2">
        <v>34818.61711561658</v>
      </c>
      <c r="AI9" s="2">
        <v>36838.828633871963</v>
      </c>
      <c r="AJ9" s="2">
        <v>39709.065008232792</v>
      </c>
      <c r="AK9" s="2">
        <v>40436.418854781929</v>
      </c>
    </row>
    <row r="10" spans="1:38" x14ac:dyDescent="0.25">
      <c r="B10" s="16" t="s">
        <v>3</v>
      </c>
      <c r="C10" s="2">
        <v>5051.0466247679997</v>
      </c>
      <c r="D10" s="2">
        <v>5778.6452200293288</v>
      </c>
      <c r="E10" s="2">
        <v>5973.7292007930864</v>
      </c>
      <c r="F10" s="2">
        <v>6121.6494308441515</v>
      </c>
      <c r="G10" s="2">
        <v>6279.4971244744029</v>
      </c>
      <c r="H10" s="2">
        <v>6414.9339474482322</v>
      </c>
      <c r="I10" s="2">
        <v>6552.3039534686568</v>
      </c>
      <c r="J10" s="2">
        <v>6704.4169964533066</v>
      </c>
      <c r="K10" s="2">
        <v>6883.0530006569888</v>
      </c>
      <c r="O10" s="2" t="s">
        <v>3</v>
      </c>
      <c r="P10" s="2">
        <v>5051.0466247679997</v>
      </c>
      <c r="Q10" s="2">
        <v>5868.9631964873006</v>
      </c>
      <c r="R10" s="2">
        <v>6059.5343024267795</v>
      </c>
      <c r="S10" s="2">
        <v>6092.634245948544</v>
      </c>
      <c r="T10" s="2">
        <v>6279.9243677111244</v>
      </c>
      <c r="U10" s="2">
        <v>6432.9530027101428</v>
      </c>
      <c r="V10" s="2">
        <v>6556.5130721041387</v>
      </c>
      <c r="W10" s="2">
        <v>6683.0916906840921</v>
      </c>
      <c r="X10" s="2">
        <v>6804.9194091163527</v>
      </c>
      <c r="AB10" s="2" t="s">
        <v>3</v>
      </c>
      <c r="AC10" s="2">
        <v>5051.0466247679997</v>
      </c>
      <c r="AD10" s="2">
        <v>5901.6875465164158</v>
      </c>
      <c r="AE10" s="2">
        <v>6088.4272541495593</v>
      </c>
      <c r="AF10" s="2">
        <v>6096.773874045748</v>
      </c>
      <c r="AG10" s="2">
        <v>6313.2727920554689</v>
      </c>
      <c r="AH10" s="2">
        <v>6468.4169451586431</v>
      </c>
      <c r="AI10" s="2">
        <v>6614.3148480181735</v>
      </c>
      <c r="AJ10" s="2">
        <v>6772.68627639841</v>
      </c>
      <c r="AK10" s="2">
        <v>6866.6580813645796</v>
      </c>
    </row>
    <row r="11" spans="1:38" x14ac:dyDescent="0.25">
      <c r="B11" s="16" t="s">
        <v>40</v>
      </c>
      <c r="C11" s="2">
        <v>4166.2995677999988</v>
      </c>
      <c r="D11" s="2">
        <v>10309.21114448564</v>
      </c>
      <c r="E11" s="2">
        <v>13289.018594500116</v>
      </c>
      <c r="F11" s="2">
        <v>16363.195117846091</v>
      </c>
      <c r="G11" s="2">
        <v>19269.096809410788</v>
      </c>
      <c r="H11" s="2">
        <v>22213.053374871717</v>
      </c>
      <c r="I11" s="2">
        <v>25633.902120242332</v>
      </c>
      <c r="J11" s="2">
        <v>28801.059379029655</v>
      </c>
      <c r="K11" s="2">
        <v>31927.986360117808</v>
      </c>
      <c r="O11" s="2" t="s">
        <v>40</v>
      </c>
      <c r="P11" s="2">
        <v>4166.2995677999988</v>
      </c>
      <c r="Q11" s="2">
        <v>12057.502125658017</v>
      </c>
      <c r="R11" s="2">
        <v>17981.038499268034</v>
      </c>
      <c r="S11" s="2">
        <v>24542.333439322676</v>
      </c>
      <c r="T11" s="2">
        <v>29963.144801563147</v>
      </c>
      <c r="U11" s="2">
        <v>35626.708623142564</v>
      </c>
      <c r="V11" s="2">
        <v>41292.593900648317</v>
      </c>
      <c r="W11" s="2">
        <v>47228.462968344313</v>
      </c>
      <c r="X11" s="2">
        <v>55062.815160399929</v>
      </c>
      <c r="AB11" s="2" t="s">
        <v>40</v>
      </c>
      <c r="AC11" s="2">
        <v>4166.2995677999988</v>
      </c>
      <c r="AD11" s="2">
        <v>11641.75875061467</v>
      </c>
      <c r="AE11" s="2">
        <v>17307.976774149851</v>
      </c>
      <c r="AF11" s="2">
        <v>23788.23954883204</v>
      </c>
      <c r="AG11" s="2">
        <v>31231.054027552796</v>
      </c>
      <c r="AH11" s="2">
        <v>38586.509310889451</v>
      </c>
      <c r="AI11" s="2">
        <v>46369.803692127069</v>
      </c>
      <c r="AJ11" s="2">
        <v>53798.382222535169</v>
      </c>
      <c r="AK11" s="2">
        <v>60080.107874967405</v>
      </c>
    </row>
    <row r="12" spans="1:38" x14ac:dyDescent="0.25">
      <c r="B12" s="5" t="s">
        <v>22</v>
      </c>
      <c r="C12" s="5">
        <v>227886.00844492801</v>
      </c>
      <c r="D12" s="5">
        <v>221419.95212234906</v>
      </c>
      <c r="E12" s="5">
        <v>218881.13536496661</v>
      </c>
      <c r="F12" s="5">
        <v>217015.99208007273</v>
      </c>
      <c r="G12" s="5">
        <v>216874.91234396337</v>
      </c>
      <c r="H12" s="5">
        <v>218858.59108477258</v>
      </c>
      <c r="I12" s="5">
        <v>220051.45403266826</v>
      </c>
      <c r="J12" s="5">
        <v>222602.2631735467</v>
      </c>
      <c r="K12" s="5">
        <v>225019.12209074502</v>
      </c>
      <c r="O12" s="5" t="s">
        <v>22</v>
      </c>
      <c r="P12" s="5">
        <v>227886.00844492801</v>
      </c>
      <c r="Q12" s="5">
        <v>206660.66431779732</v>
      </c>
      <c r="R12" s="5">
        <v>195032.32000568975</v>
      </c>
      <c r="S12" s="5">
        <v>187507.18804105066</v>
      </c>
      <c r="T12" s="5">
        <v>185637.9169970167</v>
      </c>
      <c r="U12" s="5">
        <v>186014.74512042466</v>
      </c>
      <c r="V12" s="5">
        <v>184615.93705591126</v>
      </c>
      <c r="W12" s="5">
        <v>185728.01693101285</v>
      </c>
      <c r="X12" s="5">
        <v>186070.92651465593</v>
      </c>
      <c r="AB12" s="5" t="s">
        <v>22</v>
      </c>
      <c r="AC12" s="5">
        <v>227886.00844492801</v>
      </c>
      <c r="AD12" s="5">
        <v>197542.67426044666</v>
      </c>
      <c r="AE12" s="5">
        <v>183577.66747632588</v>
      </c>
      <c r="AF12" s="5">
        <v>174271.82824555389</v>
      </c>
      <c r="AG12" s="5">
        <v>170969.95609928481</v>
      </c>
      <c r="AH12" s="5">
        <v>169639.19608947003</v>
      </c>
      <c r="AI12" s="5">
        <v>168902.37284719525</v>
      </c>
      <c r="AJ12" s="5">
        <v>171453.61907335836</v>
      </c>
      <c r="AK12" s="5">
        <v>174818.02004932996</v>
      </c>
    </row>
    <row r="13" spans="1:38" x14ac:dyDescent="0.25">
      <c r="B13" t="s">
        <v>77</v>
      </c>
      <c r="C13" s="6">
        <v>0</v>
      </c>
      <c r="D13" s="6">
        <v>15149.410653227227</v>
      </c>
      <c r="E13" s="6">
        <v>15968.446270417438</v>
      </c>
      <c r="F13" s="6">
        <v>17171.577628258121</v>
      </c>
      <c r="G13" s="6">
        <v>18404.657535365935</v>
      </c>
      <c r="H13" s="6">
        <v>19293.866073594247</v>
      </c>
      <c r="I13" s="6">
        <v>20235.922930168381</v>
      </c>
      <c r="J13" s="6">
        <v>20875.245666576673</v>
      </c>
      <c r="K13" s="6">
        <v>21311.482140702043</v>
      </c>
      <c r="L13" s="6"/>
      <c r="M13" s="6"/>
      <c r="N13" s="6"/>
      <c r="O13" s="32" t="s">
        <v>77</v>
      </c>
      <c r="P13" s="6">
        <v>0</v>
      </c>
      <c r="Q13" s="6">
        <v>17859.30167128587</v>
      </c>
      <c r="R13" s="6">
        <v>19924.758511672946</v>
      </c>
      <c r="S13" s="6">
        <v>22725.707007504494</v>
      </c>
      <c r="T13" s="6">
        <v>25238.73277727775</v>
      </c>
      <c r="U13" s="6">
        <v>26925.913771171901</v>
      </c>
      <c r="V13" s="6">
        <v>27484.208968078477</v>
      </c>
      <c r="W13" s="6">
        <v>28418.033401984794</v>
      </c>
      <c r="X13" s="6">
        <v>29041.643363234281</v>
      </c>
      <c r="Y13" s="6"/>
      <c r="Z13" s="6"/>
      <c r="AA13" s="6"/>
      <c r="AB13" s="32" t="s">
        <v>77</v>
      </c>
      <c r="AC13" s="6">
        <v>0</v>
      </c>
      <c r="AD13" s="6">
        <v>18160.405326083037</v>
      </c>
      <c r="AE13" s="6">
        <v>19868.186406318644</v>
      </c>
      <c r="AF13" s="6">
        <v>22678.451420806701</v>
      </c>
      <c r="AG13" s="6">
        <v>25097.094942569693</v>
      </c>
      <c r="AH13" s="6">
        <v>26647.064032402872</v>
      </c>
      <c r="AI13" s="6">
        <v>29239.057404600338</v>
      </c>
      <c r="AJ13" s="6">
        <v>30799.399095523229</v>
      </c>
      <c r="AK13" s="6">
        <v>31931.459274834502</v>
      </c>
    </row>
    <row r="15" spans="1:38" s="12" customFormat="1" x14ac:dyDescent="0.25">
      <c r="A15" s="9" t="s">
        <v>37</v>
      </c>
      <c r="B15" s="10"/>
      <c r="C15" s="10"/>
      <c r="D15" s="10"/>
      <c r="E15" s="10"/>
      <c r="F15" s="10"/>
      <c r="G15" s="10"/>
      <c r="H15" s="10"/>
      <c r="I15" s="10"/>
      <c r="J15" s="10"/>
      <c r="K15" s="10"/>
      <c r="L15" s="9"/>
      <c r="N15" s="9" t="s">
        <v>37</v>
      </c>
      <c r="O15" s="10"/>
      <c r="P15" s="10"/>
      <c r="Q15" s="10"/>
      <c r="R15" s="10"/>
      <c r="S15" s="10"/>
      <c r="T15" s="10"/>
      <c r="U15" s="10"/>
      <c r="V15" s="10"/>
      <c r="W15" s="10"/>
      <c r="X15" s="10"/>
      <c r="Y15" s="9"/>
      <c r="AA15" s="9" t="s">
        <v>37</v>
      </c>
      <c r="AB15" s="10"/>
      <c r="AC15" s="10"/>
      <c r="AD15" s="10"/>
      <c r="AE15" s="10"/>
      <c r="AF15" s="10"/>
      <c r="AG15" s="10"/>
      <c r="AH15" s="10"/>
      <c r="AI15" s="10"/>
      <c r="AJ15" s="10"/>
      <c r="AK15" s="10"/>
      <c r="AL15" s="9"/>
    </row>
    <row r="16" spans="1:38" x14ac:dyDescent="0.25">
      <c r="B16" s="2" t="s">
        <v>1</v>
      </c>
      <c r="C16" s="2">
        <v>2746.5554956679998</v>
      </c>
      <c r="D16" s="2">
        <v>634.86649556949328</v>
      </c>
      <c r="E16" s="2">
        <v>502.35913850121131</v>
      </c>
      <c r="F16" s="2">
        <v>442.77453770814122</v>
      </c>
      <c r="G16" s="2">
        <v>376.97327103794134</v>
      </c>
      <c r="H16" s="2">
        <v>280.93757370166566</v>
      </c>
      <c r="I16" s="2">
        <v>207.28447169228784</v>
      </c>
      <c r="J16" s="2">
        <v>193.56948145421515</v>
      </c>
      <c r="K16" s="2">
        <v>184.48856291810091</v>
      </c>
      <c r="O16" s="2" t="s">
        <v>1</v>
      </c>
      <c r="P16" s="2">
        <v>2746.5554956679998</v>
      </c>
      <c r="Q16" s="2">
        <v>438.62673791202576</v>
      </c>
      <c r="R16" s="2">
        <v>243.27284698370312</v>
      </c>
      <c r="S16" s="2">
        <v>264.61974126924946</v>
      </c>
      <c r="T16" s="2">
        <v>151.95244049964273</v>
      </c>
      <c r="U16" s="2">
        <v>77.791522950870586</v>
      </c>
      <c r="V16" s="2">
        <v>39.138070266758689</v>
      </c>
      <c r="W16" s="2">
        <v>29.742422242872806</v>
      </c>
      <c r="X16" s="2">
        <v>24.930192969309807</v>
      </c>
      <c r="AB16" s="2" t="s">
        <v>1</v>
      </c>
      <c r="AC16" s="2">
        <v>2746.5554956679998</v>
      </c>
      <c r="AD16" s="2">
        <v>444.08978072794162</v>
      </c>
      <c r="AE16" s="2">
        <v>376.8585909299361</v>
      </c>
      <c r="AF16" s="2">
        <v>193.79445535212852</v>
      </c>
      <c r="AG16" s="2">
        <v>164.31105499809209</v>
      </c>
      <c r="AH16" s="2">
        <v>156.73710141184281</v>
      </c>
      <c r="AI16" s="2">
        <v>48.04366296765685</v>
      </c>
      <c r="AJ16" s="2">
        <v>35.531795162276836</v>
      </c>
      <c r="AK16" s="2">
        <v>22.601252052820076</v>
      </c>
    </row>
    <row r="17" spans="1:38" x14ac:dyDescent="0.25">
      <c r="B17" s="2" t="s">
        <v>0</v>
      </c>
      <c r="C17" s="2">
        <v>33476.33387426399</v>
      </c>
      <c r="D17" s="2">
        <v>21836.842169187068</v>
      </c>
      <c r="E17" s="2">
        <v>16901.822390249043</v>
      </c>
      <c r="F17" s="2">
        <v>16615.947280262717</v>
      </c>
      <c r="G17" s="2">
        <v>15561.120605230662</v>
      </c>
      <c r="H17" s="2">
        <v>15632.141955209541</v>
      </c>
      <c r="I17" s="2">
        <v>14559.13360471669</v>
      </c>
      <c r="J17" s="2">
        <v>13474.81937717425</v>
      </c>
      <c r="K17" s="2">
        <v>13007.849972554324</v>
      </c>
      <c r="O17" s="2" t="s">
        <v>0</v>
      </c>
      <c r="P17" s="2">
        <v>33476.33387426399</v>
      </c>
      <c r="Q17" s="2">
        <v>13111.404571108431</v>
      </c>
      <c r="R17" s="2">
        <v>9140.6738719761415</v>
      </c>
      <c r="S17" s="2">
        <v>3378.5281899501106</v>
      </c>
      <c r="T17" s="2">
        <v>4551.0807430066907</v>
      </c>
      <c r="U17" s="2">
        <v>5443.0329001845766</v>
      </c>
      <c r="V17" s="2">
        <v>5182.6816685741624</v>
      </c>
      <c r="W17" s="2">
        <v>5222.2984034291076</v>
      </c>
      <c r="X17" s="2">
        <v>3804.6869456445975</v>
      </c>
      <c r="AB17" s="2" t="s">
        <v>0</v>
      </c>
      <c r="AC17" s="2">
        <v>33476.33387426399</v>
      </c>
      <c r="AD17" s="2">
        <v>11538.788344541626</v>
      </c>
      <c r="AE17" s="2">
        <v>6404.089202943831</v>
      </c>
      <c r="AF17" s="2">
        <v>2173.9464583385666</v>
      </c>
      <c r="AG17" s="2">
        <v>2924.1687083184229</v>
      </c>
      <c r="AH17" s="2">
        <v>3774.7381123310015</v>
      </c>
      <c r="AI17" s="2">
        <v>3794.0678777833054</v>
      </c>
      <c r="AJ17" s="2">
        <v>3189.8974659695659</v>
      </c>
      <c r="AK17" s="2">
        <v>2596.4784405395899</v>
      </c>
    </row>
    <row r="18" spans="1:38" x14ac:dyDescent="0.25">
      <c r="B18" s="2" t="s">
        <v>9</v>
      </c>
      <c r="C18" s="2">
        <v>19948.067005860001</v>
      </c>
      <c r="D18" s="2">
        <v>21268.36425038163</v>
      </c>
      <c r="E18" s="2">
        <v>22668.832758783363</v>
      </c>
      <c r="F18" s="2">
        <v>22104.563591450929</v>
      </c>
      <c r="G18" s="2">
        <v>22042.458720542938</v>
      </c>
      <c r="H18" s="2">
        <v>21971.563789932781</v>
      </c>
      <c r="I18" s="2">
        <v>22361.495427829082</v>
      </c>
      <c r="J18" s="2">
        <v>22816.179926260538</v>
      </c>
      <c r="K18" s="2">
        <v>22529.820735653917</v>
      </c>
      <c r="O18" s="2" t="s">
        <v>9</v>
      </c>
      <c r="P18" s="2">
        <v>19948.067005860001</v>
      </c>
      <c r="Q18" s="2">
        <v>23778.821934501524</v>
      </c>
      <c r="R18" s="2">
        <v>18297.388361495949</v>
      </c>
      <c r="S18" s="2">
        <v>16834.997234644998</v>
      </c>
      <c r="T18" s="2">
        <v>12055.678592861015</v>
      </c>
      <c r="U18" s="2">
        <v>9215.1668715641026</v>
      </c>
      <c r="V18" s="2">
        <v>7629.8846158905944</v>
      </c>
      <c r="W18" s="2">
        <v>5223.1328446529533</v>
      </c>
      <c r="X18" s="2">
        <v>2457.8628473697754</v>
      </c>
      <c r="AB18" s="2" t="s">
        <v>9</v>
      </c>
      <c r="AC18" s="2">
        <v>19948.067005860001</v>
      </c>
      <c r="AD18" s="2">
        <v>23147.778526920727</v>
      </c>
      <c r="AE18" s="2">
        <v>20428.172820506796</v>
      </c>
      <c r="AF18" s="2">
        <v>18681.294745777548</v>
      </c>
      <c r="AG18" s="2">
        <v>12912.252440187338</v>
      </c>
      <c r="AH18" s="2">
        <v>9200.9082946947019</v>
      </c>
      <c r="AI18" s="2">
        <v>5889.7206417047037</v>
      </c>
      <c r="AJ18" s="2">
        <v>2945.3233145092181</v>
      </c>
      <c r="AK18" s="2">
        <v>2474.8762056610653</v>
      </c>
    </row>
    <row r="19" spans="1:38" x14ac:dyDescent="0.25">
      <c r="B19" s="2" t="s">
        <v>2</v>
      </c>
      <c r="C19" s="2">
        <v>21615.325039691998</v>
      </c>
      <c r="D19" s="2">
        <v>21470.600533131175</v>
      </c>
      <c r="E19" s="2">
        <v>22687.168698764421</v>
      </c>
      <c r="F19" s="2">
        <v>22392.592993543894</v>
      </c>
      <c r="G19" s="2">
        <v>23435.183149090906</v>
      </c>
      <c r="H19" s="2">
        <v>24896.02058216781</v>
      </c>
      <c r="I19" s="2">
        <v>24878.861283012775</v>
      </c>
      <c r="J19" s="2">
        <v>25960.021442798628</v>
      </c>
      <c r="K19" s="2">
        <v>26445.607785113018</v>
      </c>
      <c r="O19" s="2" t="s">
        <v>2</v>
      </c>
      <c r="P19" s="2">
        <v>21615.325039691998</v>
      </c>
      <c r="Q19" s="2">
        <v>21943.873595179884</v>
      </c>
      <c r="R19" s="2">
        <v>25064.268955103827</v>
      </c>
      <c r="S19" s="2">
        <v>25888.85647820439</v>
      </c>
      <c r="T19" s="2">
        <v>28128.107656269258</v>
      </c>
      <c r="U19" s="2">
        <v>29714.032527095591</v>
      </c>
      <c r="V19" s="2">
        <v>29801.741041214435</v>
      </c>
      <c r="W19" s="2">
        <v>30843.332046396841</v>
      </c>
      <c r="X19" s="2">
        <v>31348.874184278571</v>
      </c>
      <c r="AB19" s="2" t="s">
        <v>2</v>
      </c>
      <c r="AC19" s="2">
        <v>21615.325039691998</v>
      </c>
      <c r="AD19" s="2">
        <v>21922.655985601174</v>
      </c>
      <c r="AE19" s="2">
        <v>25036.679867108433</v>
      </c>
      <c r="AF19" s="2">
        <v>25822.085942241065</v>
      </c>
      <c r="AG19" s="2">
        <v>28031.622712429467</v>
      </c>
      <c r="AH19" s="2">
        <v>29317.329114870434</v>
      </c>
      <c r="AI19" s="2">
        <v>29065.6630756058</v>
      </c>
      <c r="AJ19" s="2">
        <v>30172.983674854444</v>
      </c>
      <c r="AK19" s="2">
        <v>30594.973717123081</v>
      </c>
    </row>
    <row r="20" spans="1:38" x14ac:dyDescent="0.25">
      <c r="B20" s="2" t="s">
        <v>4</v>
      </c>
      <c r="C20" s="2">
        <v>4189.8439710720013</v>
      </c>
      <c r="D20" s="2">
        <v>7302.9906039231764</v>
      </c>
      <c r="E20" s="2">
        <v>7512.5702034955411</v>
      </c>
      <c r="F20" s="2">
        <v>7746.0656767379342</v>
      </c>
      <c r="G20" s="2">
        <v>8182.3043837149826</v>
      </c>
      <c r="H20" s="2">
        <v>8225.2284608811678</v>
      </c>
      <c r="I20" s="2">
        <v>8327.8630281105216</v>
      </c>
      <c r="J20" s="2">
        <v>8388.4512320659487</v>
      </c>
      <c r="K20" s="2">
        <v>8286.3758353184548</v>
      </c>
      <c r="O20" s="2" t="s">
        <v>4</v>
      </c>
      <c r="P20" s="2">
        <v>4189.8439710720013</v>
      </c>
      <c r="Q20" s="2">
        <v>9151.2094575837727</v>
      </c>
      <c r="R20" s="2">
        <v>10378.685374705499</v>
      </c>
      <c r="S20" s="2">
        <v>11033.855328760048</v>
      </c>
      <c r="T20" s="2">
        <v>11527.034243492273</v>
      </c>
      <c r="U20" s="2">
        <v>11700.289520525286</v>
      </c>
      <c r="V20" s="2">
        <v>11071.635430191714</v>
      </c>
      <c r="W20" s="2">
        <v>10550.73942875888</v>
      </c>
      <c r="X20" s="2">
        <v>10480.696131863628</v>
      </c>
      <c r="AB20" s="2" t="s">
        <v>4</v>
      </c>
      <c r="AC20" s="2">
        <v>4189.8439710720013</v>
      </c>
      <c r="AD20" s="2">
        <v>9167.7004895004047</v>
      </c>
      <c r="AE20" s="2">
        <v>9868.8962838051175</v>
      </c>
      <c r="AF20" s="2">
        <v>10797.419382569538</v>
      </c>
      <c r="AG20" s="2">
        <v>10758.75743610015</v>
      </c>
      <c r="AH20" s="2">
        <v>10925.784111363237</v>
      </c>
      <c r="AI20" s="2">
        <v>12031.479819358936</v>
      </c>
      <c r="AJ20" s="2">
        <v>12387.193531865081</v>
      </c>
      <c r="AK20" s="2">
        <v>12885.065573729309</v>
      </c>
    </row>
    <row r="21" spans="1:38" x14ac:dyDescent="0.25">
      <c r="B21" s="2" t="s">
        <v>3</v>
      </c>
      <c r="C21" s="2">
        <v>5051.0466247679997</v>
      </c>
      <c r="D21" s="2">
        <v>6177.6943524836952</v>
      </c>
      <c r="E21" s="2">
        <v>6364.7459467631452</v>
      </c>
      <c r="F21" s="2">
        <v>6515.4842135689523</v>
      </c>
      <c r="G21" s="2">
        <v>6671.2014869688537</v>
      </c>
      <c r="H21" s="2">
        <v>6791.5011735805892</v>
      </c>
      <c r="I21" s="2">
        <v>6948.6673660428596</v>
      </c>
      <c r="J21" s="2">
        <v>7110.9768732432858</v>
      </c>
      <c r="K21" s="2">
        <v>7288.383442707348</v>
      </c>
      <c r="O21" s="2" t="s">
        <v>3</v>
      </c>
      <c r="P21" s="2">
        <v>5051.0466247679997</v>
      </c>
      <c r="Q21" s="2">
        <v>6264.7584476687935</v>
      </c>
      <c r="R21" s="2">
        <v>6460.7192095198316</v>
      </c>
      <c r="S21" s="2">
        <v>6508.8890685934957</v>
      </c>
      <c r="T21" s="2">
        <v>6717.279188950306</v>
      </c>
      <c r="U21" s="2">
        <v>7402.2616953753795</v>
      </c>
      <c r="V21" s="2">
        <v>7977.8230491672475</v>
      </c>
      <c r="W21" s="2">
        <v>8540.6613342972232</v>
      </c>
      <c r="X21" s="2">
        <v>9125.0125974405</v>
      </c>
      <c r="AB21" s="2" t="s">
        <v>3</v>
      </c>
      <c r="AC21" s="2">
        <v>5051.0466247679997</v>
      </c>
      <c r="AD21" s="2">
        <v>6259.5757907409115</v>
      </c>
      <c r="AE21" s="2">
        <v>6471.2586833172227</v>
      </c>
      <c r="AF21" s="2">
        <v>6498.3092832017301</v>
      </c>
      <c r="AG21" s="2">
        <v>6732.7576472431338</v>
      </c>
      <c r="AH21" s="2">
        <v>7457.1112638708164</v>
      </c>
      <c r="AI21" s="2">
        <v>8237.8662955227046</v>
      </c>
      <c r="AJ21" s="2">
        <v>8665.6637155763747</v>
      </c>
      <c r="AK21" s="2">
        <v>8922.3045712701969</v>
      </c>
    </row>
    <row r="22" spans="1:38" x14ac:dyDescent="0.25">
      <c r="B22" s="2" t="s">
        <v>14</v>
      </c>
      <c r="C22" s="2">
        <v>1263.0632732640001</v>
      </c>
      <c r="D22" s="2">
        <v>3261.7952508824901</v>
      </c>
      <c r="E22" s="2">
        <v>4341.9097033764356</v>
      </c>
      <c r="F22" s="2">
        <v>5756.5906602580662</v>
      </c>
      <c r="G22" s="2">
        <v>7243.5357771693989</v>
      </c>
      <c r="H22" s="2">
        <v>8829.4256713455688</v>
      </c>
      <c r="I22" s="2">
        <v>10396.96491228432</v>
      </c>
      <c r="J22" s="2">
        <v>11885.166753758856</v>
      </c>
      <c r="K22" s="2">
        <v>13333.578591209722</v>
      </c>
      <c r="O22" s="2" t="s">
        <v>14</v>
      </c>
      <c r="P22" s="2">
        <v>1263.0632732640001</v>
      </c>
      <c r="Q22" s="2">
        <v>3747.4728494653455</v>
      </c>
      <c r="R22" s="2">
        <v>5457.6774278755693</v>
      </c>
      <c r="S22" s="2">
        <v>7409.3860497592586</v>
      </c>
      <c r="T22" s="2">
        <v>9713.314948881718</v>
      </c>
      <c r="U22" s="2">
        <v>12142.576961373856</v>
      </c>
      <c r="V22" s="2">
        <v>14279.959581694566</v>
      </c>
      <c r="W22" s="2">
        <v>16296.455636831406</v>
      </c>
      <c r="X22" s="2">
        <v>18201.145389954603</v>
      </c>
      <c r="AB22" s="2" t="s">
        <v>14</v>
      </c>
      <c r="AC22" s="2">
        <v>1263.0632732640001</v>
      </c>
      <c r="AD22" s="2">
        <v>3809.3147045126166</v>
      </c>
      <c r="AE22" s="2">
        <v>5620.3006907752679</v>
      </c>
      <c r="AF22" s="2">
        <v>7644.4756221939697</v>
      </c>
      <c r="AG22" s="2">
        <v>10095.576260233016</v>
      </c>
      <c r="AH22" s="2">
        <v>12974.679887664963</v>
      </c>
      <c r="AI22" s="2">
        <v>15747.140688672824</v>
      </c>
      <c r="AJ22" s="2">
        <v>18452.671344894312</v>
      </c>
      <c r="AK22" s="2">
        <v>20767.214140723598</v>
      </c>
    </row>
    <row r="23" spans="1:38" x14ac:dyDescent="0.25">
      <c r="B23" s="2" t="s">
        <v>48</v>
      </c>
      <c r="C23" s="2">
        <v>1755.8394839999999</v>
      </c>
      <c r="D23" s="2">
        <v>4286.2089753879109</v>
      </c>
      <c r="E23" s="2">
        <v>5371.5420707599533</v>
      </c>
      <c r="F23" s="2">
        <v>6124.1916793341352</v>
      </c>
      <c r="G23" s="2">
        <v>6509.3496708198854</v>
      </c>
      <c r="H23" s="2">
        <v>6986.7562455383922</v>
      </c>
      <c r="I23" s="2">
        <v>7840.7785482581512</v>
      </c>
      <c r="J23" s="2">
        <v>8435.0070367163007</v>
      </c>
      <c r="K23" s="2">
        <v>9085.338309554103</v>
      </c>
      <c r="O23" s="2" t="s">
        <v>48</v>
      </c>
      <c r="P23" s="2">
        <v>1755.8394839999999</v>
      </c>
      <c r="Q23" s="2">
        <v>4710.7654054527466</v>
      </c>
      <c r="R23" s="2">
        <v>6928.0063409563918</v>
      </c>
      <c r="S23" s="2">
        <v>8577.4765617817629</v>
      </c>
      <c r="T23" s="2">
        <v>9513.0243840018848</v>
      </c>
      <c r="U23" s="2">
        <v>10337.386783744785</v>
      </c>
      <c r="V23" s="2">
        <v>11371.456757441694</v>
      </c>
      <c r="W23" s="2">
        <v>12405.450165871447</v>
      </c>
      <c r="X23" s="2">
        <v>13703.465014037829</v>
      </c>
      <c r="AB23" s="2" t="s">
        <v>48</v>
      </c>
      <c r="AC23" s="2">
        <v>1755.8394839999999</v>
      </c>
      <c r="AD23" s="2">
        <v>4604.5714597574424</v>
      </c>
      <c r="AE23" s="2">
        <v>6420.0287746677723</v>
      </c>
      <c r="AF23" s="2">
        <v>7937.5523321730398</v>
      </c>
      <c r="AG23" s="2">
        <v>9400.0654134026136</v>
      </c>
      <c r="AH23" s="2">
        <v>10682.820375738051</v>
      </c>
      <c r="AI23" s="2">
        <v>12158.958832208413</v>
      </c>
      <c r="AJ23" s="2">
        <v>13387.100342794163</v>
      </c>
      <c r="AK23" s="2">
        <v>14440.182654905821</v>
      </c>
    </row>
    <row r="24" spans="1:38" x14ac:dyDescent="0.25">
      <c r="B24" s="2" t="s">
        <v>10</v>
      </c>
      <c r="C24" s="2">
        <v>530.05499272800012</v>
      </c>
      <c r="D24" s="2">
        <v>1707.3417282243831</v>
      </c>
      <c r="E24" s="2">
        <v>2053.7579278723479</v>
      </c>
      <c r="F24" s="2">
        <v>2397.5883311363332</v>
      </c>
      <c r="G24" s="2">
        <v>2826.0817785943036</v>
      </c>
      <c r="H24" s="2">
        <v>3201.2641189991632</v>
      </c>
      <c r="I24" s="2">
        <v>3598.1045943131867</v>
      </c>
      <c r="J24" s="2">
        <v>4072.9607196849515</v>
      </c>
      <c r="K24" s="2">
        <v>4447.7294360245169</v>
      </c>
      <c r="O24" s="2" t="s">
        <v>10</v>
      </c>
      <c r="P24" s="2">
        <v>530.05499272800012</v>
      </c>
      <c r="Q24" s="2">
        <v>1849.9723708533211</v>
      </c>
      <c r="R24" s="2">
        <v>2471.5570522485482</v>
      </c>
      <c r="S24" s="2">
        <v>3341.1127498270744</v>
      </c>
      <c r="T24" s="2">
        <v>3855.3722805711982</v>
      </c>
      <c r="U24" s="2">
        <v>4557.4569881727166</v>
      </c>
      <c r="V24" s="2">
        <v>5090.8656794337658</v>
      </c>
      <c r="W24" s="2">
        <v>5914.008013429866</v>
      </c>
      <c r="X24" s="2">
        <v>7345.8587702303012</v>
      </c>
      <c r="AB24" s="2" t="s">
        <v>10</v>
      </c>
      <c r="AC24" s="2">
        <v>530.05499272800012</v>
      </c>
      <c r="AD24" s="2">
        <v>1305.3849192783041</v>
      </c>
      <c r="AE24" s="2">
        <v>1795.2058506458334</v>
      </c>
      <c r="AF24" s="2">
        <v>2479.9603754458926</v>
      </c>
      <c r="AG24" s="2">
        <v>3670.534952163955</v>
      </c>
      <c r="AH24" s="2">
        <v>4812.3921208746397</v>
      </c>
      <c r="AI24" s="2">
        <v>5593.0301142580201</v>
      </c>
      <c r="AJ24" s="2">
        <v>6446.858838357115</v>
      </c>
      <c r="AK24" s="2">
        <v>7050.3027836894298</v>
      </c>
    </row>
    <row r="25" spans="1:38" x14ac:dyDescent="0.25">
      <c r="B25" s="2" t="s">
        <v>11</v>
      </c>
      <c r="C25" s="2">
        <v>113.72018688</v>
      </c>
      <c r="D25" s="2">
        <v>244.76717736534405</v>
      </c>
      <c r="E25" s="2">
        <v>357.36025987079859</v>
      </c>
      <c r="F25" s="2">
        <v>539.66781519699839</v>
      </c>
      <c r="G25" s="2">
        <v>754.29143547627109</v>
      </c>
      <c r="H25" s="2">
        <v>898.29023182546814</v>
      </c>
      <c r="I25" s="2">
        <v>1135.0910565906049</v>
      </c>
      <c r="J25" s="2">
        <v>1384.8982604601952</v>
      </c>
      <c r="K25" s="2">
        <v>1669.2281962289424</v>
      </c>
      <c r="O25" s="2" t="s">
        <v>11</v>
      </c>
      <c r="P25" s="2">
        <v>113.72018688</v>
      </c>
      <c r="Q25" s="2">
        <v>278.66862506313373</v>
      </c>
      <c r="R25" s="2">
        <v>1322.8606880640889</v>
      </c>
      <c r="S25" s="2">
        <v>2772.0309154867932</v>
      </c>
      <c r="T25" s="2">
        <v>3822.7515313142621</v>
      </c>
      <c r="U25" s="2">
        <v>4780.3502238101019</v>
      </c>
      <c r="V25" s="2">
        <v>5914.4386262868193</v>
      </c>
      <c r="W25" s="2">
        <v>7065.2912597359755</v>
      </c>
      <c r="X25" s="2">
        <v>9362.8382201633904</v>
      </c>
      <c r="AB25" s="2" t="s">
        <v>11</v>
      </c>
      <c r="AC25" s="2">
        <v>113.72018688</v>
      </c>
      <c r="AD25" s="2">
        <v>546.88860866287064</v>
      </c>
      <c r="AE25" s="2">
        <v>1292.8604942733095</v>
      </c>
      <c r="AF25" s="2">
        <v>2701.0228034996885</v>
      </c>
      <c r="AG25" s="2">
        <v>4169.3926807953203</v>
      </c>
      <c r="AH25" s="2">
        <v>5319.4946331419333</v>
      </c>
      <c r="AI25" s="2">
        <v>7035.8638189293642</v>
      </c>
      <c r="AJ25" s="2">
        <v>8699.3018914218956</v>
      </c>
      <c r="AK25" s="2">
        <v>9981.052055676977</v>
      </c>
    </row>
    <row r="26" spans="1:38" x14ac:dyDescent="0.25">
      <c r="B26" s="2" t="s">
        <v>15</v>
      </c>
      <c r="C26" s="2">
        <v>3.5682421679999998</v>
      </c>
      <c r="D26" s="2">
        <v>22.6507171471143</v>
      </c>
      <c r="E26" s="2">
        <v>54.803509976536731</v>
      </c>
      <c r="F26" s="2">
        <v>104.09855695470696</v>
      </c>
      <c r="G26" s="2">
        <v>184.50825912317077</v>
      </c>
      <c r="H26" s="2">
        <v>255.19650856305867</v>
      </c>
      <c r="I26" s="2">
        <v>329.16466155898542</v>
      </c>
      <c r="J26" s="2">
        <v>409.08951671940315</v>
      </c>
      <c r="K26" s="2">
        <v>485.34195009183429</v>
      </c>
      <c r="O26" s="2" t="s">
        <v>15</v>
      </c>
      <c r="P26" s="2">
        <v>3.5682421679999998</v>
      </c>
      <c r="Q26" s="2">
        <v>24.595075958188325</v>
      </c>
      <c r="R26" s="2">
        <v>67.249636011448544</v>
      </c>
      <c r="S26" s="2">
        <v>171.78493930166516</v>
      </c>
      <c r="T26" s="2">
        <v>327.63303201853745</v>
      </c>
      <c r="U26" s="2">
        <v>627.08089337186038</v>
      </c>
      <c r="V26" s="2">
        <v>1009.2770996659387</v>
      </c>
      <c r="W26" s="2">
        <v>1457.7775527592996</v>
      </c>
      <c r="X26" s="2">
        <v>1824.1697237508461</v>
      </c>
      <c r="AB26" s="2" t="s">
        <v>15</v>
      </c>
      <c r="AC26" s="2">
        <v>3.5682421679999998</v>
      </c>
      <c r="AD26" s="2">
        <v>24.595115629420867</v>
      </c>
      <c r="AE26" s="2">
        <v>67.249311862905486</v>
      </c>
      <c r="AF26" s="2">
        <v>173.56184858419593</v>
      </c>
      <c r="AG26" s="2">
        <v>356.21169939892712</v>
      </c>
      <c r="AH26" s="2">
        <v>692.19217972089712</v>
      </c>
      <c r="AI26" s="2">
        <v>1209.2776538267829</v>
      </c>
      <c r="AJ26" s="2">
        <v>1756.4515659076128</v>
      </c>
      <c r="AK26" s="2">
        <v>2135.4082420131813</v>
      </c>
    </row>
    <row r="27" spans="1:38" x14ac:dyDescent="0.25">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5">
      <c r="B28" s="2" t="s">
        <v>40</v>
      </c>
      <c r="C28" s="2">
        <v>10.725241823999999</v>
      </c>
      <c r="D28" s="2">
        <v>0</v>
      </c>
      <c r="E28" s="2">
        <v>0</v>
      </c>
      <c r="F28" s="2">
        <v>0</v>
      </c>
      <c r="G28" s="2">
        <v>0</v>
      </c>
      <c r="H28" s="2">
        <v>0</v>
      </c>
      <c r="I28" s="2">
        <v>0</v>
      </c>
      <c r="J28" s="2">
        <v>0</v>
      </c>
      <c r="K28" s="2">
        <v>0</v>
      </c>
      <c r="O28" s="2" t="s">
        <v>40</v>
      </c>
      <c r="P28" s="2">
        <v>10.725241823999999</v>
      </c>
      <c r="Q28" s="2">
        <v>0</v>
      </c>
      <c r="R28" s="2">
        <v>0</v>
      </c>
      <c r="S28" s="2">
        <v>0</v>
      </c>
      <c r="T28" s="2">
        <v>0</v>
      </c>
      <c r="U28" s="2">
        <v>0</v>
      </c>
      <c r="V28" s="2">
        <v>0</v>
      </c>
      <c r="W28" s="2">
        <v>0</v>
      </c>
      <c r="X28" s="2">
        <v>0</v>
      </c>
      <c r="AB28" s="2" t="s">
        <v>40</v>
      </c>
      <c r="AC28" s="2">
        <v>10.725241823999999</v>
      </c>
      <c r="AD28" s="2">
        <v>0</v>
      </c>
      <c r="AE28" s="2">
        <v>0</v>
      </c>
      <c r="AF28" s="2">
        <v>0</v>
      </c>
      <c r="AG28" s="2">
        <v>0</v>
      </c>
      <c r="AH28" s="2">
        <v>0</v>
      </c>
      <c r="AI28" s="2">
        <v>0</v>
      </c>
      <c r="AJ28" s="2">
        <v>0</v>
      </c>
      <c r="AK28" s="2">
        <v>0</v>
      </c>
    </row>
    <row r="29" spans="1:38" s="5" customFormat="1" x14ac:dyDescent="0.25">
      <c r="B29" s="5" t="s">
        <v>22</v>
      </c>
      <c r="C29" s="5">
        <v>90704.143432187964</v>
      </c>
      <c r="D29" s="5">
        <v>88214.122253683498</v>
      </c>
      <c r="E29" s="5">
        <v>88816.872608412799</v>
      </c>
      <c r="F29" s="5">
        <v>90739.565336152809</v>
      </c>
      <c r="G29" s="5">
        <v>93787.008537769332</v>
      </c>
      <c r="H29" s="5">
        <v>97968.326311745215</v>
      </c>
      <c r="I29" s="5">
        <v>100583.40895440947</v>
      </c>
      <c r="J29" s="5">
        <v>104131.14062033658</v>
      </c>
      <c r="K29" s="5">
        <v>106763.74281737428</v>
      </c>
      <c r="O29" s="5" t="s">
        <v>22</v>
      </c>
      <c r="P29" s="5">
        <v>90704.143432187964</v>
      </c>
      <c r="Q29" s="5">
        <v>85300.169070747172</v>
      </c>
      <c r="R29" s="5">
        <v>85832.359764940978</v>
      </c>
      <c r="S29" s="5">
        <v>86181.53725757885</v>
      </c>
      <c r="T29" s="5">
        <v>90363.229041866784</v>
      </c>
      <c r="U29" s="5">
        <v>95997.426888169153</v>
      </c>
      <c r="V29" s="5">
        <v>99368.901619827695</v>
      </c>
      <c r="W29" s="5">
        <v>103548.88910840589</v>
      </c>
      <c r="X29" s="5">
        <v>107679.54001770336</v>
      </c>
      <c r="AB29" s="5" t="s">
        <v>22</v>
      </c>
      <c r="AC29" s="5">
        <v>90704.143432187964</v>
      </c>
      <c r="AD29" s="5">
        <v>82771.343725873434</v>
      </c>
      <c r="AE29" s="5">
        <v>83781.600570836425</v>
      </c>
      <c r="AF29" s="5">
        <v>85103.423249377374</v>
      </c>
      <c r="AG29" s="5">
        <v>89215.65100527044</v>
      </c>
      <c r="AH29" s="5">
        <v>95314.187195682505</v>
      </c>
      <c r="AI29" s="5">
        <v>100811.11248083851</v>
      </c>
      <c r="AJ29" s="5">
        <v>106138.97748131206</v>
      </c>
      <c r="AK29" s="5">
        <v>111870.45963738505</v>
      </c>
    </row>
    <row r="31" spans="1:38" s="12" customFormat="1" x14ac:dyDescent="0.25">
      <c r="A31" s="9" t="s">
        <v>31</v>
      </c>
      <c r="B31" s="10"/>
      <c r="C31" s="10"/>
      <c r="D31" s="10"/>
      <c r="E31" s="10"/>
      <c r="F31" s="10"/>
      <c r="G31" s="10"/>
      <c r="H31" s="10"/>
      <c r="I31" s="10"/>
      <c r="J31" s="10"/>
      <c r="K31" s="10"/>
      <c r="L31" s="9"/>
      <c r="N31" s="9" t="s">
        <v>31</v>
      </c>
      <c r="O31" s="10"/>
      <c r="P31" s="10"/>
      <c r="Q31" s="10"/>
      <c r="R31" s="10"/>
      <c r="S31" s="10"/>
      <c r="T31" s="10"/>
      <c r="U31" s="10"/>
      <c r="V31" s="10"/>
      <c r="W31" s="10"/>
      <c r="X31" s="10"/>
      <c r="Y31" s="9"/>
      <c r="AA31" s="9" t="s">
        <v>31</v>
      </c>
      <c r="AB31" s="10"/>
      <c r="AC31" s="10"/>
      <c r="AD31" s="10"/>
      <c r="AE31" s="10"/>
      <c r="AF31" s="10"/>
      <c r="AG31" s="10"/>
      <c r="AH31" s="10"/>
      <c r="AI31" s="10"/>
      <c r="AJ31" s="10"/>
      <c r="AK31" s="10"/>
      <c r="AL31" s="9"/>
    </row>
    <row r="32" spans="1:38" x14ac:dyDescent="0.25">
      <c r="B32" s="2" t="s">
        <v>1</v>
      </c>
      <c r="C32" s="2">
        <v>78687.09835660801</v>
      </c>
      <c r="D32" s="2">
        <v>72106.175176398858</v>
      </c>
      <c r="E32" s="2">
        <v>68722.059864644587</v>
      </c>
      <c r="F32" s="2">
        <v>64925.166151359357</v>
      </c>
      <c r="G32" s="2">
        <v>61404.866593304447</v>
      </c>
      <c r="H32" s="2">
        <v>58662.244150109887</v>
      </c>
      <c r="I32" s="2">
        <v>56186.443006560214</v>
      </c>
      <c r="J32" s="2">
        <v>54641.621935055329</v>
      </c>
      <c r="K32" s="2">
        <v>53618.295880324775</v>
      </c>
      <c r="O32" s="2" t="s">
        <v>1</v>
      </c>
      <c r="P32" s="2">
        <v>78687.09835660801</v>
      </c>
      <c r="Q32" s="2">
        <v>64013.142784223412</v>
      </c>
      <c r="R32" s="2">
        <v>55763.837786400094</v>
      </c>
      <c r="S32" s="2">
        <v>47992.626151222932</v>
      </c>
      <c r="T32" s="2">
        <v>41117.952256565644</v>
      </c>
      <c r="U32" s="2">
        <v>35211.279140934632</v>
      </c>
      <c r="V32" s="2">
        <v>30563.526512053824</v>
      </c>
      <c r="W32" s="2">
        <v>26377.405093776</v>
      </c>
      <c r="X32" s="2">
        <v>23793.035983583297</v>
      </c>
      <c r="AB32" s="2" t="s">
        <v>1</v>
      </c>
      <c r="AC32" s="2">
        <v>78687.09835660801</v>
      </c>
      <c r="AD32" s="2">
        <v>61283.234985807379</v>
      </c>
      <c r="AE32" s="2">
        <v>50876.848911458503</v>
      </c>
      <c r="AF32" s="2">
        <v>41773.688095746715</v>
      </c>
      <c r="AG32" s="2">
        <v>34312.802159378545</v>
      </c>
      <c r="AH32" s="2">
        <v>28203.996282249977</v>
      </c>
      <c r="AI32" s="2">
        <v>23707.234749277359</v>
      </c>
      <c r="AJ32" s="2">
        <v>20124.790556109114</v>
      </c>
      <c r="AK32" s="2">
        <v>18139.681897907027</v>
      </c>
    </row>
    <row r="33" spans="1:38" x14ac:dyDescent="0.25">
      <c r="B33" s="2" t="s">
        <v>0</v>
      </c>
      <c r="C33" s="2">
        <v>8078.9675571000007</v>
      </c>
      <c r="D33" s="2">
        <v>7391.2756092018126</v>
      </c>
      <c r="E33" s="2">
        <v>6803.8054548256396</v>
      </c>
      <c r="F33" s="2">
        <v>6310.3390813473798</v>
      </c>
      <c r="G33" s="2">
        <v>5762.1351601420538</v>
      </c>
      <c r="H33" s="2">
        <v>5325.5613752670188</v>
      </c>
      <c r="I33" s="2">
        <v>5161.2535446394995</v>
      </c>
      <c r="J33" s="2">
        <v>5030.532395144056</v>
      </c>
      <c r="K33" s="2">
        <v>5056.3507365468231</v>
      </c>
      <c r="O33" s="2" t="s">
        <v>0</v>
      </c>
      <c r="P33" s="2">
        <v>8078.9675571000007</v>
      </c>
      <c r="Q33" s="2">
        <v>6398.0391194610011</v>
      </c>
      <c r="R33" s="2">
        <v>5033.8727460814725</v>
      </c>
      <c r="S33" s="2">
        <v>4393.1684703068995</v>
      </c>
      <c r="T33" s="2">
        <v>3813.2505613981193</v>
      </c>
      <c r="U33" s="2">
        <v>3148.7128314350998</v>
      </c>
      <c r="V33" s="2">
        <v>2839.7272748182954</v>
      </c>
      <c r="W33" s="2">
        <v>2674.0580737047917</v>
      </c>
      <c r="X33" s="2">
        <v>2524.4806183613773</v>
      </c>
      <c r="AB33" s="2" t="s">
        <v>0</v>
      </c>
      <c r="AC33" s="2">
        <v>8078.9675571000007</v>
      </c>
      <c r="AD33" s="2">
        <v>5661.1404607508302</v>
      </c>
      <c r="AE33" s="2">
        <v>4399.080604753517</v>
      </c>
      <c r="AF33" s="2">
        <v>3867.0540705160506</v>
      </c>
      <c r="AG33" s="2">
        <v>3567.8980577605757</v>
      </c>
      <c r="AH33" s="2">
        <v>3268.0683607996079</v>
      </c>
      <c r="AI33" s="2">
        <v>2985.5895779936091</v>
      </c>
      <c r="AJ33" s="2">
        <v>2832.0857878564407</v>
      </c>
      <c r="AK33" s="2">
        <v>2638.326428830751</v>
      </c>
    </row>
    <row r="34" spans="1:38" x14ac:dyDescent="0.25">
      <c r="B34" s="2" t="s">
        <v>9</v>
      </c>
      <c r="C34" s="2">
        <v>29896.000897751997</v>
      </c>
      <c r="D34" s="2">
        <v>30513.533407717343</v>
      </c>
      <c r="E34" s="2">
        <v>30495.968777882939</v>
      </c>
      <c r="F34" s="2">
        <v>29967.311635415685</v>
      </c>
      <c r="G34" s="2">
        <v>29472.661680247842</v>
      </c>
      <c r="H34" s="2">
        <v>29384.593109418354</v>
      </c>
      <c r="I34" s="2">
        <v>29278.83813542061</v>
      </c>
      <c r="J34" s="2">
        <v>28865.861478767427</v>
      </c>
      <c r="K34" s="2">
        <v>28445.551962817124</v>
      </c>
      <c r="O34" s="2" t="s">
        <v>9</v>
      </c>
      <c r="P34" s="2">
        <v>29896.000897751997</v>
      </c>
      <c r="Q34" s="2">
        <v>27752.297485311185</v>
      </c>
      <c r="R34" s="2">
        <v>25598.685835763823</v>
      </c>
      <c r="S34" s="2">
        <v>23437.339062388128</v>
      </c>
      <c r="T34" s="2">
        <v>21502.293841833955</v>
      </c>
      <c r="U34" s="2">
        <v>19855.482413718662</v>
      </c>
      <c r="V34" s="2">
        <v>18436.12872511696</v>
      </c>
      <c r="W34" s="2">
        <v>17215.47987437289</v>
      </c>
      <c r="X34" s="2">
        <v>15901.985743157153</v>
      </c>
      <c r="AB34" s="2" t="s">
        <v>9</v>
      </c>
      <c r="AC34" s="2">
        <v>29896.000897751997</v>
      </c>
      <c r="AD34" s="2">
        <v>25649.561776437604</v>
      </c>
      <c r="AE34" s="2">
        <v>22590.621764483662</v>
      </c>
      <c r="AF34" s="2">
        <v>19799.299037382283</v>
      </c>
      <c r="AG34" s="2">
        <v>17317.579258403264</v>
      </c>
      <c r="AH34" s="2">
        <v>15273.671851995747</v>
      </c>
      <c r="AI34" s="2">
        <v>13682.928199213997</v>
      </c>
      <c r="AJ34" s="2">
        <v>12496.154479039646</v>
      </c>
      <c r="AK34" s="2">
        <v>11564.025865410056</v>
      </c>
    </row>
    <row r="35" spans="1:38" x14ac:dyDescent="0.25">
      <c r="B35" s="2" t="s">
        <v>5</v>
      </c>
      <c r="C35" s="2">
        <v>33598.114572240003</v>
      </c>
      <c r="D35" s="2">
        <v>32856.56305895406</v>
      </c>
      <c r="E35" s="2">
        <v>33909.354964604121</v>
      </c>
      <c r="F35" s="2">
        <v>35189.753219217389</v>
      </c>
      <c r="G35" s="2">
        <v>36296.06298495565</v>
      </c>
      <c r="H35" s="2">
        <v>37708.926330207527</v>
      </c>
      <c r="I35" s="2">
        <v>39104.157555627266</v>
      </c>
      <c r="J35" s="2">
        <v>40609.019779036331</v>
      </c>
      <c r="K35" s="2">
        <v>42057.796733747789</v>
      </c>
      <c r="O35" s="2" t="s">
        <v>5</v>
      </c>
      <c r="P35" s="2">
        <v>33598.114572240003</v>
      </c>
      <c r="Q35" s="2">
        <v>32577.441940737579</v>
      </c>
      <c r="R35" s="2">
        <v>33377.855113088226</v>
      </c>
      <c r="S35" s="2">
        <v>34348.716271076846</v>
      </c>
      <c r="T35" s="2">
        <v>35283.131899014727</v>
      </c>
      <c r="U35" s="2">
        <v>36628.586615513617</v>
      </c>
      <c r="V35" s="2">
        <v>38050.464112673406</v>
      </c>
      <c r="W35" s="2">
        <v>39718.925113747835</v>
      </c>
      <c r="X35" s="2">
        <v>41515.872658216409</v>
      </c>
      <c r="AB35" s="2" t="s">
        <v>5</v>
      </c>
      <c r="AC35" s="2">
        <v>33598.114572240003</v>
      </c>
      <c r="AD35" s="2">
        <v>32041.267588120267</v>
      </c>
      <c r="AE35" s="2">
        <v>32903.675500494559</v>
      </c>
      <c r="AF35" s="2">
        <v>34034.821358223169</v>
      </c>
      <c r="AG35" s="2">
        <v>35425.624587178922</v>
      </c>
      <c r="AH35" s="2">
        <v>37184.725815615857</v>
      </c>
      <c r="AI35" s="2">
        <v>38950.767770106497</v>
      </c>
      <c r="AJ35" s="2">
        <v>40820.638690408319</v>
      </c>
      <c r="AK35" s="2">
        <v>42444.976709501207</v>
      </c>
    </row>
    <row r="36" spans="1:38" x14ac:dyDescent="0.25">
      <c r="B36" s="2" t="s">
        <v>41</v>
      </c>
      <c r="C36" s="2">
        <v>2403.2070808200006</v>
      </c>
      <c r="D36" s="2">
        <v>3308.834482774681</v>
      </c>
      <c r="E36" s="2">
        <v>3147.3569096215124</v>
      </c>
      <c r="F36" s="2">
        <v>3089.2708701812689</v>
      </c>
      <c r="G36" s="2">
        <v>2969.8553674394716</v>
      </c>
      <c r="H36" s="2">
        <v>2942.1429098554099</v>
      </c>
      <c r="I36" s="2">
        <v>2743.5799184562916</v>
      </c>
      <c r="J36" s="2">
        <v>2600.8787490840182</v>
      </c>
      <c r="K36" s="2">
        <v>2433.6807136813518</v>
      </c>
      <c r="O36" s="2" t="s">
        <v>41</v>
      </c>
      <c r="P36" s="2">
        <v>2403.2070808200006</v>
      </c>
      <c r="Q36" s="2">
        <v>3214.6425395916744</v>
      </c>
      <c r="R36" s="2">
        <v>2990.6960251226255</v>
      </c>
      <c r="S36" s="2">
        <v>2867.6897364835122</v>
      </c>
      <c r="T36" s="2">
        <v>2738.1949858415865</v>
      </c>
      <c r="U36" s="2">
        <v>2862.2683291374847</v>
      </c>
      <c r="V36" s="2">
        <v>2675.167147536808</v>
      </c>
      <c r="W36" s="2">
        <v>2692.2506124651331</v>
      </c>
      <c r="X36" s="2">
        <v>2743.2652455118368</v>
      </c>
      <c r="AB36" s="2" t="s">
        <v>41</v>
      </c>
      <c r="AC36" s="2">
        <v>2403.2070808200006</v>
      </c>
      <c r="AD36" s="2">
        <v>3248.464438776884</v>
      </c>
      <c r="AE36" s="2">
        <v>3055.0048698778924</v>
      </c>
      <c r="AF36" s="2">
        <v>2971.0012867160194</v>
      </c>
      <c r="AG36" s="2">
        <v>2880.1838837669288</v>
      </c>
      <c r="AH36" s="2">
        <v>2943.4537175911346</v>
      </c>
      <c r="AI36" s="2">
        <v>2745.780928024682</v>
      </c>
      <c r="AJ36" s="2">
        <v>2739.7018568117378</v>
      </c>
      <c r="AK36" s="2">
        <v>2786.3078459274102</v>
      </c>
    </row>
    <row r="37" spans="1:38" x14ac:dyDescent="0.25">
      <c r="B37" s="2" t="s">
        <v>4</v>
      </c>
      <c r="C37" s="2">
        <v>8381.695135932001</v>
      </c>
      <c r="D37" s="2">
        <v>8954.1867954740064</v>
      </c>
      <c r="E37" s="2">
        <v>9522.2179620756287</v>
      </c>
      <c r="F37" s="2">
        <v>10606.939010866115</v>
      </c>
      <c r="G37" s="2">
        <v>11486.028497326739</v>
      </c>
      <c r="H37" s="2">
        <v>12242.288077069519</v>
      </c>
      <c r="I37" s="2">
        <v>12941.563772019888</v>
      </c>
      <c r="J37" s="2">
        <v>13211.258089861547</v>
      </c>
      <c r="K37" s="2">
        <v>13531.665758420937</v>
      </c>
      <c r="O37" s="2" t="s">
        <v>4</v>
      </c>
      <c r="P37" s="2">
        <v>8381.695135932001</v>
      </c>
      <c r="Q37" s="2">
        <v>9958.0662523096598</v>
      </c>
      <c r="R37" s="2">
        <v>11121.718645568239</v>
      </c>
      <c r="S37" s="2">
        <v>13054.964032332164</v>
      </c>
      <c r="T37" s="2">
        <v>14992.142833911972</v>
      </c>
      <c r="U37" s="2">
        <v>16384.246174193046</v>
      </c>
      <c r="V37" s="2">
        <v>17205.932523252315</v>
      </c>
      <c r="W37" s="2">
        <v>18559.532059516798</v>
      </c>
      <c r="X37" s="2">
        <v>19143.387390786367</v>
      </c>
      <c r="AB37" s="2" t="s">
        <v>4</v>
      </c>
      <c r="AC37" s="2">
        <v>8381.695135932001</v>
      </c>
      <c r="AD37" s="2">
        <v>10287.230382536109</v>
      </c>
      <c r="AE37" s="2">
        <v>11375.944714102718</v>
      </c>
      <c r="AF37" s="2">
        <v>13092.047298142401</v>
      </c>
      <c r="AG37" s="2">
        <v>14800.274745291761</v>
      </c>
      <c r="AH37" s="2">
        <v>15858.71823143371</v>
      </c>
      <c r="AI37" s="2">
        <v>16447.608109157394</v>
      </c>
      <c r="AJ37" s="2">
        <v>17459.440238064708</v>
      </c>
      <c r="AK37" s="2">
        <v>18084.731691625711</v>
      </c>
    </row>
    <row r="38" spans="1:38" x14ac:dyDescent="0.25">
      <c r="B38" s="2" t="s">
        <v>6</v>
      </c>
      <c r="C38" s="2">
        <v>0</v>
      </c>
      <c r="D38" s="2">
        <v>3.5775869231930413</v>
      </c>
      <c r="E38" s="2">
        <v>8.4726413983900635</v>
      </c>
      <c r="F38" s="2">
        <v>14.837111279004873</v>
      </c>
      <c r="G38" s="2">
        <v>20.161322789805766</v>
      </c>
      <c r="H38" s="2">
        <v>25.105549007937498</v>
      </c>
      <c r="I38" s="2">
        <v>32.670398268807631</v>
      </c>
      <c r="J38" s="2">
        <v>44.034362066515051</v>
      </c>
      <c r="K38" s="2">
        <v>55.9678432513291</v>
      </c>
      <c r="O38" s="2" t="s">
        <v>6</v>
      </c>
      <c r="P38" s="2">
        <v>0</v>
      </c>
      <c r="Q38" s="2">
        <v>37.028724670104481</v>
      </c>
      <c r="R38" s="2">
        <v>74.257672858340015</v>
      </c>
      <c r="S38" s="2">
        <v>109.04071449216895</v>
      </c>
      <c r="T38" s="2">
        <v>130.61714968438184</v>
      </c>
      <c r="U38" s="2">
        <v>146.07216053114468</v>
      </c>
      <c r="V38" s="2">
        <v>163.4133365121306</v>
      </c>
      <c r="W38" s="2">
        <v>181.1192785119926</v>
      </c>
      <c r="X38" s="2">
        <v>196.03031693315381</v>
      </c>
      <c r="AB38" s="2" t="s">
        <v>6</v>
      </c>
      <c r="AC38" s="2">
        <v>0</v>
      </c>
      <c r="AD38" s="2">
        <v>40.561401933027703</v>
      </c>
      <c r="AE38" s="2">
        <v>82.637167470720698</v>
      </c>
      <c r="AF38" s="2">
        <v>122.13720665717211</v>
      </c>
      <c r="AG38" s="2">
        <v>150.94650961681376</v>
      </c>
      <c r="AH38" s="2">
        <v>177.14376695293132</v>
      </c>
      <c r="AI38" s="2">
        <v>202.50872352984493</v>
      </c>
      <c r="AJ38" s="2">
        <v>220.57035937322843</v>
      </c>
      <c r="AK38" s="2">
        <v>227.83757975416935</v>
      </c>
    </row>
    <row r="39" spans="1:38" x14ac:dyDescent="0.25">
      <c r="B39" s="2" t="s">
        <v>40</v>
      </c>
      <c r="C39" s="2">
        <v>423.83051762400004</v>
      </c>
      <c r="D39" s="2">
        <v>722.37578147284046</v>
      </c>
      <c r="E39" s="2">
        <v>1014.7996161524555</v>
      </c>
      <c r="F39" s="2">
        <v>1324.6857010595927</v>
      </c>
      <c r="G39" s="2">
        <v>1612.9527600400108</v>
      </c>
      <c r="H39" s="2">
        <v>1874.3942402378648</v>
      </c>
      <c r="I39" s="2">
        <v>2129.9678155599631</v>
      </c>
      <c r="J39" s="2">
        <v>2380.8077012591443</v>
      </c>
      <c r="K39" s="2">
        <v>2618.4863407216649</v>
      </c>
      <c r="O39" s="2" t="s">
        <v>40</v>
      </c>
      <c r="P39" s="2">
        <v>423.83051762400004</v>
      </c>
      <c r="Q39" s="2">
        <v>1004.0584088964112</v>
      </c>
      <c r="R39" s="2">
        <v>1528.9485471101532</v>
      </c>
      <c r="S39" s="2">
        <v>1996.2387105251382</v>
      </c>
      <c r="T39" s="2">
        <v>2385.7503492976493</v>
      </c>
      <c r="U39" s="2">
        <v>2737.9797055419499</v>
      </c>
      <c r="V39" s="2">
        <v>3097.9465519061682</v>
      </c>
      <c r="W39" s="2">
        <v>3417.5226640621645</v>
      </c>
      <c r="X39" s="2">
        <v>3723.2429031514512</v>
      </c>
      <c r="AB39" s="2" t="s">
        <v>40</v>
      </c>
      <c r="AC39" s="2">
        <v>423.83051762400004</v>
      </c>
      <c r="AD39" s="2">
        <v>1215.5168948075191</v>
      </c>
      <c r="AE39" s="2">
        <v>1944.3549648383978</v>
      </c>
      <c r="AF39" s="2">
        <v>2640.2094625605005</v>
      </c>
      <c r="AG39" s="2">
        <v>3253.8651924272381</v>
      </c>
      <c r="AH39" s="2">
        <v>3724.1195942049153</v>
      </c>
      <c r="AI39" s="2">
        <v>4107.0690786504292</v>
      </c>
      <c r="AJ39" s="2">
        <v>4504.1123485362905</v>
      </c>
      <c r="AK39" s="2">
        <v>4901.042080801707</v>
      </c>
    </row>
    <row r="40" spans="1:38" x14ac:dyDescent="0.25">
      <c r="B40" s="5" t="s">
        <v>22</v>
      </c>
      <c r="C40" s="5">
        <v>161468.91411807603</v>
      </c>
      <c r="D40" s="5">
        <v>155856.52189891681</v>
      </c>
      <c r="E40" s="5">
        <v>153624.03619120529</v>
      </c>
      <c r="F40" s="5">
        <v>151428.30278072579</v>
      </c>
      <c r="G40" s="5">
        <v>149024.72436624602</v>
      </c>
      <c r="H40" s="5">
        <v>148165.25574117349</v>
      </c>
      <c r="I40" s="5">
        <v>147578.47414655256</v>
      </c>
      <c r="J40" s="5">
        <v>147384.01449027436</v>
      </c>
      <c r="K40" s="5">
        <v>147817.79596951182</v>
      </c>
      <c r="O40" s="5" t="s">
        <v>22</v>
      </c>
      <c r="P40" s="5">
        <v>161468.91411807603</v>
      </c>
      <c r="Q40" s="5">
        <v>144954.71725520102</v>
      </c>
      <c r="R40" s="5">
        <v>135489.87237199297</v>
      </c>
      <c r="S40" s="5">
        <v>128199.78314882779</v>
      </c>
      <c r="T40" s="5">
        <v>121963.33387754805</v>
      </c>
      <c r="U40" s="5">
        <v>116974.62737100563</v>
      </c>
      <c r="V40" s="5">
        <v>113032.30618386989</v>
      </c>
      <c r="W40" s="5">
        <v>110836.29277015761</v>
      </c>
      <c r="X40" s="5">
        <v>109541.30085970106</v>
      </c>
      <c r="AB40" s="5" t="s">
        <v>22</v>
      </c>
      <c r="AC40" s="5">
        <v>161468.91411807603</v>
      </c>
      <c r="AD40" s="5">
        <v>139426.9779291696</v>
      </c>
      <c r="AE40" s="5">
        <v>127228.16849747997</v>
      </c>
      <c r="AF40" s="5">
        <v>118300.25781594431</v>
      </c>
      <c r="AG40" s="5">
        <v>111709.17439382405</v>
      </c>
      <c r="AH40" s="5">
        <v>106633.89762084387</v>
      </c>
      <c r="AI40" s="5">
        <v>102829.48713595381</v>
      </c>
      <c r="AJ40" s="5">
        <v>101197.49431619949</v>
      </c>
      <c r="AK40" s="5">
        <v>100786.93009975804</v>
      </c>
    </row>
    <row r="42" spans="1:38" s="12" customFormat="1" x14ac:dyDescent="0.25">
      <c r="A42" s="9" t="s">
        <v>32</v>
      </c>
      <c r="B42" s="10"/>
      <c r="C42" s="10"/>
      <c r="D42" s="10"/>
      <c r="E42" s="10"/>
      <c r="F42" s="10"/>
      <c r="G42" s="10"/>
      <c r="H42" s="10"/>
      <c r="I42" s="10"/>
      <c r="J42" s="10"/>
      <c r="K42" s="10"/>
      <c r="L42" s="9"/>
      <c r="N42" s="9" t="s">
        <v>32</v>
      </c>
      <c r="O42" s="10"/>
      <c r="P42" s="10"/>
      <c r="Q42" s="10"/>
      <c r="R42" s="10"/>
      <c r="S42" s="10"/>
      <c r="T42" s="10"/>
      <c r="U42" s="10"/>
      <c r="V42" s="10"/>
      <c r="W42" s="10"/>
      <c r="X42" s="10"/>
      <c r="Y42" s="9"/>
      <c r="AA42" s="9" t="s">
        <v>32</v>
      </c>
      <c r="AB42" s="10"/>
      <c r="AC42" s="10"/>
      <c r="AD42" s="10"/>
      <c r="AE42" s="10"/>
      <c r="AF42" s="10"/>
      <c r="AG42" s="10"/>
      <c r="AH42" s="10"/>
      <c r="AI42" s="10"/>
      <c r="AJ42" s="10"/>
      <c r="AK42" s="10"/>
      <c r="AL42" s="9"/>
    </row>
    <row r="43" spans="1:38" x14ac:dyDescent="0.25">
      <c r="B43" s="2" t="s">
        <v>1</v>
      </c>
      <c r="C43" s="2">
        <v>4066.4386272239994</v>
      </c>
      <c r="D43" s="2">
        <v>4029.3366364969315</v>
      </c>
      <c r="E43" s="2">
        <v>3761.5859885636778</v>
      </c>
      <c r="F43" s="2">
        <v>3532.4314409773301</v>
      </c>
      <c r="G43" s="2">
        <v>3227.5441913976488</v>
      </c>
      <c r="H43" s="2">
        <v>3009.4592973628437</v>
      </c>
      <c r="I43" s="2">
        <v>2793.2455446191784</v>
      </c>
      <c r="J43" s="2">
        <v>2580.7657563346979</v>
      </c>
      <c r="K43" s="2">
        <v>2389.8422862405787</v>
      </c>
      <c r="O43" s="2" t="s">
        <v>1</v>
      </c>
      <c r="P43" s="2">
        <v>4066.4386272239994</v>
      </c>
      <c r="Q43" s="2">
        <v>3780.7995506948528</v>
      </c>
      <c r="R43" s="2">
        <v>3325.2619615692806</v>
      </c>
      <c r="S43" s="2">
        <v>3006.4283688953533</v>
      </c>
      <c r="T43" s="2">
        <v>2638.0844275951786</v>
      </c>
      <c r="U43" s="2">
        <v>2272.63943947698</v>
      </c>
      <c r="V43" s="2">
        <v>1901.4690074338287</v>
      </c>
      <c r="W43" s="2">
        <v>1577.4587900613803</v>
      </c>
      <c r="X43" s="2">
        <v>1281.2786002357707</v>
      </c>
      <c r="AB43" s="2" t="s">
        <v>1</v>
      </c>
      <c r="AC43" s="2">
        <v>4066.4386272239994</v>
      </c>
      <c r="AD43" s="2">
        <v>3457.3139857074984</v>
      </c>
      <c r="AE43" s="2">
        <v>3004.0678884534791</v>
      </c>
      <c r="AF43" s="2">
        <v>2687.499435569368</v>
      </c>
      <c r="AG43" s="2">
        <v>2360.7622104808311</v>
      </c>
      <c r="AH43" s="2">
        <v>2035.8572288589937</v>
      </c>
      <c r="AI43" s="2">
        <v>1705.1227338835579</v>
      </c>
      <c r="AJ43" s="2">
        <v>1417.0488752613262</v>
      </c>
      <c r="AK43" s="2">
        <v>1143.2608438822456</v>
      </c>
    </row>
    <row r="44" spans="1:38" x14ac:dyDescent="0.25">
      <c r="B44" s="2" t="s">
        <v>0</v>
      </c>
      <c r="C44" s="2">
        <v>7164.9432716400006</v>
      </c>
      <c r="D44" s="2">
        <v>6790.0930532213279</v>
      </c>
      <c r="E44" s="2">
        <v>6338.4000032102222</v>
      </c>
      <c r="F44" s="2">
        <v>5921.7737633483594</v>
      </c>
      <c r="G44" s="2">
        <v>5408.2818376952018</v>
      </c>
      <c r="H44" s="2">
        <v>4995.3856890675934</v>
      </c>
      <c r="I44" s="2">
        <v>4854.5167228405207</v>
      </c>
      <c r="J44" s="2">
        <v>4752.7080402762704</v>
      </c>
      <c r="K44" s="2">
        <v>4803.5366700533859</v>
      </c>
      <c r="O44" s="2" t="s">
        <v>0</v>
      </c>
      <c r="P44" s="2">
        <v>7164.9432716400006</v>
      </c>
      <c r="Q44" s="2">
        <v>5862.5671574519874</v>
      </c>
      <c r="R44" s="2">
        <v>4636.6464948029297</v>
      </c>
      <c r="S44" s="2">
        <v>4065.8645743395041</v>
      </c>
      <c r="T44" s="2">
        <v>3527.9628412936509</v>
      </c>
      <c r="U44" s="2">
        <v>2902.5153988383163</v>
      </c>
      <c r="V44" s="2">
        <v>2629.7578487496935</v>
      </c>
      <c r="W44" s="2">
        <v>2491.5844635455919</v>
      </c>
      <c r="X44" s="2">
        <v>2361.466663033033</v>
      </c>
      <c r="AB44" s="2" t="s">
        <v>0</v>
      </c>
      <c r="AC44" s="2">
        <v>7164.9432716400006</v>
      </c>
      <c r="AD44" s="2">
        <v>5188.7168005623917</v>
      </c>
      <c r="AE44" s="2">
        <v>4093.8044808142249</v>
      </c>
      <c r="AF44" s="2">
        <v>3628.4479130392697</v>
      </c>
      <c r="AG44" s="2">
        <v>3370.6387789980977</v>
      </c>
      <c r="AH44" s="2">
        <v>3106.9697594644458</v>
      </c>
      <c r="AI44" s="2">
        <v>2859.9673649131259</v>
      </c>
      <c r="AJ44" s="2">
        <v>2713.1626150167385</v>
      </c>
      <c r="AK44" s="2">
        <v>2522.2158217275733</v>
      </c>
    </row>
    <row r="45" spans="1:38" x14ac:dyDescent="0.25">
      <c r="B45" s="2" t="s">
        <v>9</v>
      </c>
      <c r="C45" s="2">
        <v>11245.295347020001</v>
      </c>
      <c r="D45" s="2">
        <v>11919.4069773298</v>
      </c>
      <c r="E45" s="2">
        <v>11679.278508836263</v>
      </c>
      <c r="F45" s="2">
        <v>11333.698458811563</v>
      </c>
      <c r="G45" s="2">
        <v>10864.140978606727</v>
      </c>
      <c r="H45" s="2">
        <v>10738.438612393767</v>
      </c>
      <c r="I45" s="2">
        <v>10659.682978504055</v>
      </c>
      <c r="J45" s="2">
        <v>10421.560442342812</v>
      </c>
      <c r="K45" s="2">
        <v>10248.390593989629</v>
      </c>
      <c r="O45" s="2" t="s">
        <v>9</v>
      </c>
      <c r="P45" s="2">
        <v>11245.295347020001</v>
      </c>
      <c r="Q45" s="2">
        <v>11389.231313042434</v>
      </c>
      <c r="R45" s="2">
        <v>10359.621965079603</v>
      </c>
      <c r="S45" s="2">
        <v>9512.3186721042493</v>
      </c>
      <c r="T45" s="2">
        <v>8607.6577176312658</v>
      </c>
      <c r="U45" s="2">
        <v>7884.2382238418504</v>
      </c>
      <c r="V45" s="2">
        <v>7398.4804804749747</v>
      </c>
      <c r="W45" s="2">
        <v>7005.9587566527125</v>
      </c>
      <c r="X45" s="2">
        <v>6599.6867717976429</v>
      </c>
      <c r="AB45" s="2" t="s">
        <v>9</v>
      </c>
      <c r="AC45" s="2">
        <v>11245.295347020001</v>
      </c>
      <c r="AD45" s="2">
        <v>10405.175098449272</v>
      </c>
      <c r="AE45" s="2">
        <v>9248.0321940333051</v>
      </c>
      <c r="AF45" s="2">
        <v>8278.272237476298</v>
      </c>
      <c r="AG45" s="2">
        <v>7284.3485570283665</v>
      </c>
      <c r="AH45" s="2">
        <v>6579.5947602074148</v>
      </c>
      <c r="AI45" s="2">
        <v>6302.9060632021237</v>
      </c>
      <c r="AJ45" s="2">
        <v>6033.0215211419991</v>
      </c>
      <c r="AK45" s="2">
        <v>5805.0104294431749</v>
      </c>
    </row>
    <row r="46" spans="1:38" x14ac:dyDescent="0.25">
      <c r="B46" s="2" t="s">
        <v>5</v>
      </c>
      <c r="C46" s="2">
        <v>10508.946001008002</v>
      </c>
      <c r="D46" s="2">
        <v>10853.520198688791</v>
      </c>
      <c r="E46" s="2">
        <v>10942.075637056714</v>
      </c>
      <c r="F46" s="2">
        <v>10988.631402194158</v>
      </c>
      <c r="G46" s="2">
        <v>10945.524516613734</v>
      </c>
      <c r="H46" s="2">
        <v>11213.373219541394</v>
      </c>
      <c r="I46" s="2">
        <v>11369.775352605358</v>
      </c>
      <c r="J46" s="2">
        <v>11488.601511594015</v>
      </c>
      <c r="K46" s="2">
        <v>11620.399354019233</v>
      </c>
      <c r="O46" s="2" t="s">
        <v>5</v>
      </c>
      <c r="P46" s="2">
        <v>10508.946001008002</v>
      </c>
      <c r="Q46" s="2">
        <v>10945.146658055573</v>
      </c>
      <c r="R46" s="2">
        <v>10701.687623482883</v>
      </c>
      <c r="S46" s="2">
        <v>10320.712554868771</v>
      </c>
      <c r="T46" s="2">
        <v>10120.621371521027</v>
      </c>
      <c r="U46" s="2">
        <v>10274.050500142206</v>
      </c>
      <c r="V46" s="2">
        <v>10277.718485865524</v>
      </c>
      <c r="W46" s="2">
        <v>10376.582696557492</v>
      </c>
      <c r="X46" s="2">
        <v>10493.096991368784</v>
      </c>
      <c r="AB46" s="2" t="s">
        <v>5</v>
      </c>
      <c r="AC46" s="2">
        <v>10508.946001008002</v>
      </c>
      <c r="AD46" s="2">
        <v>10381.288133212918</v>
      </c>
      <c r="AE46" s="2">
        <v>10037.425185676997</v>
      </c>
      <c r="AF46" s="2">
        <v>9615.9365607883628</v>
      </c>
      <c r="AG46" s="2">
        <v>9558.0367323427436</v>
      </c>
      <c r="AH46" s="2">
        <v>9611.4932505677098</v>
      </c>
      <c r="AI46" s="2">
        <v>9560.4960258074643</v>
      </c>
      <c r="AJ46" s="2">
        <v>9736.0025988707912</v>
      </c>
      <c r="AK46" s="2">
        <v>10026.890918262865</v>
      </c>
    </row>
    <row r="47" spans="1:38" x14ac:dyDescent="0.25">
      <c r="B47" s="2" t="s">
        <v>41</v>
      </c>
      <c r="C47" s="2">
        <v>1020.7067546160001</v>
      </c>
      <c r="D47" s="2">
        <v>2268.8765185929201</v>
      </c>
      <c r="E47" s="2">
        <v>2141.5862702769136</v>
      </c>
      <c r="F47" s="2">
        <v>2071.9993881479199</v>
      </c>
      <c r="G47" s="2">
        <v>1938.9411674165694</v>
      </c>
      <c r="H47" s="2">
        <v>1913.4831746296973</v>
      </c>
      <c r="I47" s="2">
        <v>1711.302454009136</v>
      </c>
      <c r="J47" s="2">
        <v>1588.1422482506036</v>
      </c>
      <c r="K47" s="2">
        <v>1443.2382491680858</v>
      </c>
      <c r="O47" s="2" t="s">
        <v>41</v>
      </c>
      <c r="P47" s="2">
        <v>1020.7067546160001</v>
      </c>
      <c r="Q47" s="2">
        <v>2181.3548426759917</v>
      </c>
      <c r="R47" s="2">
        <v>2009.0419207078205</v>
      </c>
      <c r="S47" s="2">
        <v>1884.4149826128921</v>
      </c>
      <c r="T47" s="2">
        <v>1761.608402690679</v>
      </c>
      <c r="U47" s="2">
        <v>1913.5788550492359</v>
      </c>
      <c r="V47" s="2">
        <v>1745.1323814170137</v>
      </c>
      <c r="W47" s="2">
        <v>1789.0590828602424</v>
      </c>
      <c r="X47" s="2">
        <v>1862.8499455393489</v>
      </c>
      <c r="AB47" s="2" t="s">
        <v>41</v>
      </c>
      <c r="AC47" s="2">
        <v>1020.7067546160001</v>
      </c>
      <c r="AD47" s="2">
        <v>2162.868308197611</v>
      </c>
      <c r="AE47" s="2">
        <v>1973.0471731411637</v>
      </c>
      <c r="AF47" s="2">
        <v>1867.1366075317244</v>
      </c>
      <c r="AG47" s="2">
        <v>1764.8588048046329</v>
      </c>
      <c r="AH47" s="2">
        <v>1836.149356575271</v>
      </c>
      <c r="AI47" s="2">
        <v>1639.7025193717845</v>
      </c>
      <c r="AJ47" s="2">
        <v>1660.435375981981</v>
      </c>
      <c r="AK47" s="2">
        <v>1737.2660336476879</v>
      </c>
    </row>
    <row r="48" spans="1:38" x14ac:dyDescent="0.25">
      <c r="B48" s="2" t="s">
        <v>4</v>
      </c>
      <c r="C48" s="2">
        <v>3115.7903506320008</v>
      </c>
      <c r="D48" s="2">
        <v>3302.8603165737159</v>
      </c>
      <c r="E48" s="2">
        <v>3558.0127929064752</v>
      </c>
      <c r="F48" s="2">
        <v>3886.8998593905435</v>
      </c>
      <c r="G48" s="2">
        <v>4249.339763240002</v>
      </c>
      <c r="H48" s="2">
        <v>4543.8827931864362</v>
      </c>
      <c r="I48" s="2">
        <v>4830.6708844856803</v>
      </c>
      <c r="J48" s="2">
        <v>5167.6609500440163</v>
      </c>
      <c r="K48" s="2">
        <v>5508.8595760696671</v>
      </c>
      <c r="O48" s="2" t="s">
        <v>4</v>
      </c>
      <c r="P48" s="2">
        <v>3115.7903506320008</v>
      </c>
      <c r="Q48" s="2">
        <v>3540.0739253743268</v>
      </c>
      <c r="R48" s="2">
        <v>3774.9172958503523</v>
      </c>
      <c r="S48" s="2">
        <v>4182.6686963712837</v>
      </c>
      <c r="T48" s="2">
        <v>4412.7714307659608</v>
      </c>
      <c r="U48" s="2">
        <v>4632.5183559234001</v>
      </c>
      <c r="V48" s="2">
        <v>5021.2605260285627</v>
      </c>
      <c r="W48" s="2">
        <v>5500.0687767031404</v>
      </c>
      <c r="X48" s="2">
        <v>6285.1170051389026</v>
      </c>
      <c r="AB48" s="2" t="s">
        <v>4</v>
      </c>
      <c r="AC48" s="2">
        <v>3115.7903506320008</v>
      </c>
      <c r="AD48" s="2">
        <v>3521.2332816303001</v>
      </c>
      <c r="AE48" s="2">
        <v>3677.207142652107</v>
      </c>
      <c r="AF48" s="2">
        <v>4006.1078396315006</v>
      </c>
      <c r="AG48" s="2">
        <v>4283.3991208189191</v>
      </c>
      <c r="AH48" s="2">
        <v>4534.8879675997969</v>
      </c>
      <c r="AI48" s="2">
        <v>5160.4043642999441</v>
      </c>
      <c r="AJ48" s="2">
        <v>5802.158871303448</v>
      </c>
      <c r="AK48" s="2">
        <v>6450.4083481878579</v>
      </c>
    </row>
    <row r="49" spans="1:38" x14ac:dyDescent="0.25">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5">
      <c r="B50" s="2" t="s">
        <v>40</v>
      </c>
      <c r="C50" s="2">
        <v>22.848665508</v>
      </c>
      <c r="D50" s="2">
        <v>55.576520123958893</v>
      </c>
      <c r="E50" s="2">
        <v>118.04050824496952</v>
      </c>
      <c r="F50" s="2">
        <v>197.38926299335981</v>
      </c>
      <c r="G50" s="2">
        <v>263.96777365939403</v>
      </c>
      <c r="H50" s="2">
        <v>300.02167740651134</v>
      </c>
      <c r="I50" s="2">
        <v>332.02356930675234</v>
      </c>
      <c r="J50" s="2">
        <v>361.32420090059486</v>
      </c>
      <c r="K50" s="2">
        <v>389.40626655015444</v>
      </c>
      <c r="O50" s="2" t="s">
        <v>40</v>
      </c>
      <c r="P50" s="2">
        <v>22.848665508</v>
      </c>
      <c r="Q50" s="2">
        <v>92.943205699902421</v>
      </c>
      <c r="R50" s="2">
        <v>209.6404146237949</v>
      </c>
      <c r="S50" s="2">
        <v>343.94764070143253</v>
      </c>
      <c r="T50" s="2">
        <v>455.14562523032271</v>
      </c>
      <c r="U50" s="2">
        <v>546.02221301034479</v>
      </c>
      <c r="V50" s="2">
        <v>620.68968755776473</v>
      </c>
      <c r="W50" s="2">
        <v>690.84246048050954</v>
      </c>
      <c r="X50" s="2">
        <v>762.34148094856209</v>
      </c>
      <c r="AB50" s="2" t="s">
        <v>40</v>
      </c>
      <c r="AC50" s="2">
        <v>22.848665508</v>
      </c>
      <c r="AD50" s="2">
        <v>211.03806001141527</v>
      </c>
      <c r="AE50" s="2">
        <v>400.41397557073526</v>
      </c>
      <c r="AF50" s="2">
        <v>665.01020787742539</v>
      </c>
      <c r="AG50" s="2">
        <v>953.21675358644109</v>
      </c>
      <c r="AH50" s="2">
        <v>1144.0767224090951</v>
      </c>
      <c r="AI50" s="2">
        <v>1268.1105243961797</v>
      </c>
      <c r="AJ50" s="2">
        <v>1384.2194455240349</v>
      </c>
      <c r="AK50" s="2">
        <v>1533.7988809751573</v>
      </c>
    </row>
    <row r="51" spans="1:38" x14ac:dyDescent="0.25">
      <c r="B51" s="5" t="s">
        <v>22</v>
      </c>
      <c r="C51" s="5">
        <v>37144.969017648</v>
      </c>
      <c r="D51" s="5">
        <v>39219.670221027445</v>
      </c>
      <c r="E51" s="5">
        <v>38538.979709095242</v>
      </c>
      <c r="F51" s="5">
        <v>37932.823575863229</v>
      </c>
      <c r="G51" s="5">
        <v>36897.740228629271</v>
      </c>
      <c r="H51" s="5">
        <v>36714.044463588245</v>
      </c>
      <c r="I51" s="5">
        <v>36551.217506370682</v>
      </c>
      <c r="J51" s="5">
        <v>36360.763149743005</v>
      </c>
      <c r="K51" s="5">
        <v>36403.672996090732</v>
      </c>
      <c r="O51" s="5" t="s">
        <v>22</v>
      </c>
      <c r="P51" s="5">
        <v>37144.969017648</v>
      </c>
      <c r="Q51" s="5">
        <v>37792.116652995064</v>
      </c>
      <c r="R51" s="5">
        <v>35016.817676116661</v>
      </c>
      <c r="S51" s="5">
        <v>33316.355489893482</v>
      </c>
      <c r="T51" s="5">
        <v>31523.851816728082</v>
      </c>
      <c r="U51" s="5">
        <v>30425.562986282333</v>
      </c>
      <c r="V51" s="5">
        <v>29594.508417527362</v>
      </c>
      <c r="W51" s="5">
        <v>29431.555026861075</v>
      </c>
      <c r="X51" s="5">
        <v>29645.837458062044</v>
      </c>
      <c r="AB51" s="5" t="s">
        <v>22</v>
      </c>
      <c r="AC51" s="5">
        <v>37144.969017648</v>
      </c>
      <c r="AD51" s="5">
        <v>35327.633667771406</v>
      </c>
      <c r="AE51" s="5">
        <v>32433.998040342016</v>
      </c>
      <c r="AF51" s="5">
        <v>30748.410801913949</v>
      </c>
      <c r="AG51" s="5">
        <v>29575.260958060033</v>
      </c>
      <c r="AH51" s="5">
        <v>28849.029045682728</v>
      </c>
      <c r="AI51" s="5">
        <v>28496.709595874177</v>
      </c>
      <c r="AJ51" s="5">
        <v>28746.049303100317</v>
      </c>
      <c r="AK51" s="5">
        <v>29218.851276126563</v>
      </c>
    </row>
    <row r="53" spans="1:38" s="12" customFormat="1" x14ac:dyDescent="0.25">
      <c r="A53" s="9" t="s">
        <v>33</v>
      </c>
      <c r="B53" s="10"/>
      <c r="C53" s="10"/>
      <c r="D53" s="10"/>
      <c r="E53" s="10"/>
      <c r="F53" s="10"/>
      <c r="G53" s="10"/>
      <c r="H53" s="10"/>
      <c r="I53" s="10"/>
      <c r="J53" s="10"/>
      <c r="K53" s="10"/>
      <c r="L53" s="9"/>
      <c r="N53" s="9" t="s">
        <v>33</v>
      </c>
      <c r="O53" s="10"/>
      <c r="P53" s="10"/>
      <c r="Q53" s="10"/>
      <c r="R53" s="10"/>
      <c r="S53" s="10"/>
      <c r="T53" s="10"/>
      <c r="U53" s="10"/>
      <c r="V53" s="10"/>
      <c r="W53" s="10"/>
      <c r="X53" s="10"/>
      <c r="Y53" s="9"/>
      <c r="AA53" s="9" t="s">
        <v>33</v>
      </c>
      <c r="AB53" s="10"/>
      <c r="AC53" s="10"/>
      <c r="AD53" s="10"/>
      <c r="AE53" s="10"/>
      <c r="AF53" s="10"/>
      <c r="AG53" s="10"/>
      <c r="AH53" s="10"/>
      <c r="AI53" s="10"/>
      <c r="AJ53" s="10"/>
      <c r="AK53" s="10"/>
      <c r="AL53" s="9"/>
    </row>
    <row r="54" spans="1:38" x14ac:dyDescent="0.25">
      <c r="B54" s="5" t="s">
        <v>22</v>
      </c>
      <c r="C54" s="5">
        <v>14366.771581392</v>
      </c>
      <c r="D54" s="5">
        <v>14549.860350592213</v>
      </c>
      <c r="E54" s="5">
        <v>14196.496875456938</v>
      </c>
      <c r="F54" s="5">
        <v>13747.657848981033</v>
      </c>
      <c r="G54" s="5">
        <v>13315.984121761381</v>
      </c>
      <c r="H54" s="5">
        <v>13165.552815732637</v>
      </c>
      <c r="I54" s="5">
        <v>13017.855522978511</v>
      </c>
      <c r="J54" s="5">
        <v>12912.425005282767</v>
      </c>
      <c r="K54" s="5">
        <v>12964.86935404094</v>
      </c>
      <c r="O54" s="5" t="s">
        <v>22</v>
      </c>
      <c r="P54" s="5">
        <v>14366.771581392</v>
      </c>
      <c r="Q54" s="5">
        <v>14517.305097485862</v>
      </c>
      <c r="R54" s="5">
        <v>14036.270656499508</v>
      </c>
      <c r="S54" s="5">
        <v>13589.927575625617</v>
      </c>
      <c r="T54" s="5">
        <v>13322.156972345167</v>
      </c>
      <c r="U54" s="5">
        <v>12740.107244839321</v>
      </c>
      <c r="V54" s="5">
        <v>12300.325417884696</v>
      </c>
      <c r="W54" s="5">
        <v>12128.264901646779</v>
      </c>
      <c r="X54" s="5">
        <v>12108.6618063682</v>
      </c>
      <c r="AB54" s="5" t="s">
        <v>22</v>
      </c>
      <c r="AC54" s="5">
        <v>14366.771581392</v>
      </c>
      <c r="AD54" s="5">
        <v>14538.644538331884</v>
      </c>
      <c r="AE54" s="5">
        <v>14072.036270082743</v>
      </c>
      <c r="AF54" s="5">
        <v>13635.407630307369</v>
      </c>
      <c r="AG54" s="5">
        <v>13376.999877139611</v>
      </c>
      <c r="AH54" s="5">
        <v>12886.763155099843</v>
      </c>
      <c r="AI54" s="5">
        <v>12660.873363580709</v>
      </c>
      <c r="AJ54" s="5">
        <v>12687.291090915751</v>
      </c>
      <c r="AK54" s="5">
        <v>12763.765514351586</v>
      </c>
    </row>
    <row r="56" spans="1:38" s="12" customFormat="1" x14ac:dyDescent="0.25">
      <c r="A56" s="9" t="s">
        <v>34</v>
      </c>
      <c r="B56" s="10"/>
      <c r="C56" s="10"/>
      <c r="D56" s="10"/>
      <c r="E56" s="10"/>
      <c r="F56" s="10"/>
      <c r="G56" s="10"/>
      <c r="H56" s="10"/>
      <c r="I56" s="10"/>
      <c r="J56" s="10"/>
      <c r="K56" s="10"/>
      <c r="L56" s="9"/>
      <c r="N56" s="9" t="s">
        <v>34</v>
      </c>
      <c r="O56" s="10"/>
      <c r="P56" s="10"/>
      <c r="Q56" s="10"/>
      <c r="R56" s="10"/>
      <c r="S56" s="10"/>
      <c r="T56" s="10"/>
      <c r="U56" s="10"/>
      <c r="V56" s="10"/>
      <c r="W56" s="10"/>
      <c r="X56" s="10"/>
      <c r="Y56" s="9"/>
      <c r="AA56" s="9" t="s">
        <v>34</v>
      </c>
      <c r="AB56" s="10"/>
      <c r="AC56" s="10"/>
      <c r="AD56" s="10"/>
      <c r="AE56" s="10"/>
      <c r="AF56" s="10"/>
      <c r="AG56" s="10"/>
      <c r="AH56" s="10"/>
      <c r="AI56" s="10"/>
      <c r="AJ56" s="10"/>
      <c r="AK56" s="10"/>
      <c r="AL56" s="9"/>
    </row>
    <row r="57" spans="1:38" x14ac:dyDescent="0.25">
      <c r="B57" s="2" t="s">
        <v>1</v>
      </c>
      <c r="C57" s="2">
        <v>54100.653611616006</v>
      </c>
      <c r="D57" s="2">
        <v>50183.341335924561</v>
      </c>
      <c r="E57" s="2">
        <v>48204.269620917148</v>
      </c>
      <c r="F57" s="2">
        <v>45735.073352968393</v>
      </c>
      <c r="G57" s="2">
        <v>43426.884266868467</v>
      </c>
      <c r="H57" s="2">
        <v>41491.761378548377</v>
      </c>
      <c r="I57" s="2">
        <v>39832.96526207804</v>
      </c>
      <c r="J57" s="2">
        <v>38903.912353601881</v>
      </c>
      <c r="K57" s="2">
        <v>38268.133022770679</v>
      </c>
      <c r="O57" s="2" t="s">
        <v>1</v>
      </c>
      <c r="P57" s="2">
        <v>54100.653611616006</v>
      </c>
      <c r="Q57" s="2">
        <v>42747.194821770448</v>
      </c>
      <c r="R57" s="2">
        <v>36395.07665255641</v>
      </c>
      <c r="S57" s="2">
        <v>30089.879425077012</v>
      </c>
      <c r="T57" s="2">
        <v>24357.872902367479</v>
      </c>
      <c r="U57" s="2">
        <v>19830.926630906084</v>
      </c>
      <c r="V57" s="2">
        <v>16418.544046146653</v>
      </c>
      <c r="W57" s="2">
        <v>12992.419583026698</v>
      </c>
      <c r="X57" s="2">
        <v>10923.075972249313</v>
      </c>
      <c r="AB57" s="2" t="s">
        <v>1</v>
      </c>
      <c r="AC57" s="2">
        <v>54100.653611616006</v>
      </c>
      <c r="AD57" s="2">
        <v>40919.809344197907</v>
      </c>
      <c r="AE57" s="2">
        <v>32937.894847336713</v>
      </c>
      <c r="AF57" s="2">
        <v>25380.849169312896</v>
      </c>
      <c r="AG57" s="2">
        <v>18997.884561104675</v>
      </c>
      <c r="AH57" s="2">
        <v>14121.225121815878</v>
      </c>
      <c r="AI57" s="2">
        <v>10536.671963707986</v>
      </c>
      <c r="AJ57" s="2">
        <v>7408.7928254243589</v>
      </c>
      <c r="AK57" s="2">
        <v>5751.6013874200635</v>
      </c>
    </row>
    <row r="58" spans="1:38" x14ac:dyDescent="0.25">
      <c r="B58" s="2" t="s">
        <v>0</v>
      </c>
      <c r="C58" s="2">
        <v>0.408882888</v>
      </c>
      <c r="D58" s="2">
        <v>0</v>
      </c>
      <c r="E58" s="2">
        <v>0</v>
      </c>
      <c r="F58" s="2">
        <v>0</v>
      </c>
      <c r="G58" s="2">
        <v>0</v>
      </c>
      <c r="H58" s="2">
        <v>0</v>
      </c>
      <c r="I58" s="2">
        <v>0</v>
      </c>
      <c r="J58" s="2">
        <v>0</v>
      </c>
      <c r="K58" s="2">
        <v>0</v>
      </c>
      <c r="O58" s="2" t="s">
        <v>0</v>
      </c>
      <c r="P58" s="2">
        <v>0.408882888</v>
      </c>
      <c r="Q58" s="2">
        <v>0</v>
      </c>
      <c r="R58" s="2">
        <v>0</v>
      </c>
      <c r="S58" s="2">
        <v>0</v>
      </c>
      <c r="T58" s="2">
        <v>0</v>
      </c>
      <c r="U58" s="2">
        <v>0</v>
      </c>
      <c r="V58" s="2">
        <v>0</v>
      </c>
      <c r="W58" s="2">
        <v>0</v>
      </c>
      <c r="X58" s="2">
        <v>0</v>
      </c>
      <c r="AB58" s="2" t="s">
        <v>0</v>
      </c>
      <c r="AC58" s="2">
        <v>0.408882888</v>
      </c>
      <c r="AD58" s="2">
        <v>0</v>
      </c>
      <c r="AE58" s="2">
        <v>0</v>
      </c>
      <c r="AF58" s="2">
        <v>0</v>
      </c>
      <c r="AG58" s="2">
        <v>0</v>
      </c>
      <c r="AH58" s="2">
        <v>0</v>
      </c>
      <c r="AI58" s="2">
        <v>0</v>
      </c>
      <c r="AJ58" s="2">
        <v>0</v>
      </c>
      <c r="AK58" s="2">
        <v>0</v>
      </c>
    </row>
    <row r="59" spans="1:38" x14ac:dyDescent="0.25">
      <c r="B59" s="2" t="s">
        <v>9</v>
      </c>
      <c r="C59" s="2">
        <v>161.831375568</v>
      </c>
      <c r="D59" s="2">
        <v>658.23819035339693</v>
      </c>
      <c r="E59" s="2">
        <v>822.73754014114047</v>
      </c>
      <c r="F59" s="2">
        <v>960.5840179269801</v>
      </c>
      <c r="G59" s="2">
        <v>1107.1246478692146</v>
      </c>
      <c r="H59" s="2">
        <v>1306.8148622231713</v>
      </c>
      <c r="I59" s="2">
        <v>1573.5586592966465</v>
      </c>
      <c r="J59" s="2">
        <v>1803.6122922779828</v>
      </c>
      <c r="K59" s="2">
        <v>2037.1303086635676</v>
      </c>
      <c r="O59" s="2" t="s">
        <v>9</v>
      </c>
      <c r="P59" s="2">
        <v>161.831375568</v>
      </c>
      <c r="Q59" s="2">
        <v>444.21637690035487</v>
      </c>
      <c r="R59" s="2">
        <v>326.00360254028959</v>
      </c>
      <c r="S59" s="2">
        <v>162.03288097067355</v>
      </c>
      <c r="T59" s="2">
        <v>58.607788635518759</v>
      </c>
      <c r="U59" s="2">
        <v>19.513207925714056</v>
      </c>
      <c r="V59" s="2">
        <v>14.977921178436706</v>
      </c>
      <c r="W59" s="2">
        <v>8.4877177925837852</v>
      </c>
      <c r="X59" s="2">
        <v>4.0301612714877463E-2</v>
      </c>
      <c r="AB59" s="2" t="s">
        <v>9</v>
      </c>
      <c r="AC59" s="2">
        <v>161.831375568</v>
      </c>
      <c r="AD59" s="2">
        <v>451.35670189050796</v>
      </c>
      <c r="AE59" s="2">
        <v>314.86439749356902</v>
      </c>
      <c r="AF59" s="2">
        <v>149.35261590432643</v>
      </c>
      <c r="AG59" s="2">
        <v>37.700482920475025</v>
      </c>
      <c r="AH59" s="2">
        <v>12.747092183057894</v>
      </c>
      <c r="AI59" s="2">
        <v>8.2020351286341828</v>
      </c>
      <c r="AJ59" s="2">
        <v>2.2263929184585853</v>
      </c>
      <c r="AK59" s="2">
        <v>9.7571418352822622E-3</v>
      </c>
    </row>
    <row r="60" spans="1:38" x14ac:dyDescent="0.25">
      <c r="B60" s="2" t="s">
        <v>5</v>
      </c>
      <c r="C60" s="2">
        <v>357.511940568</v>
      </c>
      <c r="D60" s="2">
        <v>594.07917372479596</v>
      </c>
      <c r="E60" s="2">
        <v>816.10206049055353</v>
      </c>
      <c r="F60" s="2">
        <v>1124.9968438943638</v>
      </c>
      <c r="G60" s="2">
        <v>1439.9143760267361</v>
      </c>
      <c r="H60" s="2">
        <v>1759.3400726531777</v>
      </c>
      <c r="I60" s="2">
        <v>2240.5137526939616</v>
      </c>
      <c r="J60" s="2">
        <v>2826.0418809372177</v>
      </c>
      <c r="K60" s="2">
        <v>3420.4705632713944</v>
      </c>
      <c r="O60" s="2" t="s">
        <v>5</v>
      </c>
      <c r="P60" s="2">
        <v>357.511940568</v>
      </c>
      <c r="Q60" s="2">
        <v>1302.1137534848087</v>
      </c>
      <c r="R60" s="2">
        <v>2170.1056833488515</v>
      </c>
      <c r="S60" s="2">
        <v>3043.5686511695094</v>
      </c>
      <c r="T60" s="2">
        <v>3805.4220387081041</v>
      </c>
      <c r="U60" s="2">
        <v>4660.8995849650801</v>
      </c>
      <c r="V60" s="2">
        <v>5805.0370828202394</v>
      </c>
      <c r="W60" s="2">
        <v>7111.7772971491841</v>
      </c>
      <c r="X60" s="2">
        <v>8532.9156181695289</v>
      </c>
      <c r="AB60" s="2" t="s">
        <v>5</v>
      </c>
      <c r="AC60" s="2">
        <v>357.511940568</v>
      </c>
      <c r="AD60" s="2">
        <v>1438.2261092379797</v>
      </c>
      <c r="AE60" s="2">
        <v>2516.8312750702057</v>
      </c>
      <c r="AF60" s="2">
        <v>3697.3988031151921</v>
      </c>
      <c r="AG60" s="2">
        <v>4935.5269125061459</v>
      </c>
      <c r="AH60" s="2">
        <v>6482.9907457862009</v>
      </c>
      <c r="AI60" s="2">
        <v>8207.8944116937073</v>
      </c>
      <c r="AJ60" s="2">
        <v>9781.004423955088</v>
      </c>
      <c r="AK60" s="2">
        <v>10993.860012457546</v>
      </c>
    </row>
    <row r="61" spans="1:38" x14ac:dyDescent="0.25">
      <c r="B61" s="2" t="s">
        <v>42</v>
      </c>
      <c r="C61" s="2">
        <v>2134.1137411079999</v>
      </c>
      <c r="D61" s="2">
        <v>2124.0798359728988</v>
      </c>
      <c r="E61" s="2">
        <v>2358.9612917679938</v>
      </c>
      <c r="F61" s="2">
        <v>2870.7689554566141</v>
      </c>
      <c r="G61" s="2">
        <v>3250.8154179020175</v>
      </c>
      <c r="H61" s="2">
        <v>3681.0235197574066</v>
      </c>
      <c r="I61" s="2">
        <v>4030.0208092578714</v>
      </c>
      <c r="J61" s="2">
        <v>4024.7707405487868</v>
      </c>
      <c r="K61" s="2">
        <v>4053.1358589054817</v>
      </c>
      <c r="O61" s="2" t="s">
        <v>42</v>
      </c>
      <c r="P61" s="2">
        <v>2134.1137411079999</v>
      </c>
      <c r="Q61" s="2">
        <v>3048.4252193230318</v>
      </c>
      <c r="R61" s="2">
        <v>3955.8371856275503</v>
      </c>
      <c r="S61" s="2">
        <v>5261.2209812538294</v>
      </c>
      <c r="T61" s="2">
        <v>6873.4938481218169</v>
      </c>
      <c r="U61" s="2">
        <v>8031.7534907081117</v>
      </c>
      <c r="V61" s="2">
        <v>8438.2877291991408</v>
      </c>
      <c r="W61" s="2">
        <v>9397.4934561977425</v>
      </c>
      <c r="X61" s="2">
        <v>9269.0947765713827</v>
      </c>
      <c r="AB61" s="2" t="s">
        <v>42</v>
      </c>
      <c r="AC61" s="2">
        <v>2134.1137411079999</v>
      </c>
      <c r="AD61" s="2">
        <v>3319.9140367374193</v>
      </c>
      <c r="AE61" s="2">
        <v>4162.7630829890622</v>
      </c>
      <c r="AF61" s="2">
        <v>5279.5830622489675</v>
      </c>
      <c r="AG61" s="2">
        <v>6566.8780386170674</v>
      </c>
      <c r="AH61" s="2">
        <v>7309.8128654555221</v>
      </c>
      <c r="AI61" s="2">
        <v>7223.9737502955168</v>
      </c>
      <c r="AJ61" s="2">
        <v>7615.1101637869315</v>
      </c>
      <c r="AK61" s="2">
        <v>7629.9307146109177</v>
      </c>
    </row>
    <row r="62" spans="1:38" x14ac:dyDescent="0.25">
      <c r="B62" s="2" t="s">
        <v>6</v>
      </c>
      <c r="C62" s="2">
        <v>0</v>
      </c>
      <c r="D62" s="2">
        <v>3.5775869231930413</v>
      </c>
      <c r="E62" s="2">
        <v>8.4726413983900635</v>
      </c>
      <c r="F62" s="2">
        <v>14.837111279004873</v>
      </c>
      <c r="G62" s="2">
        <v>20.161322789805766</v>
      </c>
      <c r="H62" s="2">
        <v>25.105549007937498</v>
      </c>
      <c r="I62" s="2">
        <v>32.670398268807631</v>
      </c>
      <c r="J62" s="2">
        <v>44.034362066515051</v>
      </c>
      <c r="K62" s="2">
        <v>55.9678432513291</v>
      </c>
      <c r="O62" s="2" t="s">
        <v>6</v>
      </c>
      <c r="P62" s="2">
        <v>0</v>
      </c>
      <c r="Q62" s="2">
        <v>37.028724670104481</v>
      </c>
      <c r="R62" s="2">
        <v>74.257672858340015</v>
      </c>
      <c r="S62" s="2">
        <v>109.04071449216895</v>
      </c>
      <c r="T62" s="2">
        <v>130.61714968438184</v>
      </c>
      <c r="U62" s="2">
        <v>146.07216053114468</v>
      </c>
      <c r="V62" s="2">
        <v>163.4133365121306</v>
      </c>
      <c r="W62" s="2">
        <v>181.1192785119926</v>
      </c>
      <c r="X62" s="2">
        <v>196.03031693315381</v>
      </c>
      <c r="AB62" s="2" t="s">
        <v>6</v>
      </c>
      <c r="AC62" s="2">
        <v>0</v>
      </c>
      <c r="AD62" s="2">
        <v>40.561401933027703</v>
      </c>
      <c r="AE62" s="2">
        <v>82.637167470720698</v>
      </c>
      <c r="AF62" s="2">
        <v>122.13720665717211</v>
      </c>
      <c r="AG62" s="2">
        <v>150.94650961681376</v>
      </c>
      <c r="AH62" s="2">
        <v>177.14376695293132</v>
      </c>
      <c r="AI62" s="2">
        <v>202.50872352984493</v>
      </c>
      <c r="AJ62" s="2">
        <v>220.57035937322843</v>
      </c>
      <c r="AK62" s="2">
        <v>227.83757975416935</v>
      </c>
    </row>
    <row r="63" spans="1:38" s="5" customFormat="1" x14ac:dyDescent="0.25">
      <c r="B63" s="5" t="s">
        <v>22</v>
      </c>
      <c r="C63" s="5">
        <v>56754.519551748002</v>
      </c>
      <c r="D63" s="5">
        <v>53563.316122898847</v>
      </c>
      <c r="E63" s="5">
        <v>52210.543154715226</v>
      </c>
      <c r="F63" s="5">
        <v>50706.260281525356</v>
      </c>
      <c r="G63" s="5">
        <v>49244.900031456244</v>
      </c>
      <c r="H63" s="5">
        <v>48264.045382190074</v>
      </c>
      <c r="I63" s="5">
        <v>47709.728881595322</v>
      </c>
      <c r="J63" s="5">
        <v>47602.371629432389</v>
      </c>
      <c r="K63" s="5">
        <v>47834.837596862453</v>
      </c>
      <c r="O63" s="5" t="s">
        <v>22</v>
      </c>
      <c r="P63" s="5">
        <v>56754.519551748002</v>
      </c>
      <c r="Q63" s="5">
        <v>47578.97889614875</v>
      </c>
      <c r="R63" s="5">
        <v>42921.280796931438</v>
      </c>
      <c r="S63" s="5">
        <v>38665.742652963192</v>
      </c>
      <c r="T63" s="5">
        <v>35226.013727517304</v>
      </c>
      <c r="U63" s="5">
        <v>32689.165075036133</v>
      </c>
      <c r="V63" s="5">
        <v>30840.260115856603</v>
      </c>
      <c r="W63" s="5">
        <v>29691.297332678201</v>
      </c>
      <c r="X63" s="5">
        <v>28921.15698553609</v>
      </c>
      <c r="AB63" s="5" t="s">
        <v>22</v>
      </c>
      <c r="AC63" s="5">
        <v>56754.519551748002</v>
      </c>
      <c r="AD63" s="5">
        <v>46169.867593996838</v>
      </c>
      <c r="AE63" s="5">
        <v>40014.990770360266</v>
      </c>
      <c r="AF63" s="5">
        <v>34629.320857238556</v>
      </c>
      <c r="AG63" s="5">
        <v>30688.936504765174</v>
      </c>
      <c r="AH63" s="5">
        <v>28103.91959219359</v>
      </c>
      <c r="AI63" s="5">
        <v>26179.25088435569</v>
      </c>
      <c r="AJ63" s="5">
        <v>25027.704165458068</v>
      </c>
      <c r="AK63" s="5">
        <v>24603.239451384532</v>
      </c>
    </row>
    <row r="65" spans="1:38" s="12" customFormat="1" x14ac:dyDescent="0.25">
      <c r="A65" s="9" t="s">
        <v>39</v>
      </c>
      <c r="B65" s="10"/>
      <c r="C65" s="10"/>
      <c r="D65" s="10"/>
      <c r="E65" s="10"/>
      <c r="F65" s="10"/>
      <c r="G65" s="10"/>
      <c r="H65" s="10"/>
      <c r="I65" s="10"/>
      <c r="J65" s="10"/>
      <c r="K65" s="10"/>
      <c r="L65" s="9"/>
      <c r="N65" s="9" t="s">
        <v>39</v>
      </c>
      <c r="O65" s="10"/>
      <c r="P65" s="10"/>
      <c r="Q65" s="10"/>
      <c r="R65" s="10"/>
      <c r="S65" s="10"/>
      <c r="T65" s="10"/>
      <c r="U65" s="10"/>
      <c r="V65" s="10"/>
      <c r="W65" s="10"/>
      <c r="X65" s="10"/>
      <c r="Y65" s="9"/>
      <c r="AA65" s="9" t="s">
        <v>39</v>
      </c>
      <c r="AB65" s="10"/>
      <c r="AC65" s="10"/>
      <c r="AD65" s="10"/>
      <c r="AE65" s="10"/>
      <c r="AF65" s="10"/>
      <c r="AG65" s="10"/>
      <c r="AH65" s="10"/>
      <c r="AI65" s="10"/>
      <c r="AJ65" s="10"/>
      <c r="AK65" s="10"/>
      <c r="AL65" s="9"/>
    </row>
    <row r="66" spans="1:38" x14ac:dyDescent="0.25">
      <c r="B66" s="2" t="s">
        <v>1</v>
      </c>
      <c r="C66" s="2">
        <v>3449.9591646120002</v>
      </c>
      <c r="D66" s="2">
        <v>2540.1375555505474</v>
      </c>
      <c r="E66" s="2">
        <v>1946.567962308231</v>
      </c>
      <c r="F66" s="2">
        <v>1464.2130256430887</v>
      </c>
      <c r="G66" s="2">
        <v>1173.4913105152573</v>
      </c>
      <c r="H66" s="2">
        <v>937.26401600517931</v>
      </c>
      <c r="I66" s="2">
        <v>708.13192913170042</v>
      </c>
      <c r="J66" s="2">
        <v>528.27445370997282</v>
      </c>
      <c r="K66" s="2">
        <v>406.08089151215859</v>
      </c>
      <c r="O66" s="2" t="s">
        <v>1</v>
      </c>
      <c r="P66" s="2">
        <v>3449.9591646120002</v>
      </c>
      <c r="Q66" s="2">
        <v>2268.4191239753409</v>
      </c>
      <c r="R66" s="2">
        <v>1558.2013274895435</v>
      </c>
      <c r="S66" s="2">
        <v>1071.1195807690847</v>
      </c>
      <c r="T66" s="2">
        <v>786.83491812915759</v>
      </c>
      <c r="U66" s="2">
        <v>562.56541696022248</v>
      </c>
      <c r="V66" s="2">
        <v>356.68097854618577</v>
      </c>
      <c r="W66" s="2">
        <v>209.06296163536757</v>
      </c>
      <c r="X66" s="2">
        <v>131.26210976517325</v>
      </c>
      <c r="AB66" s="2" t="s">
        <v>1</v>
      </c>
      <c r="AC66" s="2">
        <v>3449.9591646120002</v>
      </c>
      <c r="AD66" s="2">
        <v>2001.0110824430676</v>
      </c>
      <c r="AE66" s="2">
        <v>967.41244043891254</v>
      </c>
      <c r="AF66" s="2">
        <v>447.53789824361627</v>
      </c>
      <c r="AG66" s="2">
        <v>239.69936289641501</v>
      </c>
      <c r="AH66" s="2">
        <v>151.01701846532285</v>
      </c>
      <c r="AI66" s="2">
        <v>82.258049018272132</v>
      </c>
      <c r="AJ66" s="2">
        <v>35.688993594104865</v>
      </c>
      <c r="AK66" s="2">
        <v>16.847214886121012</v>
      </c>
    </row>
    <row r="67" spans="1:38" x14ac:dyDescent="0.25">
      <c r="B67" s="2" t="s">
        <v>0</v>
      </c>
      <c r="C67" s="2">
        <v>487.20569054400016</v>
      </c>
      <c r="D67" s="2">
        <v>278.67642006841896</v>
      </c>
      <c r="E67" s="2">
        <v>153.14515945924438</v>
      </c>
      <c r="F67" s="2">
        <v>87.072415713925153</v>
      </c>
      <c r="G67" s="2">
        <v>65.215774397232053</v>
      </c>
      <c r="H67" s="2">
        <v>54.495107377311555</v>
      </c>
      <c r="I67" s="2">
        <v>45.43809768282037</v>
      </c>
      <c r="J67" s="2">
        <v>37.212453786592505</v>
      </c>
      <c r="K67" s="2">
        <v>31.1209204507783</v>
      </c>
      <c r="O67" s="2" t="s">
        <v>0</v>
      </c>
      <c r="P67" s="2">
        <v>487.20569054400016</v>
      </c>
      <c r="Q67" s="2">
        <v>235.54109753677119</v>
      </c>
      <c r="R67" s="2">
        <v>113.26323646338147</v>
      </c>
      <c r="S67" s="2">
        <v>64.984908493331091</v>
      </c>
      <c r="T67" s="2">
        <v>44.227496203791119</v>
      </c>
      <c r="U67" s="2">
        <v>29.187739804762838</v>
      </c>
      <c r="V67" s="2">
        <v>15.839562888667773</v>
      </c>
      <c r="W67" s="2">
        <v>6.7459953217951361</v>
      </c>
      <c r="X67" s="2">
        <v>3.3059749832471192</v>
      </c>
      <c r="AB67" s="2" t="s">
        <v>0</v>
      </c>
      <c r="AC67" s="2">
        <v>487.20569054400016</v>
      </c>
      <c r="AD67" s="2">
        <v>201.67743879919715</v>
      </c>
      <c r="AE67" s="2">
        <v>76.634746588117594</v>
      </c>
      <c r="AF67" s="2">
        <v>36.715848882311121</v>
      </c>
      <c r="AG67" s="2">
        <v>21.744565315646014</v>
      </c>
      <c r="AH67" s="2">
        <v>13.288326251650094</v>
      </c>
      <c r="AI67" s="2">
        <v>6.0425494205744057</v>
      </c>
      <c r="AJ67" s="2">
        <v>1.4410774009225511</v>
      </c>
      <c r="AK67" s="2">
        <v>2.9407141970843577E-2</v>
      </c>
    </row>
    <row r="68" spans="1:38" x14ac:dyDescent="0.25">
      <c r="B68" s="2" t="s">
        <v>9</v>
      </c>
      <c r="C68" s="2">
        <v>10654.457187384</v>
      </c>
      <c r="D68" s="2">
        <v>11232.80270716698</v>
      </c>
      <c r="E68" s="2">
        <v>11274.02269203584</v>
      </c>
      <c r="F68" s="2">
        <v>10923.558290976591</v>
      </c>
      <c r="G68" s="2">
        <v>10725.220511109415</v>
      </c>
      <c r="H68" s="2">
        <v>10495.152142959025</v>
      </c>
      <c r="I68" s="2">
        <v>10146.648925450951</v>
      </c>
      <c r="J68" s="2">
        <v>9836.9114605966915</v>
      </c>
      <c r="K68" s="2">
        <v>9459.6111623848083</v>
      </c>
      <c r="O68" s="2" t="s">
        <v>9</v>
      </c>
      <c r="P68" s="2">
        <v>10654.457187384</v>
      </c>
      <c r="Q68" s="2">
        <v>10228.464238167144</v>
      </c>
      <c r="R68" s="2">
        <v>9551.110384189582</v>
      </c>
      <c r="S68" s="2">
        <v>8727.0337344089367</v>
      </c>
      <c r="T68" s="2">
        <v>8132.4847152038546</v>
      </c>
      <c r="U68" s="2">
        <v>7569.3858896249458</v>
      </c>
      <c r="V68" s="2">
        <v>6974.0682728340962</v>
      </c>
      <c r="W68" s="2">
        <v>6424.1010605937608</v>
      </c>
      <c r="X68" s="2">
        <v>5789.2825393312578</v>
      </c>
      <c r="AB68" s="2" t="s">
        <v>9</v>
      </c>
      <c r="AC68" s="2">
        <v>10654.457187384</v>
      </c>
      <c r="AD68" s="2">
        <v>9775.0363692436149</v>
      </c>
      <c r="AE68" s="2">
        <v>8770.0428852853911</v>
      </c>
      <c r="AF68" s="2">
        <v>7531.634869134602</v>
      </c>
      <c r="AG68" s="2">
        <v>6579.3178870453121</v>
      </c>
      <c r="AH68" s="2">
        <v>5646.6771569196271</v>
      </c>
      <c r="AI68" s="2">
        <v>4721.8992518358791</v>
      </c>
      <c r="AJ68" s="2">
        <v>3991.214462807287</v>
      </c>
      <c r="AK68" s="2">
        <v>3462.2533085010891</v>
      </c>
    </row>
    <row r="69" spans="1:38" x14ac:dyDescent="0.25">
      <c r="B69" s="2" t="s">
        <v>5</v>
      </c>
      <c r="C69" s="2">
        <v>10599.220316303999</v>
      </c>
      <c r="D69" s="2">
        <v>10853.481135124472</v>
      </c>
      <c r="E69" s="2">
        <v>11105.078071654047</v>
      </c>
      <c r="F69" s="2">
        <v>11569.018575458438</v>
      </c>
      <c r="G69" s="2">
        <v>11982.798292596077</v>
      </c>
      <c r="H69" s="2">
        <v>12416.627525420254</v>
      </c>
      <c r="I69" s="2">
        <v>12834.347757900037</v>
      </c>
      <c r="J69" s="2">
        <v>13184.092919849965</v>
      </c>
      <c r="K69" s="2">
        <v>13485.819462566158</v>
      </c>
      <c r="O69" s="2" t="s">
        <v>5</v>
      </c>
      <c r="P69" s="2">
        <v>10599.220316303999</v>
      </c>
      <c r="Q69" s="2">
        <v>10468.983707957281</v>
      </c>
      <c r="R69" s="2">
        <v>10496.359483542676</v>
      </c>
      <c r="S69" s="2">
        <v>10714.063516525379</v>
      </c>
      <c r="T69" s="2">
        <v>10867.346215937883</v>
      </c>
      <c r="U69" s="2">
        <v>11016.617731450671</v>
      </c>
      <c r="V69" s="2">
        <v>11163.451313742466</v>
      </c>
      <c r="W69" s="2">
        <v>11329.902975238319</v>
      </c>
      <c r="X69" s="2">
        <v>11520.413230178323</v>
      </c>
      <c r="AB69" s="2" t="s">
        <v>5</v>
      </c>
      <c r="AC69" s="2">
        <v>10599.220316303999</v>
      </c>
      <c r="AD69" s="2">
        <v>10567.661746231071</v>
      </c>
      <c r="AE69" s="2">
        <v>10591.469175324379</v>
      </c>
      <c r="AF69" s="2">
        <v>10743.992664619531</v>
      </c>
      <c r="AG69" s="2">
        <v>10793.069804045848</v>
      </c>
      <c r="AH69" s="2">
        <v>10834.789012580904</v>
      </c>
      <c r="AI69" s="2">
        <v>10870.241950728743</v>
      </c>
      <c r="AJ69" s="2">
        <v>10911.175212231126</v>
      </c>
      <c r="AK69" s="2">
        <v>10985.747197629253</v>
      </c>
    </row>
    <row r="70" spans="1:38" x14ac:dyDescent="0.25">
      <c r="B70" s="2" t="s">
        <v>41</v>
      </c>
      <c r="C70" s="2">
        <v>880.4717308080003</v>
      </c>
      <c r="D70" s="2">
        <v>924.28597874150262</v>
      </c>
      <c r="E70" s="2">
        <v>891.93805562958141</v>
      </c>
      <c r="F70" s="2">
        <v>904.79151462010782</v>
      </c>
      <c r="G70" s="2">
        <v>920.38882172630406</v>
      </c>
      <c r="H70" s="2">
        <v>920.86722696746278</v>
      </c>
      <c r="I70" s="2">
        <v>927.74450151549854</v>
      </c>
      <c r="J70" s="2">
        <v>910.56671512818832</v>
      </c>
      <c r="K70" s="2">
        <v>890.77604588861652</v>
      </c>
      <c r="O70" s="2" t="s">
        <v>41</v>
      </c>
      <c r="P70" s="2">
        <v>880.4717308080003</v>
      </c>
      <c r="Q70" s="2">
        <v>935.03997139780085</v>
      </c>
      <c r="R70" s="2">
        <v>891.20091900996749</v>
      </c>
      <c r="S70" s="2">
        <v>897.96974623668655</v>
      </c>
      <c r="T70" s="2">
        <v>896.72676379207201</v>
      </c>
      <c r="U70" s="2">
        <v>874.92568939033526</v>
      </c>
      <c r="V70" s="2">
        <v>862.34447065001439</v>
      </c>
      <c r="W70" s="2">
        <v>838.57248768645695</v>
      </c>
      <c r="X70" s="2">
        <v>818.78130524812707</v>
      </c>
      <c r="AB70" s="2" t="s">
        <v>41</v>
      </c>
      <c r="AC70" s="2">
        <v>880.4717308080003</v>
      </c>
      <c r="AD70" s="2">
        <v>944.39094776052389</v>
      </c>
      <c r="AE70" s="2">
        <v>909.58230951400913</v>
      </c>
      <c r="AF70" s="2">
        <v>922.48021610233855</v>
      </c>
      <c r="AG70" s="2">
        <v>926.2247811888551</v>
      </c>
      <c r="AH70" s="2">
        <v>912.51022659366993</v>
      </c>
      <c r="AI70" s="2">
        <v>907.25556560643747</v>
      </c>
      <c r="AJ70" s="2">
        <v>886.10617248645394</v>
      </c>
      <c r="AK70" s="2">
        <v>861.82851526588752</v>
      </c>
    </row>
    <row r="71" spans="1:38" x14ac:dyDescent="0.25">
      <c r="B71" s="2" t="s">
        <v>4</v>
      </c>
      <c r="C71" s="2">
        <v>2677.8092863680008</v>
      </c>
      <c r="D71" s="2">
        <v>3056.9903875513564</v>
      </c>
      <c r="E71" s="2">
        <v>3059.8151913208612</v>
      </c>
      <c r="F71" s="2">
        <v>3244.7327486572449</v>
      </c>
      <c r="G71" s="2">
        <v>3325.0715875608548</v>
      </c>
      <c r="H71" s="2">
        <v>3287.7081161561673</v>
      </c>
      <c r="I71" s="2">
        <v>3290.7414323851426</v>
      </c>
      <c r="J71" s="2">
        <v>3193.3840935246126</v>
      </c>
      <c r="K71" s="2">
        <v>3109.9312198841171</v>
      </c>
      <c r="O71" s="2" t="s">
        <v>4</v>
      </c>
      <c r="P71" s="2">
        <v>2677.8092863680008</v>
      </c>
      <c r="Q71" s="2">
        <v>2780.011124214449</v>
      </c>
      <c r="R71" s="2">
        <v>2640.4524186033259</v>
      </c>
      <c r="S71" s="2">
        <v>2718.9783659848199</v>
      </c>
      <c r="T71" s="2">
        <v>2687.3069366836662</v>
      </c>
      <c r="U71" s="2">
        <v>2571.5905838192084</v>
      </c>
      <c r="V71" s="2">
        <v>2490.9096317831854</v>
      </c>
      <c r="W71" s="2">
        <v>2357.7342568173026</v>
      </c>
      <c r="X71" s="2">
        <v>2238.6240617177014</v>
      </c>
      <c r="AB71" s="2" t="s">
        <v>4</v>
      </c>
      <c r="AC71" s="2">
        <v>2677.8092863680008</v>
      </c>
      <c r="AD71" s="2">
        <v>2779.900478388693</v>
      </c>
      <c r="AE71" s="2">
        <v>2658.9477048793624</v>
      </c>
      <c r="AF71" s="2">
        <v>2743.8763726020948</v>
      </c>
      <c r="AG71" s="2">
        <v>2722.4580644279736</v>
      </c>
      <c r="AH71" s="2">
        <v>2617.5788571607773</v>
      </c>
      <c r="AI71" s="2">
        <v>2536.8575007274899</v>
      </c>
      <c r="AJ71" s="2">
        <v>2415.1406862430458</v>
      </c>
      <c r="AK71" s="2">
        <v>2295.0661144685173</v>
      </c>
    </row>
    <row r="72" spans="1:38" x14ac:dyDescent="0.25">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5">
      <c r="B73" s="2" t="s">
        <v>40</v>
      </c>
      <c r="C73" s="2">
        <v>244.50602176800004</v>
      </c>
      <c r="D73" s="2">
        <v>363.54319919396619</v>
      </c>
      <c r="E73" s="2">
        <v>504.61383069164197</v>
      </c>
      <c r="F73" s="2">
        <v>638.34705703680561</v>
      </c>
      <c r="G73" s="2">
        <v>759.59529431364399</v>
      </c>
      <c r="H73" s="2">
        <v>880.19078975164234</v>
      </c>
      <c r="I73" s="2">
        <v>997.98801311560953</v>
      </c>
      <c r="J73" s="2">
        <v>1107.9535511018182</v>
      </c>
      <c r="K73" s="2">
        <v>1202.3067902278358</v>
      </c>
      <c r="O73" s="2" t="s">
        <v>40</v>
      </c>
      <c r="P73" s="2">
        <v>244.50602176800004</v>
      </c>
      <c r="Q73" s="2">
        <v>469.39876122972129</v>
      </c>
      <c r="R73" s="2">
        <v>710.81334165514352</v>
      </c>
      <c r="S73" s="2">
        <v>912.70042018402478</v>
      </c>
      <c r="T73" s="2">
        <v>1059.6131016781706</v>
      </c>
      <c r="U73" s="2">
        <v>1191.1677303937731</v>
      </c>
      <c r="V73" s="2">
        <v>1347.2105643530399</v>
      </c>
      <c r="W73" s="2">
        <v>1467.1230551282113</v>
      </c>
      <c r="X73" s="2">
        <v>1574.9755021808833</v>
      </c>
      <c r="AB73" s="2" t="s">
        <v>40</v>
      </c>
      <c r="AC73" s="2">
        <v>244.50602176800004</v>
      </c>
      <c r="AD73" s="2">
        <v>530.49556925344586</v>
      </c>
      <c r="AE73" s="2">
        <v>876.28555949789484</v>
      </c>
      <c r="AF73" s="2">
        <v>1152.4363453875228</v>
      </c>
      <c r="AG73" s="2">
        <v>1326.6377816367597</v>
      </c>
      <c r="AH73" s="2">
        <v>1468.8095049582439</v>
      </c>
      <c r="AI73" s="2">
        <v>1605.8679849528667</v>
      </c>
      <c r="AJ73" s="2">
        <v>1731.207582041186</v>
      </c>
      <c r="AK73" s="2">
        <v>1836.8675658271418</v>
      </c>
    </row>
    <row r="74" spans="1:38" x14ac:dyDescent="0.25">
      <c r="B74" s="5" t="s">
        <v>22</v>
      </c>
      <c r="C74" s="5">
        <v>28993.629397787998</v>
      </c>
      <c r="D74" s="5">
        <v>29249.917383397245</v>
      </c>
      <c r="E74" s="5">
        <v>28935.180963099447</v>
      </c>
      <c r="F74" s="5">
        <v>28831.733628106198</v>
      </c>
      <c r="G74" s="5">
        <v>28951.781592218787</v>
      </c>
      <c r="H74" s="5">
        <v>28992.304924637043</v>
      </c>
      <c r="I74" s="5">
        <v>28951.040657181758</v>
      </c>
      <c r="J74" s="5">
        <v>28798.395647697842</v>
      </c>
      <c r="K74" s="5">
        <v>28585.646492914471</v>
      </c>
      <c r="O74" s="5" t="s">
        <v>22</v>
      </c>
      <c r="P74" s="5">
        <v>28993.629397787998</v>
      </c>
      <c r="Q74" s="5">
        <v>27385.858024478508</v>
      </c>
      <c r="R74" s="5">
        <v>25961.401110953619</v>
      </c>
      <c r="S74" s="5">
        <v>25106.850272602263</v>
      </c>
      <c r="T74" s="5">
        <v>24474.540147628595</v>
      </c>
      <c r="U74" s="5">
        <v>23815.440781443918</v>
      </c>
      <c r="V74" s="5">
        <v>23210.50479479766</v>
      </c>
      <c r="W74" s="5">
        <v>22633.242792421213</v>
      </c>
      <c r="X74" s="5">
        <v>22076.644723404715</v>
      </c>
      <c r="AB74" s="5" t="s">
        <v>22</v>
      </c>
      <c r="AC74" s="5">
        <v>28993.629397787998</v>
      </c>
      <c r="AD74" s="5">
        <v>26800.173632119611</v>
      </c>
      <c r="AE74" s="5">
        <v>24850.374821528065</v>
      </c>
      <c r="AF74" s="5">
        <v>23578.674214972019</v>
      </c>
      <c r="AG74" s="5">
        <v>22609.152246556812</v>
      </c>
      <c r="AH74" s="5">
        <v>21644.670102930195</v>
      </c>
      <c r="AI74" s="5">
        <v>20730.422852290259</v>
      </c>
      <c r="AJ74" s="5">
        <v>19971.974186804124</v>
      </c>
      <c r="AK74" s="5">
        <v>19458.639323719981</v>
      </c>
    </row>
    <row r="75" spans="1:38" x14ac:dyDescent="0.25">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2" customFormat="1" x14ac:dyDescent="0.25">
      <c r="A76" s="9" t="s">
        <v>38</v>
      </c>
      <c r="B76" s="10"/>
      <c r="C76" s="10"/>
      <c r="D76" s="10"/>
      <c r="E76" s="10"/>
      <c r="F76" s="10"/>
      <c r="G76" s="10"/>
      <c r="H76" s="10"/>
      <c r="I76" s="10"/>
      <c r="J76" s="10"/>
      <c r="K76" s="10"/>
      <c r="L76" s="9"/>
      <c r="N76" s="9" t="s">
        <v>38</v>
      </c>
      <c r="O76" s="10"/>
      <c r="P76" s="10"/>
      <c r="Q76" s="10"/>
      <c r="R76" s="10"/>
      <c r="S76" s="10"/>
      <c r="T76" s="10"/>
      <c r="U76" s="10"/>
      <c r="V76" s="10"/>
      <c r="W76" s="10"/>
      <c r="X76" s="10"/>
      <c r="Y76" s="9"/>
      <c r="AA76" s="9" t="s">
        <v>38</v>
      </c>
      <c r="AB76" s="10"/>
      <c r="AC76" s="10"/>
      <c r="AD76" s="10"/>
      <c r="AE76" s="10"/>
      <c r="AF76" s="10"/>
      <c r="AG76" s="10"/>
      <c r="AH76" s="10"/>
      <c r="AI76" s="10"/>
      <c r="AJ76" s="10"/>
      <c r="AK76" s="10"/>
      <c r="AL76" s="9"/>
    </row>
    <row r="77" spans="1:38" x14ac:dyDescent="0.25">
      <c r="B77" s="2" t="s">
        <v>1</v>
      </c>
      <c r="C77" s="2">
        <v>2338.2730785240001</v>
      </c>
      <c r="D77" s="2">
        <v>1291.1670168750034</v>
      </c>
      <c r="E77" s="2">
        <v>1129.5354185299689</v>
      </c>
      <c r="F77" s="2">
        <v>986.71964240962234</v>
      </c>
      <c r="G77" s="2">
        <v>836.23739848331752</v>
      </c>
      <c r="H77" s="2">
        <v>682.24875561254225</v>
      </c>
      <c r="I77" s="2">
        <v>525.23794594080948</v>
      </c>
      <c r="J77" s="2">
        <v>458.24023187595816</v>
      </c>
      <c r="K77" s="2">
        <v>389.19776209762711</v>
      </c>
      <c r="O77" s="2" t="s">
        <v>1</v>
      </c>
      <c r="P77" s="2">
        <v>2338.2730785240001</v>
      </c>
      <c r="Q77" s="2">
        <v>1032.0333685430221</v>
      </c>
      <c r="R77" s="2">
        <v>772.61157616938385</v>
      </c>
      <c r="S77" s="2">
        <v>618.22031781721353</v>
      </c>
      <c r="T77" s="2">
        <v>459.21843107104922</v>
      </c>
      <c r="U77" s="2">
        <v>298.94715384531349</v>
      </c>
      <c r="V77" s="2">
        <v>138.76834594640309</v>
      </c>
      <c r="W77" s="2">
        <v>110.3081622964047</v>
      </c>
      <c r="X77" s="2">
        <v>82.239149576625181</v>
      </c>
      <c r="AB77" s="2" t="s">
        <v>1</v>
      </c>
      <c r="AC77" s="2">
        <v>2338.2730785240001</v>
      </c>
      <c r="AD77" s="2">
        <v>812.73188537368617</v>
      </c>
      <c r="AE77" s="2">
        <v>447.90277179994649</v>
      </c>
      <c r="AF77" s="2">
        <v>351.14206723699175</v>
      </c>
      <c r="AG77" s="2">
        <v>249.17199984830546</v>
      </c>
      <c r="AH77" s="2">
        <v>151.57121425605746</v>
      </c>
      <c r="AI77" s="2">
        <v>52.472473432522143</v>
      </c>
      <c r="AJ77" s="2">
        <v>38.671515992761485</v>
      </c>
      <c r="AK77" s="2">
        <v>26.700775332842738</v>
      </c>
    </row>
    <row r="78" spans="1:38" x14ac:dyDescent="0.25">
      <c r="B78" s="2" t="s">
        <v>0</v>
      </c>
      <c r="C78" s="2">
        <v>238.48226326800003</v>
      </c>
      <c r="D78" s="2">
        <v>141.59947702007656</v>
      </c>
      <c r="E78" s="2">
        <v>137.0364940221508</v>
      </c>
      <c r="F78" s="2">
        <v>131.59796209574631</v>
      </c>
      <c r="G78" s="2">
        <v>124.52027943281394</v>
      </c>
      <c r="H78" s="2">
        <v>116.14891839053541</v>
      </c>
      <c r="I78" s="2">
        <v>106.78275077669757</v>
      </c>
      <c r="J78" s="2">
        <v>90.996666768866405</v>
      </c>
      <c r="K78" s="2">
        <v>75.762715218864358</v>
      </c>
      <c r="O78" s="2" t="s">
        <v>0</v>
      </c>
      <c r="P78" s="2">
        <v>238.48226326800003</v>
      </c>
      <c r="Q78" s="2">
        <v>122.92377939832151</v>
      </c>
      <c r="R78" s="2">
        <v>114.28864131337755</v>
      </c>
      <c r="S78" s="2">
        <v>99.054968480804959</v>
      </c>
      <c r="T78" s="2">
        <v>83.242930674955744</v>
      </c>
      <c r="U78" s="2">
        <v>67.346939942252831</v>
      </c>
      <c r="V78" s="2">
        <v>51.804818768801738</v>
      </c>
      <c r="W78" s="2">
        <v>38.778575683221362</v>
      </c>
      <c r="X78" s="2">
        <v>27.06946337222368</v>
      </c>
      <c r="AB78" s="2" t="s">
        <v>0</v>
      </c>
      <c r="AC78" s="2">
        <v>238.48226326800003</v>
      </c>
      <c r="AD78" s="2">
        <v>95.646618924090305</v>
      </c>
      <c r="AE78" s="2">
        <v>63.67510016031035</v>
      </c>
      <c r="AF78" s="2">
        <v>47.303801274506853</v>
      </c>
      <c r="AG78" s="2">
        <v>30.918802822126427</v>
      </c>
      <c r="AH78" s="2">
        <v>15.008746615702071</v>
      </c>
      <c r="AI78" s="2">
        <v>0</v>
      </c>
      <c r="AJ78" s="2">
        <v>0</v>
      </c>
      <c r="AK78" s="2">
        <v>0</v>
      </c>
    </row>
    <row r="79" spans="1:38" x14ac:dyDescent="0.25">
      <c r="B79" s="2" t="s">
        <v>9</v>
      </c>
      <c r="C79" s="2">
        <v>6214.9023322559997</v>
      </c>
      <c r="D79" s="2">
        <v>4345.251417041839</v>
      </c>
      <c r="E79" s="2">
        <v>4408.5938750247587</v>
      </c>
      <c r="F79" s="2">
        <v>4491.8000128848971</v>
      </c>
      <c r="G79" s="2">
        <v>4568.463678723213</v>
      </c>
      <c r="H79" s="2">
        <v>4637.5224068142888</v>
      </c>
      <c r="I79" s="2">
        <v>4692.0086512174166</v>
      </c>
      <c r="J79" s="2">
        <v>4612.5859371039915</v>
      </c>
      <c r="K79" s="2">
        <v>4519.3295709219383</v>
      </c>
      <c r="O79" s="2" t="s">
        <v>9</v>
      </c>
      <c r="P79" s="2">
        <v>6214.9023322559997</v>
      </c>
      <c r="Q79" s="2">
        <v>3604.2246796815739</v>
      </c>
      <c r="R79" s="2">
        <v>3427.3913284957794</v>
      </c>
      <c r="S79" s="2">
        <v>3184.0179963538367</v>
      </c>
      <c r="T79" s="2">
        <v>2924.6584689066244</v>
      </c>
      <c r="U79" s="2">
        <v>2651.4017556094327</v>
      </c>
      <c r="V79" s="2">
        <v>2364.3142576481487</v>
      </c>
      <c r="W79" s="2">
        <v>2113.9897239396741</v>
      </c>
      <c r="X79" s="2">
        <v>1866.6423353763616</v>
      </c>
      <c r="AB79" s="2" t="s">
        <v>9</v>
      </c>
      <c r="AC79" s="2">
        <v>6214.9023322559997</v>
      </c>
      <c r="AD79" s="2">
        <v>2987.8483497482166</v>
      </c>
      <c r="AE79" s="2">
        <v>2415.2721534144439</v>
      </c>
      <c r="AF79" s="2">
        <v>2112.5608624000702</v>
      </c>
      <c r="AG79" s="2">
        <v>1789.7322265851583</v>
      </c>
      <c r="AH79" s="2">
        <v>1474.1599936924802</v>
      </c>
      <c r="AI79" s="2">
        <v>1148.2472924611657</v>
      </c>
      <c r="AJ79" s="2">
        <v>1011.7657108020206</v>
      </c>
      <c r="AK79" s="2">
        <v>878.25534531906283</v>
      </c>
    </row>
    <row r="80" spans="1:38" x14ac:dyDescent="0.25">
      <c r="B80" s="2" t="s">
        <v>5</v>
      </c>
      <c r="C80" s="2">
        <v>11688.163159584001</v>
      </c>
      <c r="D80" s="2">
        <v>10099.217647816004</v>
      </c>
      <c r="E80" s="2">
        <v>10588.188879402807</v>
      </c>
      <c r="F80" s="2">
        <v>11047.508801270431</v>
      </c>
      <c r="G80" s="2">
        <v>11467.399216919108</v>
      </c>
      <c r="H80" s="2">
        <v>11852.880543068672</v>
      </c>
      <c r="I80" s="2">
        <v>12188.308316434819</v>
      </c>
      <c r="J80" s="2">
        <v>12634.563684192968</v>
      </c>
      <c r="K80" s="2">
        <v>13050.880164959781</v>
      </c>
      <c r="O80" s="2" t="s">
        <v>5</v>
      </c>
      <c r="P80" s="2">
        <v>11688.163159584001</v>
      </c>
      <c r="Q80" s="2">
        <v>9423.2878488399147</v>
      </c>
      <c r="R80" s="2">
        <v>9583.3688523138189</v>
      </c>
      <c r="S80" s="2">
        <v>9855.6229537131821</v>
      </c>
      <c r="T80" s="2">
        <v>10087.390792847713</v>
      </c>
      <c r="U80" s="2">
        <v>10279.441201690341</v>
      </c>
      <c r="V80" s="2">
        <v>10415.68763860288</v>
      </c>
      <c r="W80" s="2">
        <v>10521.100558783561</v>
      </c>
      <c r="X80" s="2">
        <v>10598.631081169702</v>
      </c>
      <c r="AB80" s="2" t="s">
        <v>5</v>
      </c>
      <c r="AC80" s="2">
        <v>11688.163159584001</v>
      </c>
      <c r="AD80" s="2">
        <v>9189.0223235926842</v>
      </c>
      <c r="AE80" s="2">
        <v>9288.7166345977148</v>
      </c>
      <c r="AF80" s="2">
        <v>9513.8692352393136</v>
      </c>
      <c r="AG80" s="2">
        <v>9686.9692527318584</v>
      </c>
      <c r="AH80" s="2">
        <v>9828.7564928119646</v>
      </c>
      <c r="AI80" s="2">
        <v>9915.0626179442515</v>
      </c>
      <c r="AJ80" s="2">
        <v>10021.345729492396</v>
      </c>
      <c r="AK80" s="2">
        <v>10098.488384089382</v>
      </c>
    </row>
    <row r="81" spans="1:38" x14ac:dyDescent="0.25">
      <c r="B81" s="2" t="s">
        <v>41</v>
      </c>
      <c r="C81" s="2">
        <v>491.43758237999998</v>
      </c>
      <c r="D81" s="2">
        <v>106.79178264025794</v>
      </c>
      <c r="E81" s="2">
        <v>105.61808211501723</v>
      </c>
      <c r="F81" s="2">
        <v>104.83068381324074</v>
      </c>
      <c r="G81" s="2">
        <v>103.3701370965983</v>
      </c>
      <c r="H81" s="2">
        <v>101.3505050047244</v>
      </c>
      <c r="I81" s="2">
        <v>98.712684417700018</v>
      </c>
      <c r="J81" s="2">
        <v>96.971231930837973</v>
      </c>
      <c r="K81" s="2">
        <v>95.089589589829188</v>
      </c>
      <c r="O81" s="2" t="s">
        <v>41</v>
      </c>
      <c r="P81" s="2">
        <v>491.43758237999998</v>
      </c>
      <c r="Q81" s="2">
        <v>90.104399517881831</v>
      </c>
      <c r="R81" s="2">
        <v>83.402614204837334</v>
      </c>
      <c r="S81" s="2">
        <v>79.179719233933596</v>
      </c>
      <c r="T81" s="2">
        <v>74.52164935883539</v>
      </c>
      <c r="U81" s="2">
        <v>69.551927151726787</v>
      </c>
      <c r="V81" s="2">
        <v>64.302354982297985</v>
      </c>
      <c r="W81" s="2">
        <v>60.875042705771627</v>
      </c>
      <c r="X81" s="2">
        <v>57.533936786518886</v>
      </c>
      <c r="AB81" s="2" t="s">
        <v>41</v>
      </c>
      <c r="AC81" s="2">
        <v>491.43758237999998</v>
      </c>
      <c r="AD81" s="2">
        <v>132.92039061132607</v>
      </c>
      <c r="AE81" s="2">
        <v>165.17772020211578</v>
      </c>
      <c r="AF81" s="2">
        <v>175.17599029077127</v>
      </c>
      <c r="AG81" s="2">
        <v>183.7504320632608</v>
      </c>
      <c r="AH81" s="2">
        <v>190.70021169668627</v>
      </c>
      <c r="AI81" s="2">
        <v>195.58866093883393</v>
      </c>
      <c r="AJ81" s="2">
        <v>189.70843002865746</v>
      </c>
      <c r="AK81" s="2">
        <v>183.5473949818703</v>
      </c>
    </row>
    <row r="82" spans="1:38" x14ac:dyDescent="0.25">
      <c r="B82" s="2" t="s">
        <v>4</v>
      </c>
      <c r="C82" s="2">
        <v>316.66903668000003</v>
      </c>
      <c r="D82" s="2">
        <v>238.35938065294198</v>
      </c>
      <c r="E82" s="2">
        <v>281.06399052790209</v>
      </c>
      <c r="F82" s="2">
        <v>310.33695154660188</v>
      </c>
      <c r="G82" s="2">
        <v>339.50944025831586</v>
      </c>
      <c r="H82" s="2">
        <v>368.25877500814192</v>
      </c>
      <c r="I82" s="2">
        <v>395.9368384787706</v>
      </c>
      <c r="J82" s="2">
        <v>398.51151899103547</v>
      </c>
      <c r="K82" s="2">
        <v>400.10492489795678</v>
      </c>
      <c r="O82" s="2" t="s">
        <v>4</v>
      </c>
      <c r="P82" s="2">
        <v>316.66903668000003</v>
      </c>
      <c r="Q82" s="2">
        <v>320.89339774534005</v>
      </c>
      <c r="R82" s="2">
        <v>426.3345093633335</v>
      </c>
      <c r="S82" s="2">
        <v>516.96447530457453</v>
      </c>
      <c r="T82" s="2">
        <v>604.80473168055539</v>
      </c>
      <c r="U82" s="2">
        <v>688.34360292573137</v>
      </c>
      <c r="V82" s="2">
        <v>765.16372259121215</v>
      </c>
      <c r="W82" s="2">
        <v>781.42884090467169</v>
      </c>
      <c r="X82" s="2">
        <v>794.16019026511844</v>
      </c>
      <c r="AB82" s="2" t="s">
        <v>4</v>
      </c>
      <c r="AC82" s="2">
        <v>316.66903668000003</v>
      </c>
      <c r="AD82" s="2">
        <v>320.89339774534005</v>
      </c>
      <c r="AE82" s="2">
        <v>426.3345093633335</v>
      </c>
      <c r="AF82" s="2">
        <v>519.95351510354908</v>
      </c>
      <c r="AG82" s="2">
        <v>611.12136967526931</v>
      </c>
      <c r="AH82" s="2">
        <v>691.66881256286013</v>
      </c>
      <c r="AI82" s="2">
        <v>765.16372259121215</v>
      </c>
      <c r="AJ82" s="2">
        <v>781.42884090467169</v>
      </c>
      <c r="AK82" s="2">
        <v>794.16019026511844</v>
      </c>
    </row>
    <row r="83" spans="1:38" x14ac:dyDescent="0.25">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5">
      <c r="B84" s="2" t="s">
        <v>40</v>
      </c>
      <c r="C84" s="2">
        <v>127.09353783600002</v>
      </c>
      <c r="D84" s="2">
        <v>229.27111935491538</v>
      </c>
      <c r="E84" s="2">
        <v>299.25274561584411</v>
      </c>
      <c r="F84" s="2">
        <v>376.87711862942729</v>
      </c>
      <c r="G84" s="2">
        <v>458.51451086697278</v>
      </c>
      <c r="H84" s="2">
        <v>543.37909257553827</v>
      </c>
      <c r="I84" s="2">
        <v>629.81910601904008</v>
      </c>
      <c r="J84" s="2">
        <v>722.0583755237808</v>
      </c>
      <c r="K84" s="2">
        <v>817.64236189216331</v>
      </c>
      <c r="O84" s="2" t="s">
        <v>40</v>
      </c>
      <c r="P84" s="2">
        <v>127.09353783600002</v>
      </c>
      <c r="Q84" s="2">
        <v>354.51377156678745</v>
      </c>
      <c r="R84" s="2">
        <v>489.23379283121477</v>
      </c>
      <c r="S84" s="2">
        <v>588.7946740396809</v>
      </c>
      <c r="T84" s="2">
        <v>690.00881878915584</v>
      </c>
      <c r="U84" s="2">
        <v>791.55934786272337</v>
      </c>
      <c r="V84" s="2">
        <v>891.00311366126232</v>
      </c>
      <c r="W84" s="2">
        <v>990.70119006034963</v>
      </c>
      <c r="X84" s="2">
        <v>1087.2571895699195</v>
      </c>
      <c r="AB84" s="2" t="s">
        <v>40</v>
      </c>
      <c r="AC84" s="2">
        <v>127.09353783600002</v>
      </c>
      <c r="AD84" s="2">
        <v>360.07820645288439</v>
      </c>
      <c r="AE84" s="2">
        <v>500.1134572606033</v>
      </c>
      <c r="AF84" s="2">
        <v>607.29452066609088</v>
      </c>
      <c r="AG84" s="2">
        <v>716.6839530520117</v>
      </c>
      <c r="AH84" s="2">
        <v>812.60416630040027</v>
      </c>
      <c r="AI84" s="2">
        <v>905.71271311412943</v>
      </c>
      <c r="AJ84" s="2">
        <v>1006.2614456724624</v>
      </c>
      <c r="AK84" s="2">
        <v>1103.760582874145</v>
      </c>
    </row>
    <row r="85" spans="1:38" x14ac:dyDescent="0.25">
      <c r="B85" s="5" t="s">
        <v>22</v>
      </c>
      <c r="C85" s="5">
        <v>21415.020990528003</v>
      </c>
      <c r="D85" s="5">
        <v>16451.65784140104</v>
      </c>
      <c r="E85" s="5">
        <v>16949.289485238449</v>
      </c>
      <c r="F85" s="5">
        <v>17449.671172649967</v>
      </c>
      <c r="G85" s="5">
        <v>17898.014661780337</v>
      </c>
      <c r="H85" s="5">
        <v>18301.788996474443</v>
      </c>
      <c r="I85" s="5">
        <v>18636.806293285252</v>
      </c>
      <c r="J85" s="5">
        <v>19013.927646387441</v>
      </c>
      <c r="K85" s="5">
        <v>19348.007089578157</v>
      </c>
      <c r="O85" s="5" t="s">
        <v>22</v>
      </c>
      <c r="P85" s="5">
        <v>21415.020990528003</v>
      </c>
      <c r="Q85" s="5">
        <v>14947.981245292842</v>
      </c>
      <c r="R85" s="5">
        <v>14896.631314691746</v>
      </c>
      <c r="S85" s="5">
        <v>14941.855104943224</v>
      </c>
      <c r="T85" s="5">
        <v>14923.845823328889</v>
      </c>
      <c r="U85" s="5">
        <v>14846.591929027521</v>
      </c>
      <c r="V85" s="5">
        <v>14691.044252201005</v>
      </c>
      <c r="W85" s="5">
        <v>14617.182094373653</v>
      </c>
      <c r="X85" s="5">
        <v>14513.533346116468</v>
      </c>
      <c r="AB85" s="5" t="s">
        <v>22</v>
      </c>
      <c r="AC85" s="5">
        <v>21415.020990528003</v>
      </c>
      <c r="AD85" s="5">
        <v>13899.141172448228</v>
      </c>
      <c r="AE85" s="5">
        <v>13307.192346798469</v>
      </c>
      <c r="AF85" s="5">
        <v>13327.299992211294</v>
      </c>
      <c r="AG85" s="5">
        <v>13268.34803677799</v>
      </c>
      <c r="AH85" s="5">
        <v>13164.469637936152</v>
      </c>
      <c r="AI85" s="5">
        <v>12982.247480482116</v>
      </c>
      <c r="AJ85" s="5">
        <v>13049.181672892968</v>
      </c>
      <c r="AK85" s="5">
        <v>13084.912672862421</v>
      </c>
    </row>
    <row r="86" spans="1:38" x14ac:dyDescent="0.25">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2" customFormat="1" x14ac:dyDescent="0.25">
      <c r="A87" s="9" t="s">
        <v>63</v>
      </c>
      <c r="B87" s="10"/>
      <c r="C87" s="10"/>
      <c r="D87" s="10"/>
      <c r="E87" s="10"/>
      <c r="F87" s="10"/>
      <c r="G87" s="10"/>
      <c r="H87" s="10"/>
      <c r="I87" s="10"/>
      <c r="J87" s="10"/>
      <c r="K87" s="10"/>
      <c r="L87" s="9"/>
      <c r="N87" s="9" t="s">
        <v>63</v>
      </c>
      <c r="O87" s="10"/>
      <c r="P87" s="10"/>
      <c r="Q87" s="10"/>
      <c r="R87" s="10"/>
      <c r="S87" s="10"/>
      <c r="T87" s="10"/>
      <c r="U87" s="10"/>
      <c r="V87" s="10"/>
      <c r="W87" s="10"/>
      <c r="X87" s="10"/>
      <c r="Y87" s="9"/>
      <c r="AA87" s="9" t="s">
        <v>63</v>
      </c>
      <c r="AB87" s="10"/>
      <c r="AC87" s="10"/>
      <c r="AD87" s="10"/>
      <c r="AE87" s="10"/>
      <c r="AF87" s="10"/>
      <c r="AG87" s="10"/>
      <c r="AH87" s="10"/>
      <c r="AI87" s="10"/>
      <c r="AJ87" s="10"/>
      <c r="AK87" s="10"/>
      <c r="AL87" s="9"/>
    </row>
    <row r="88" spans="1:38" x14ac:dyDescent="0.25">
      <c r="B88" s="2" t="s">
        <v>1</v>
      </c>
      <c r="C88" s="2">
        <v>1879.3326841200001</v>
      </c>
      <c r="D88" s="2">
        <v>1780.6879080000001</v>
      </c>
      <c r="E88" s="2">
        <v>1708.360938</v>
      </c>
      <c r="F88" s="2">
        <v>1632.1569912000002</v>
      </c>
      <c r="G88" s="2">
        <v>1549.6142292</v>
      </c>
      <c r="H88" s="2">
        <v>1502.8471581332367</v>
      </c>
      <c r="I88" s="2">
        <v>1437.7748583030207</v>
      </c>
      <c r="J88" s="2">
        <v>1372.7025584728049</v>
      </c>
      <c r="K88" s="2">
        <v>1307.6302586425904</v>
      </c>
      <c r="O88" s="2" t="s">
        <v>1</v>
      </c>
      <c r="P88" s="2">
        <v>1879.3326841200001</v>
      </c>
      <c r="Q88" s="2">
        <v>1706.2131096000001</v>
      </c>
      <c r="R88" s="2">
        <v>1589.0831928</v>
      </c>
      <c r="S88" s="2">
        <v>1472.6566584000002</v>
      </c>
      <c r="T88" s="2">
        <v>1354.9950180000001</v>
      </c>
      <c r="U88" s="2">
        <v>1267.2936214057554</v>
      </c>
      <c r="V88" s="2">
        <v>1162.1844592187063</v>
      </c>
      <c r="W88" s="2">
        <v>1057.075297031653</v>
      </c>
      <c r="X88" s="2">
        <v>953.30063668143794</v>
      </c>
      <c r="AB88" s="2" t="s">
        <v>1</v>
      </c>
      <c r="AC88" s="2">
        <v>1879.3326841200001</v>
      </c>
      <c r="AD88" s="2">
        <v>1618.0645422828893</v>
      </c>
      <c r="AE88" s="2">
        <v>1401.1051559014031</v>
      </c>
      <c r="AF88" s="2">
        <v>1178.2177407866798</v>
      </c>
      <c r="AG88" s="2">
        <v>950.71921446175395</v>
      </c>
      <c r="AH88" s="2">
        <v>700.42514365036959</v>
      </c>
      <c r="AI88" s="2">
        <v>485.73736818151849</v>
      </c>
      <c r="AJ88" s="2">
        <v>346.41265040510365</v>
      </c>
      <c r="AK88" s="2">
        <v>218.18470254422417</v>
      </c>
    </row>
    <row r="89" spans="1:38" x14ac:dyDescent="0.25">
      <c r="B89" s="2" t="s">
        <v>0</v>
      </c>
      <c r="C89" s="2">
        <v>48.102647616000013</v>
      </c>
      <c r="D89" s="2">
        <v>43.308259200000002</v>
      </c>
      <c r="E89" s="2">
        <v>41.319529200000005</v>
      </c>
      <c r="F89" s="2">
        <v>39.251250000000006</v>
      </c>
      <c r="G89" s="2">
        <v>37.023872399999995</v>
      </c>
      <c r="H89" s="2">
        <v>35.093317835395631</v>
      </c>
      <c r="I89" s="2">
        <v>33.118880185035948</v>
      </c>
      <c r="J89" s="2">
        <v>31.144442534676262</v>
      </c>
      <c r="K89" s="2">
        <v>29.170004884316583</v>
      </c>
      <c r="O89" s="2" t="s">
        <v>0</v>
      </c>
      <c r="P89" s="2">
        <v>48.102647616000013</v>
      </c>
      <c r="Q89" s="2">
        <v>40.821300000000001</v>
      </c>
      <c r="R89" s="2">
        <v>37.6100244</v>
      </c>
      <c r="S89" s="2">
        <v>34.407122399999999</v>
      </c>
      <c r="T89" s="2">
        <v>31.220967600000002</v>
      </c>
      <c r="U89" s="2">
        <v>28.024047603453276</v>
      </c>
      <c r="V89" s="2">
        <v>24.903300258129576</v>
      </c>
      <c r="W89" s="2">
        <v>21.786182476834639</v>
      </c>
      <c r="X89" s="2">
        <v>18.700887387626032</v>
      </c>
      <c r="AB89" s="2" t="s">
        <v>0</v>
      </c>
      <c r="AC89" s="2">
        <v>48.102647616000013</v>
      </c>
      <c r="AD89" s="2">
        <v>38.918834330851872</v>
      </c>
      <c r="AE89" s="2">
        <v>32.907313994215116</v>
      </c>
      <c r="AF89" s="2">
        <v>25.731811728771625</v>
      </c>
      <c r="AG89" s="2">
        <v>17.998960330967385</v>
      </c>
      <c r="AH89" s="2">
        <v>9.7574604360112129</v>
      </c>
      <c r="AI89" s="2">
        <v>0</v>
      </c>
      <c r="AJ89" s="2">
        <v>0</v>
      </c>
      <c r="AK89" s="2">
        <v>0</v>
      </c>
    </row>
    <row r="90" spans="1:38" x14ac:dyDescent="0.25">
      <c r="B90" s="2" t="s">
        <v>9</v>
      </c>
      <c r="C90" s="2">
        <v>245.00906578799996</v>
      </c>
      <c r="D90" s="2">
        <v>237.67207560000003</v>
      </c>
      <c r="E90" s="2">
        <v>234.64920600000002</v>
      </c>
      <c r="F90" s="2">
        <v>232.5683664</v>
      </c>
      <c r="G90" s="2">
        <v>230.61731760000001</v>
      </c>
      <c r="H90" s="2">
        <v>227.22227762503647</v>
      </c>
      <c r="I90" s="2">
        <v>224.49130931136722</v>
      </c>
      <c r="J90" s="2">
        <v>221.76034099769799</v>
      </c>
      <c r="K90" s="2">
        <v>219.02937268402917</v>
      </c>
      <c r="O90" s="2" t="s">
        <v>9</v>
      </c>
      <c r="P90" s="2">
        <v>245.00906578799996</v>
      </c>
      <c r="Q90" s="2">
        <v>227.30974560000001</v>
      </c>
      <c r="R90" s="2">
        <v>218.9445192</v>
      </c>
      <c r="S90" s="2">
        <v>211.57575120000001</v>
      </c>
      <c r="T90" s="2">
        <v>204.6884652</v>
      </c>
      <c r="U90" s="2">
        <v>196.1659386155394</v>
      </c>
      <c r="V90" s="2">
        <v>188.27294711050294</v>
      </c>
      <c r="W90" s="2">
        <v>180.37995560546659</v>
      </c>
      <c r="X90" s="2">
        <v>172.48696410043124</v>
      </c>
      <c r="AB90" s="2" t="s">
        <v>9</v>
      </c>
      <c r="AC90" s="2">
        <v>245.00906578799996</v>
      </c>
      <c r="AD90" s="2">
        <v>187.14282514692354</v>
      </c>
      <c r="AE90" s="2">
        <v>143.14691767075374</v>
      </c>
      <c r="AF90" s="2">
        <v>104.13851540213436</v>
      </c>
      <c r="AG90" s="2">
        <v>69.641202066476083</v>
      </c>
      <c r="AH90" s="2">
        <v>44.136933552637686</v>
      </c>
      <c r="AI90" s="2">
        <v>24.747413916026858</v>
      </c>
      <c r="AJ90" s="2">
        <v>0.42209823383567774</v>
      </c>
      <c r="AK90" s="2">
        <v>0</v>
      </c>
    </row>
    <row r="91" spans="1:38" x14ac:dyDescent="0.25">
      <c r="B91" s="2" t="s">
        <v>5</v>
      </c>
      <c r="C91" s="2">
        <v>444.27315477600007</v>
      </c>
      <c r="D91" s="2">
        <v>456.26490360000003</v>
      </c>
      <c r="E91" s="2">
        <v>457.91031600000002</v>
      </c>
      <c r="F91" s="2">
        <v>459.59759639999999</v>
      </c>
      <c r="G91" s="2">
        <v>460.42658280000006</v>
      </c>
      <c r="H91" s="2">
        <v>466.70496952402891</v>
      </c>
      <c r="I91" s="2">
        <v>471.21237599309359</v>
      </c>
      <c r="J91" s="2">
        <v>475.71978246215815</v>
      </c>
      <c r="K91" s="2">
        <v>480.22718893122305</v>
      </c>
      <c r="O91" s="2" t="s">
        <v>5</v>
      </c>
      <c r="P91" s="2">
        <v>444.27315477600007</v>
      </c>
      <c r="Q91" s="2">
        <v>437.90997240000002</v>
      </c>
      <c r="R91" s="2">
        <v>426.33347040000007</v>
      </c>
      <c r="S91" s="2">
        <v>414.74859479999998</v>
      </c>
      <c r="T91" s="2">
        <v>402.35148000000004</v>
      </c>
      <c r="U91" s="2">
        <v>397.57759726532367</v>
      </c>
      <c r="V91" s="2">
        <v>388.5695916423017</v>
      </c>
      <c r="W91" s="2">
        <v>379.56158601928053</v>
      </c>
      <c r="X91" s="2">
        <v>370.81573733007122</v>
      </c>
      <c r="AB91" s="2" t="s">
        <v>5</v>
      </c>
      <c r="AC91" s="2">
        <v>444.27315477600007</v>
      </c>
      <c r="AD91" s="2">
        <v>465.06927584561424</v>
      </c>
      <c r="AE91" s="2">
        <v>469.23322982525679</v>
      </c>
      <c r="AF91" s="2">
        <v>463.62409446076839</v>
      </c>
      <c r="AG91" s="2">
        <v>452.02188555231976</v>
      </c>
      <c r="AH91" s="2">
        <v>426.69631386907452</v>
      </c>
      <c r="AI91" s="2">
        <v>397.0727639323328</v>
      </c>
      <c r="AJ91" s="2">
        <v>371.110725858921</v>
      </c>
      <c r="AK91" s="2">
        <v>339.99019706216222</v>
      </c>
    </row>
    <row r="92" spans="1:38" x14ac:dyDescent="0.25">
      <c r="B92" s="2" t="s">
        <v>41</v>
      </c>
      <c r="C92" s="2">
        <v>10.591013016</v>
      </c>
      <c r="D92" s="2">
        <v>8.8802028000000011</v>
      </c>
      <c r="E92" s="2">
        <v>8.2145016000000002</v>
      </c>
      <c r="F92" s="2">
        <v>7.6492836000000013</v>
      </c>
      <c r="G92" s="2">
        <v>7.1552412000000007</v>
      </c>
      <c r="H92" s="2">
        <v>6.442003253525213</v>
      </c>
      <c r="I92" s="2">
        <v>5.8202785139568594</v>
      </c>
      <c r="J92" s="2">
        <v>5.1985537743885075</v>
      </c>
      <c r="K92" s="2">
        <v>4.576829034820161</v>
      </c>
      <c r="O92" s="2" t="s">
        <v>41</v>
      </c>
      <c r="P92" s="2">
        <v>10.591013016</v>
      </c>
      <c r="Q92" s="2">
        <v>8.1433260000000001</v>
      </c>
      <c r="R92" s="2">
        <v>7.0505712000000003</v>
      </c>
      <c r="S92" s="2">
        <v>6.1252884000000005</v>
      </c>
      <c r="T92" s="2">
        <v>5.3381699999999999</v>
      </c>
      <c r="U92" s="2">
        <v>4.2118575461869883</v>
      </c>
      <c r="V92" s="2">
        <v>3.3879404874820258</v>
      </c>
      <c r="W92" s="2">
        <v>3.7439992126618771</v>
      </c>
      <c r="X92" s="2">
        <v>4.1000579378417426</v>
      </c>
      <c r="AB92" s="2" t="s">
        <v>41</v>
      </c>
      <c r="AC92" s="2">
        <v>10.591013016</v>
      </c>
      <c r="AD92" s="2">
        <v>8.2847922074228304</v>
      </c>
      <c r="AE92" s="2">
        <v>7.1976670206036495</v>
      </c>
      <c r="AF92" s="2">
        <v>6.2084727911858284</v>
      </c>
      <c r="AG92" s="2">
        <v>5.3498657101804348</v>
      </c>
      <c r="AH92" s="2">
        <v>4.0939227255073405</v>
      </c>
      <c r="AI92" s="2">
        <v>3.2341821076259745</v>
      </c>
      <c r="AJ92" s="2">
        <v>3.4518783146453562</v>
      </c>
      <c r="AK92" s="2">
        <v>3.6659020319642588</v>
      </c>
    </row>
    <row r="93" spans="1:38" x14ac:dyDescent="0.25">
      <c r="B93" s="2" t="s">
        <v>4</v>
      </c>
      <c r="C93" s="2">
        <v>137.31272114400002</v>
      </c>
      <c r="D93" s="2">
        <v>221.30168760000004</v>
      </c>
      <c r="E93" s="2">
        <v>250.19898120000005</v>
      </c>
      <c r="F93" s="2">
        <v>276.86052360000008</v>
      </c>
      <c r="G93" s="2">
        <v>300.59130600000003</v>
      </c>
      <c r="H93" s="2">
        <v>338.40675167568327</v>
      </c>
      <c r="I93" s="2">
        <v>369.27045571597114</v>
      </c>
      <c r="J93" s="2">
        <v>400.13415975625878</v>
      </c>
      <c r="K93" s="2">
        <v>430.99786379654671</v>
      </c>
      <c r="O93" s="2" t="s">
        <v>4</v>
      </c>
      <c r="P93" s="2">
        <v>137.31272114400002</v>
      </c>
      <c r="Q93" s="2">
        <v>224.87721480000005</v>
      </c>
      <c r="R93" s="2">
        <v>259.18804080000007</v>
      </c>
      <c r="S93" s="2">
        <v>288.742662</v>
      </c>
      <c r="T93" s="2">
        <v>313.34848560000006</v>
      </c>
      <c r="U93" s="2">
        <v>355.25587766503713</v>
      </c>
      <c r="V93" s="2">
        <v>389.30176055136724</v>
      </c>
      <c r="W93" s="2">
        <v>423.34764343769842</v>
      </c>
      <c r="X93" s="2">
        <v>457.39352632402938</v>
      </c>
      <c r="AB93" s="2" t="s">
        <v>4</v>
      </c>
      <c r="AC93" s="2">
        <v>137.31272114400002</v>
      </c>
      <c r="AD93" s="2">
        <v>260.13199559817633</v>
      </c>
      <c r="AE93" s="2">
        <v>328.44399144700139</v>
      </c>
      <c r="AF93" s="2">
        <v>387.75529550212843</v>
      </c>
      <c r="AG93" s="2">
        <v>437.41893825070593</v>
      </c>
      <c r="AH93" s="2">
        <v>501.30711223059484</v>
      </c>
      <c r="AI93" s="2">
        <v>541.81337504609689</v>
      </c>
      <c r="AJ93" s="2">
        <v>611.47266891714673</v>
      </c>
      <c r="AK93" s="2">
        <v>669.06600854934163</v>
      </c>
    </row>
    <row r="94" spans="1:38" x14ac:dyDescent="0.25">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5">
      <c r="B95" s="2" t="s">
        <v>40</v>
      </c>
      <c r="C95" s="2">
        <v>29.382292512000003</v>
      </c>
      <c r="D95" s="2">
        <v>73.984942799999999</v>
      </c>
      <c r="E95" s="2">
        <v>92.892531600000012</v>
      </c>
      <c r="F95" s="2">
        <v>112.07226240000001</v>
      </c>
      <c r="G95" s="2">
        <v>130.87518119999999</v>
      </c>
      <c r="H95" s="2">
        <v>150.80268050417266</v>
      </c>
      <c r="I95" s="2">
        <v>170.13712711856112</v>
      </c>
      <c r="J95" s="2">
        <v>189.47157373295005</v>
      </c>
      <c r="K95" s="2">
        <v>209.13092205151116</v>
      </c>
      <c r="O95" s="2" t="s">
        <v>40</v>
      </c>
      <c r="P95" s="2">
        <v>29.382292512000003</v>
      </c>
      <c r="Q95" s="2">
        <v>87.202670400000002</v>
      </c>
      <c r="R95" s="2">
        <v>119.260998</v>
      </c>
      <c r="S95" s="2">
        <v>150.79597559999999</v>
      </c>
      <c r="T95" s="2">
        <v>180.98280359999998</v>
      </c>
      <c r="U95" s="2">
        <v>209.23041427510847</v>
      </c>
      <c r="V95" s="2">
        <v>239.04318633410131</v>
      </c>
      <c r="W95" s="2">
        <v>268.85595839309366</v>
      </c>
      <c r="X95" s="2">
        <v>298.66873045208666</v>
      </c>
      <c r="AB95" s="2" t="s">
        <v>40</v>
      </c>
      <c r="AC95" s="2">
        <v>29.382292512000003</v>
      </c>
      <c r="AD95" s="2">
        <v>113.90505908977349</v>
      </c>
      <c r="AE95" s="2">
        <v>167.54197250916414</v>
      </c>
      <c r="AF95" s="2">
        <v>215.46838862946149</v>
      </c>
      <c r="AG95" s="2">
        <v>257.32670415202591</v>
      </c>
      <c r="AH95" s="2">
        <v>298.62920053717619</v>
      </c>
      <c r="AI95" s="2">
        <v>327.37785618725366</v>
      </c>
      <c r="AJ95" s="2">
        <v>382.4238752986073</v>
      </c>
      <c r="AK95" s="2">
        <v>426.61505112526231</v>
      </c>
    </row>
    <row r="96" spans="1:38" x14ac:dyDescent="0.25">
      <c r="B96" s="5" t="s">
        <v>22</v>
      </c>
      <c r="C96" s="5">
        <v>2794.003578972</v>
      </c>
      <c r="D96" s="5">
        <v>2822.0999796000006</v>
      </c>
      <c r="E96" s="5">
        <v>2793.5460036000004</v>
      </c>
      <c r="F96" s="5">
        <v>2760.1562736000005</v>
      </c>
      <c r="G96" s="5">
        <v>2716.3037303999999</v>
      </c>
      <c r="H96" s="5">
        <v>2727.5191585510793</v>
      </c>
      <c r="I96" s="5">
        <v>2711.8252851410066</v>
      </c>
      <c r="J96" s="5">
        <v>2696.1314117309348</v>
      </c>
      <c r="K96" s="5">
        <v>2680.7624400250374</v>
      </c>
      <c r="O96" s="5" t="s">
        <v>22</v>
      </c>
      <c r="P96" s="5">
        <v>2794.003578972</v>
      </c>
      <c r="Q96" s="5">
        <v>2732.4773388000003</v>
      </c>
      <c r="R96" s="5">
        <v>2657.4708168000002</v>
      </c>
      <c r="S96" s="5">
        <v>2579.0520528000002</v>
      </c>
      <c r="T96" s="5">
        <v>2492.9253900000003</v>
      </c>
      <c r="U96" s="5">
        <v>2457.7593543764046</v>
      </c>
      <c r="V96" s="5">
        <v>2395.6631856025911</v>
      </c>
      <c r="W96" s="5">
        <v>2334.7506221766889</v>
      </c>
      <c r="X96" s="5">
        <v>2275.4665402135242</v>
      </c>
      <c r="AB96" s="5" t="s">
        <v>22</v>
      </c>
      <c r="AC96" s="5">
        <v>2794.003578972</v>
      </c>
      <c r="AD96" s="5">
        <v>2691.5173245016517</v>
      </c>
      <c r="AE96" s="5">
        <v>2549.576248368398</v>
      </c>
      <c r="AF96" s="5">
        <v>2381.1443193011301</v>
      </c>
      <c r="AG96" s="5">
        <v>2190.4767705244294</v>
      </c>
      <c r="AH96" s="5">
        <v>1985.0460870013712</v>
      </c>
      <c r="AI96" s="5">
        <v>1779.9829593708546</v>
      </c>
      <c r="AJ96" s="5">
        <v>1715.2938970282596</v>
      </c>
      <c r="AK96" s="5">
        <v>1657.5218613129546</v>
      </c>
    </row>
    <row r="97" spans="1:38" ht="18.75" x14ac:dyDescent="0.3">
      <c r="A97" s="1"/>
      <c r="B97" s="1"/>
      <c r="L97" s="1"/>
      <c r="N97" s="1"/>
      <c r="O97" s="1"/>
      <c r="Y97" s="1"/>
      <c r="AA97" s="1"/>
      <c r="AB97" s="1"/>
      <c r="AL97" s="1"/>
    </row>
    <row r="98" spans="1:38" s="12" customFormat="1" x14ac:dyDescent="0.25">
      <c r="A98" s="9" t="s">
        <v>7</v>
      </c>
      <c r="B98" s="10"/>
      <c r="C98" s="10"/>
      <c r="D98" s="10"/>
      <c r="E98" s="10"/>
      <c r="F98" s="10"/>
      <c r="G98" s="10"/>
      <c r="H98" s="10"/>
      <c r="I98" s="10"/>
      <c r="J98" s="10"/>
      <c r="K98" s="10"/>
      <c r="L98" s="9"/>
      <c r="N98" s="9" t="s">
        <v>7</v>
      </c>
      <c r="O98" s="10"/>
      <c r="P98" s="10"/>
      <c r="Q98" s="10"/>
      <c r="R98" s="10"/>
      <c r="S98" s="10"/>
      <c r="T98" s="10"/>
      <c r="U98" s="10"/>
      <c r="V98" s="10"/>
      <c r="W98" s="10"/>
      <c r="X98" s="10"/>
      <c r="Y98" s="9"/>
      <c r="AA98" s="9" t="s">
        <v>7</v>
      </c>
      <c r="AB98" s="10"/>
      <c r="AC98" s="10"/>
      <c r="AD98" s="10"/>
      <c r="AE98" s="10"/>
      <c r="AF98" s="10"/>
      <c r="AG98" s="10"/>
      <c r="AH98" s="10"/>
      <c r="AI98" s="10"/>
      <c r="AJ98" s="10"/>
      <c r="AK98" s="10"/>
      <c r="AL98" s="9"/>
    </row>
    <row r="99" spans="1:38" x14ac:dyDescent="0.25">
      <c r="B99" s="16" t="s">
        <v>1</v>
      </c>
      <c r="C99" s="2">
        <v>287.53100000000001</v>
      </c>
      <c r="D99" s="2">
        <v>91.999385928856825</v>
      </c>
      <c r="E99" s="2">
        <v>73.346785653722691</v>
      </c>
      <c r="F99" s="2">
        <v>64.209031621931899</v>
      </c>
      <c r="G99" s="2">
        <v>37.495335281048739</v>
      </c>
      <c r="H99" s="2">
        <v>29.045767868167825</v>
      </c>
      <c r="I99" s="2">
        <v>23.743468268647142</v>
      </c>
      <c r="J99" s="2">
        <v>22.438064069009595</v>
      </c>
      <c r="K99" s="2">
        <v>21.394963416513239</v>
      </c>
      <c r="O99" s="2" t="s">
        <v>1</v>
      </c>
      <c r="P99" s="2">
        <v>287.53100000000001</v>
      </c>
      <c r="Q99" s="2">
        <v>65.872152725298875</v>
      </c>
      <c r="R99" s="2">
        <v>38.097108948295997</v>
      </c>
      <c r="S99" s="2">
        <v>40.730822676176423</v>
      </c>
      <c r="T99" s="2">
        <v>15.27690858912497</v>
      </c>
      <c r="U99" s="2">
        <v>7.8959182051098686</v>
      </c>
      <c r="V99" s="2">
        <v>4.4573115766929545</v>
      </c>
      <c r="W99" s="2">
        <v>3.3991230689348986</v>
      </c>
      <c r="X99" s="2">
        <v>2.8490527157386509</v>
      </c>
      <c r="AB99" s="2" t="s">
        <v>1</v>
      </c>
      <c r="AC99" s="2">
        <v>287.53100000000001</v>
      </c>
      <c r="AD99" s="2">
        <v>63.099840594607954</v>
      </c>
      <c r="AE99" s="2">
        <v>54.297385178385937</v>
      </c>
      <c r="AF99" s="2">
        <v>26.528614419474611</v>
      </c>
      <c r="AG99" s="2">
        <v>15.889414983505816</v>
      </c>
      <c r="AH99" s="2">
        <v>10.96317439089594</v>
      </c>
      <c r="AI99" s="2">
        <v>3.6757100360160302</v>
      </c>
      <c r="AJ99" s="2">
        <v>2.4175370079383156</v>
      </c>
      <c r="AK99" s="2">
        <v>1.351976824644745</v>
      </c>
    </row>
    <row r="100" spans="1:38" x14ac:dyDescent="0.25">
      <c r="B100" s="16" t="s">
        <v>0</v>
      </c>
      <c r="C100" s="2">
        <v>3467.4630000000002</v>
      </c>
      <c r="D100" s="2">
        <v>2237.5121500482674</v>
      </c>
      <c r="E100" s="2">
        <v>1757.949636546218</v>
      </c>
      <c r="F100" s="2">
        <v>1751.5358504172507</v>
      </c>
      <c r="G100" s="2">
        <v>1637.0739846642493</v>
      </c>
      <c r="H100" s="2">
        <v>1622.5521010038901</v>
      </c>
      <c r="I100" s="2">
        <v>1491.9237428578165</v>
      </c>
      <c r="J100" s="2">
        <v>1335.4470826753557</v>
      </c>
      <c r="K100" s="2">
        <v>1256.623111489386</v>
      </c>
      <c r="O100" s="2" t="s">
        <v>0</v>
      </c>
      <c r="P100" s="2">
        <v>3467.4630000000002</v>
      </c>
      <c r="Q100" s="2">
        <v>1387.7592738650353</v>
      </c>
      <c r="R100" s="2">
        <v>868.60276064249797</v>
      </c>
      <c r="S100" s="2">
        <v>28.192892106094849</v>
      </c>
      <c r="T100" s="2">
        <v>1.9520183384942424</v>
      </c>
      <c r="U100" s="2">
        <v>3.9150354481893244</v>
      </c>
      <c r="V100" s="2">
        <v>9.101107341320386</v>
      </c>
      <c r="W100" s="2">
        <v>2.0910200276712969E-2</v>
      </c>
      <c r="X100" s="2">
        <v>0</v>
      </c>
      <c r="AB100" s="2" t="s">
        <v>0</v>
      </c>
      <c r="AC100" s="2">
        <v>3467.4630000000002</v>
      </c>
      <c r="AD100" s="2">
        <v>1228.0633517044566</v>
      </c>
      <c r="AE100" s="2">
        <v>619.84138125760342</v>
      </c>
      <c r="AF100" s="2">
        <v>96.565299093985075</v>
      </c>
      <c r="AG100" s="2">
        <v>0.23151600265852851</v>
      </c>
      <c r="AH100" s="2">
        <v>3.5422051288209994E-4</v>
      </c>
      <c r="AI100" s="2">
        <v>6.2498196016870533E-4</v>
      </c>
      <c r="AJ100" s="2">
        <v>9.1191540787094417E-4</v>
      </c>
      <c r="AK100" s="2">
        <v>0</v>
      </c>
    </row>
    <row r="101" spans="1:38" x14ac:dyDescent="0.25">
      <c r="B101" s="16" t="s">
        <v>43</v>
      </c>
      <c r="C101" s="2">
        <v>0</v>
      </c>
      <c r="D101" s="2">
        <v>7.328667259068129</v>
      </c>
      <c r="E101" s="2">
        <v>11.306445041755779</v>
      </c>
      <c r="F101" s="2">
        <v>33.511683012868787</v>
      </c>
      <c r="G101" s="2">
        <v>66.117388899748406</v>
      </c>
      <c r="H101" s="2">
        <v>99.592509773449237</v>
      </c>
      <c r="I101" s="2">
        <v>126.29883239302214</v>
      </c>
      <c r="J101" s="2">
        <v>172.4922198726409</v>
      </c>
      <c r="K101" s="2">
        <v>235.94969908371411</v>
      </c>
      <c r="O101" s="2" t="s">
        <v>43</v>
      </c>
      <c r="P101" s="2">
        <v>0</v>
      </c>
      <c r="Q101" s="2">
        <v>17.049791422405903</v>
      </c>
      <c r="R101" s="2">
        <v>123.40648604208744</v>
      </c>
      <c r="S101" s="2">
        <v>328.15896598262941</v>
      </c>
      <c r="T101" s="2">
        <v>482.75449409393775</v>
      </c>
      <c r="U101" s="2">
        <v>594.74231115756481</v>
      </c>
      <c r="V101" s="2">
        <v>570.4618691137149</v>
      </c>
      <c r="W101" s="2">
        <v>587.78330712233935</v>
      </c>
      <c r="X101" s="2">
        <v>438.54424896884302</v>
      </c>
      <c r="AB101" s="2" t="s">
        <v>43</v>
      </c>
      <c r="AC101" s="2">
        <v>0</v>
      </c>
      <c r="AD101" s="2">
        <v>8.8038245510012167</v>
      </c>
      <c r="AE101" s="2">
        <v>51.350318772354832</v>
      </c>
      <c r="AF101" s="2">
        <v>144.74775726958947</v>
      </c>
      <c r="AG101" s="2">
        <v>317.07111991587942</v>
      </c>
      <c r="AH101" s="2">
        <v>422.45746180486617</v>
      </c>
      <c r="AI101" s="2">
        <v>432.50423067250796</v>
      </c>
      <c r="AJ101" s="2">
        <v>375.24117302697027</v>
      </c>
      <c r="AK101" s="2">
        <v>301.64318885759718</v>
      </c>
    </row>
    <row r="102" spans="1:38" x14ac:dyDescent="0.25">
      <c r="B102" s="16" t="s">
        <v>9</v>
      </c>
      <c r="C102" s="2">
        <v>2617.4609999999998</v>
      </c>
      <c r="D102" s="2">
        <v>2864.0253233251769</v>
      </c>
      <c r="E102" s="2">
        <v>3107.6726861458401</v>
      </c>
      <c r="F102" s="2">
        <v>3115.0430451042912</v>
      </c>
      <c r="G102" s="2">
        <v>3135.0711303670141</v>
      </c>
      <c r="H102" s="2">
        <v>3183.0909467770693</v>
      </c>
      <c r="I102" s="2">
        <v>3303.8311058218101</v>
      </c>
      <c r="J102" s="2">
        <v>3381.1646457245506</v>
      </c>
      <c r="K102" s="2">
        <v>3384.9498476078552</v>
      </c>
      <c r="O102" s="2" t="s">
        <v>9</v>
      </c>
      <c r="P102" s="2">
        <v>2617.4609999999998</v>
      </c>
      <c r="Q102" s="2">
        <v>3144.4736032209003</v>
      </c>
      <c r="R102" s="2">
        <v>2509.2380547048861</v>
      </c>
      <c r="S102" s="2">
        <v>2164.7269806865743</v>
      </c>
      <c r="T102" s="2">
        <v>1314.5878001659746</v>
      </c>
      <c r="U102" s="2">
        <v>564.18696573675436</v>
      </c>
      <c r="V102" s="2">
        <v>339.25367132681504</v>
      </c>
      <c r="W102" s="2">
        <v>164.76917445833152</v>
      </c>
      <c r="X102" s="2">
        <v>21.423783225451462</v>
      </c>
      <c r="AB102" s="2" t="s">
        <v>9</v>
      </c>
      <c r="AC102" s="2">
        <v>2617.4609999999998</v>
      </c>
      <c r="AD102" s="2">
        <v>3161.4157666727369</v>
      </c>
      <c r="AE102" s="2">
        <v>2760.7787361290257</v>
      </c>
      <c r="AF102" s="2">
        <v>2378.6287067405797</v>
      </c>
      <c r="AG102" s="2">
        <v>1216.5487455961866</v>
      </c>
      <c r="AH102" s="2">
        <v>442.39615126995875</v>
      </c>
      <c r="AI102" s="2">
        <v>103.18710901785477</v>
      </c>
      <c r="AJ102" s="2">
        <v>36.079975778374504</v>
      </c>
      <c r="AK102" s="2">
        <v>32.309920922769422</v>
      </c>
    </row>
    <row r="103" spans="1:38" x14ac:dyDescent="0.25">
      <c r="B103" s="16" t="s">
        <v>44</v>
      </c>
      <c r="C103" s="2">
        <v>0</v>
      </c>
      <c r="D103" s="2">
        <v>0</v>
      </c>
      <c r="E103" s="2">
        <v>0</v>
      </c>
      <c r="F103" s="2">
        <v>0</v>
      </c>
      <c r="G103" s="2">
        <v>0</v>
      </c>
      <c r="H103" s="2">
        <v>0</v>
      </c>
      <c r="I103" s="2">
        <v>0</v>
      </c>
      <c r="J103" s="2">
        <v>0</v>
      </c>
      <c r="K103" s="2">
        <v>0</v>
      </c>
      <c r="O103" s="2" t="s">
        <v>44</v>
      </c>
      <c r="P103" s="2">
        <v>0</v>
      </c>
      <c r="Q103" s="2">
        <v>3.3386417183566532</v>
      </c>
      <c r="R103" s="2">
        <v>56.708462527636179</v>
      </c>
      <c r="S103" s="2">
        <v>230.81325538791728</v>
      </c>
      <c r="T103" s="2">
        <v>353.42887570538721</v>
      </c>
      <c r="U103" s="2">
        <v>636.60444264821842</v>
      </c>
      <c r="V103" s="2">
        <v>635.47824564808229</v>
      </c>
      <c r="W103" s="2">
        <v>478.96224197570683</v>
      </c>
      <c r="X103" s="2">
        <v>298.42968277842374</v>
      </c>
      <c r="AB103" s="2" t="s">
        <v>44</v>
      </c>
      <c r="AC103" s="2">
        <v>0</v>
      </c>
      <c r="AD103" s="2">
        <v>11.401891276472105</v>
      </c>
      <c r="AE103" s="2">
        <v>79.464429838640186</v>
      </c>
      <c r="AF103" s="2">
        <v>236.81977401552464</v>
      </c>
      <c r="AG103" s="2">
        <v>512.75504235816095</v>
      </c>
      <c r="AH103" s="2">
        <v>755.02551487639005</v>
      </c>
      <c r="AI103" s="2">
        <v>670.66035375720855</v>
      </c>
      <c r="AJ103" s="2">
        <v>349.66413998428686</v>
      </c>
      <c r="AK103" s="2">
        <v>291.18624343037607</v>
      </c>
    </row>
    <row r="104" spans="1:38" x14ac:dyDescent="0.25">
      <c r="B104" s="16" t="s">
        <v>2</v>
      </c>
      <c r="C104" s="2">
        <v>1980.6530000000002</v>
      </c>
      <c r="D104" s="2">
        <v>2185.0836836028629</v>
      </c>
      <c r="E104" s="2">
        <v>2261.4176803029422</v>
      </c>
      <c r="F104" s="2">
        <v>2228.5825264805171</v>
      </c>
      <c r="G104" s="2">
        <v>2312.4040437451476</v>
      </c>
      <c r="H104" s="2">
        <v>2368.7405964329764</v>
      </c>
      <c r="I104" s="2">
        <v>2347.7336523026365</v>
      </c>
      <c r="J104" s="2">
        <v>2422.5478630956159</v>
      </c>
      <c r="K104" s="2">
        <v>2443.9523377594264</v>
      </c>
      <c r="O104" s="2" t="s">
        <v>2</v>
      </c>
      <c r="P104" s="2">
        <v>1980.6530000000002</v>
      </c>
      <c r="Q104" s="2">
        <v>2228.4670476187598</v>
      </c>
      <c r="R104" s="2">
        <v>2479.3185371299564</v>
      </c>
      <c r="S104" s="2">
        <v>2549.073345905229</v>
      </c>
      <c r="T104" s="2">
        <v>2742.5887902315799</v>
      </c>
      <c r="U104" s="2">
        <v>2810.3916913770481</v>
      </c>
      <c r="V104" s="2">
        <v>2798.9976301174911</v>
      </c>
      <c r="W104" s="2">
        <v>2870.1846683465392</v>
      </c>
      <c r="X104" s="2">
        <v>2893.4184235873663</v>
      </c>
      <c r="AB104" s="2" t="s">
        <v>2</v>
      </c>
      <c r="AC104" s="2">
        <v>1980.6530000000002</v>
      </c>
      <c r="AD104" s="2">
        <v>2226.5221000767842</v>
      </c>
      <c r="AE104" s="2">
        <v>2476.7895373995966</v>
      </c>
      <c r="AF104" s="2">
        <v>2542.9527134438204</v>
      </c>
      <c r="AG104" s="2">
        <v>2733.7443370512665</v>
      </c>
      <c r="AH104" s="2">
        <v>2774.0272119274491</v>
      </c>
      <c r="AI104" s="2">
        <v>2731.523816613254</v>
      </c>
      <c r="AJ104" s="2">
        <v>2808.7360676686226</v>
      </c>
      <c r="AK104" s="2">
        <v>2824.3108801912613</v>
      </c>
    </row>
    <row r="105" spans="1:38" x14ac:dyDescent="0.25">
      <c r="B105" s="16" t="s">
        <v>4</v>
      </c>
      <c r="C105" s="2">
        <v>331.49900000000002</v>
      </c>
      <c r="D105" s="2">
        <v>514.04901867082026</v>
      </c>
      <c r="E105" s="2">
        <v>553.06631196608532</v>
      </c>
      <c r="F105" s="2">
        <v>585.2238139362571</v>
      </c>
      <c r="G105" s="2">
        <v>634.95977922099496</v>
      </c>
      <c r="H105" s="2">
        <v>664.16929082305012</v>
      </c>
      <c r="I105" s="2">
        <v>699.67879401212406</v>
      </c>
      <c r="J105" s="2">
        <v>730.19432202049666</v>
      </c>
      <c r="K105" s="2">
        <v>751.28503127780527</v>
      </c>
      <c r="O105" s="2" t="s">
        <v>4</v>
      </c>
      <c r="P105" s="2">
        <v>331.49900000000002</v>
      </c>
      <c r="Q105" s="2">
        <v>639.97392816740603</v>
      </c>
      <c r="R105" s="2">
        <v>728.54156538051836</v>
      </c>
      <c r="S105" s="2">
        <v>791.14523691158615</v>
      </c>
      <c r="T105" s="2">
        <v>835.49703058020862</v>
      </c>
      <c r="U105" s="2">
        <v>840.20645445225921</v>
      </c>
      <c r="V105" s="2">
        <v>812.93173147450091</v>
      </c>
      <c r="W105" s="2">
        <v>702.74451155575639</v>
      </c>
      <c r="X105" s="2">
        <v>570.78104564900241</v>
      </c>
      <c r="AB105" s="2" t="s">
        <v>4</v>
      </c>
      <c r="AC105" s="2">
        <v>331.49900000000002</v>
      </c>
      <c r="AD105" s="2">
        <v>679.1165952991164</v>
      </c>
      <c r="AE105" s="2">
        <v>753.48616963288271</v>
      </c>
      <c r="AF105" s="2">
        <v>832.1091020968521</v>
      </c>
      <c r="AG105" s="2">
        <v>858.5634836004856</v>
      </c>
      <c r="AH105" s="2">
        <v>749.62352243131943</v>
      </c>
      <c r="AI105" s="2">
        <v>704.49854119439954</v>
      </c>
      <c r="AJ105" s="2">
        <v>615.25607076141841</v>
      </c>
      <c r="AK105" s="2">
        <v>469.65320330956507</v>
      </c>
    </row>
    <row r="106" spans="1:38" x14ac:dyDescent="0.25">
      <c r="B106" s="16" t="s">
        <v>45</v>
      </c>
      <c r="C106" s="2">
        <v>0</v>
      </c>
      <c r="D106" s="2">
        <v>0</v>
      </c>
      <c r="E106" s="2">
        <v>0</v>
      </c>
      <c r="F106" s="2">
        <v>0</v>
      </c>
      <c r="G106" s="2">
        <v>6.9011164953820509E-2</v>
      </c>
      <c r="H106" s="2">
        <v>1.061165561748477</v>
      </c>
      <c r="I106" s="2">
        <v>4.9976511314602172</v>
      </c>
      <c r="J106" s="2">
        <v>9.7632244837607871</v>
      </c>
      <c r="K106" s="2">
        <v>24.765070550992451</v>
      </c>
      <c r="O106" s="2" t="s">
        <v>45</v>
      </c>
      <c r="P106" s="2">
        <v>0</v>
      </c>
      <c r="Q106" s="2">
        <v>0.78620656552437573</v>
      </c>
      <c r="R106" s="2">
        <v>9.2189526196898015</v>
      </c>
      <c r="S106" s="2">
        <v>24.901359686332384</v>
      </c>
      <c r="T106" s="2">
        <v>50.825401843147517</v>
      </c>
      <c r="U106" s="2">
        <v>100.88181514434859</v>
      </c>
      <c r="V106" s="2">
        <v>141.54428889538642</v>
      </c>
      <c r="W106" s="2">
        <v>264.07905122478314</v>
      </c>
      <c r="X106" s="2">
        <v>416.74963090204824</v>
      </c>
      <c r="AB106" s="2" t="s">
        <v>45</v>
      </c>
      <c r="AC106" s="2">
        <v>0</v>
      </c>
      <c r="AD106" s="2">
        <v>0</v>
      </c>
      <c r="AE106" s="2">
        <v>1.9310766910432609</v>
      </c>
      <c r="AF106" s="2">
        <v>12.912991042143801</v>
      </c>
      <c r="AG106" s="2">
        <v>63.908335644987318</v>
      </c>
      <c r="AH106" s="2">
        <v>249.45317422536905</v>
      </c>
      <c r="AI106" s="2">
        <v>435.55033858482693</v>
      </c>
      <c r="AJ106" s="2">
        <v>632.98573839884409</v>
      </c>
      <c r="AK106" s="2">
        <v>839.98846288335017</v>
      </c>
    </row>
    <row r="107" spans="1:38" x14ac:dyDescent="0.25">
      <c r="B107" s="16" t="s">
        <v>46</v>
      </c>
      <c r="C107" s="2">
        <v>1402.816</v>
      </c>
      <c r="D107" s="2">
        <v>1604.9586098007553</v>
      </c>
      <c r="E107" s="2">
        <v>1659.1486625553378</v>
      </c>
      <c r="F107" s="2">
        <v>1700.238679218442</v>
      </c>
      <c r="G107" s="2">
        <v>1744.0861570461832</v>
      </c>
      <c r="H107" s="2">
        <v>1781.7101921349279</v>
      </c>
      <c r="I107" s="2">
        <v>1819.8735342515542</v>
      </c>
      <c r="J107" s="2">
        <v>1862.1307863981592</v>
      </c>
      <c r="K107" s="2">
        <v>1911.7558091506501</v>
      </c>
      <c r="O107" s="2" t="s">
        <v>46</v>
      </c>
      <c r="P107" s="2">
        <v>1402.816</v>
      </c>
      <c r="Q107" s="2">
        <v>1630.0467092409608</v>
      </c>
      <c r="R107" s="2">
        <v>1682.9831867134458</v>
      </c>
      <c r="S107" s="2">
        <v>1692.181488732057</v>
      </c>
      <c r="T107" s="2">
        <v>1744.2065453279847</v>
      </c>
      <c r="U107" s="2">
        <v>1786.7160812780389</v>
      </c>
      <c r="V107" s="2">
        <v>1821.0425119081133</v>
      </c>
      <c r="W107" s="2">
        <v>1856.2068901275368</v>
      </c>
      <c r="X107" s="2">
        <v>1890.0618822246959</v>
      </c>
      <c r="AB107" s="2" t="s">
        <v>46</v>
      </c>
      <c r="AC107" s="2">
        <v>1402.816</v>
      </c>
      <c r="AD107" s="2">
        <v>1639.1367510573054</v>
      </c>
      <c r="AE107" s="2">
        <v>1691.0089933270549</v>
      </c>
      <c r="AF107" s="2">
        <v>1693.3306575923968</v>
      </c>
      <c r="AG107" s="2">
        <v>1753.4687131035234</v>
      </c>
      <c r="AH107" s="2">
        <v>1796.5663151212646</v>
      </c>
      <c r="AI107" s="2">
        <v>1837.0987668351463</v>
      </c>
      <c r="AJ107" s="2">
        <v>1881.0946276933953</v>
      </c>
      <c r="AK107" s="2">
        <v>1907.2062419447523</v>
      </c>
    </row>
    <row r="108" spans="1:38" x14ac:dyDescent="0.25">
      <c r="B108" s="16" t="s">
        <v>14</v>
      </c>
      <c r="C108" s="2">
        <v>48.367000000000004</v>
      </c>
      <c r="D108" s="2">
        <v>107.21942485711055</v>
      </c>
      <c r="E108" s="2">
        <v>136.28248540271113</v>
      </c>
      <c r="F108" s="2">
        <v>171.41911207354315</v>
      </c>
      <c r="G108" s="2">
        <v>206.4987435959215</v>
      </c>
      <c r="H108" s="2">
        <v>249.04939890325937</v>
      </c>
      <c r="I108" s="2">
        <v>292.10546901583348</v>
      </c>
      <c r="J108" s="2">
        <v>332.83031730970907</v>
      </c>
      <c r="K108" s="2">
        <v>377.66532360531068</v>
      </c>
      <c r="O108" s="2" t="s">
        <v>14</v>
      </c>
      <c r="P108" s="2">
        <v>48.367000000000004</v>
      </c>
      <c r="Q108" s="2">
        <v>121.24160787601571</v>
      </c>
      <c r="R108" s="2">
        <v>167.72371962605303</v>
      </c>
      <c r="S108" s="2">
        <v>217.57951825813683</v>
      </c>
      <c r="T108" s="2">
        <v>274.78092087649026</v>
      </c>
      <c r="U108" s="2">
        <v>340.25156159620099</v>
      </c>
      <c r="V108" s="2">
        <v>399.10069986053952</v>
      </c>
      <c r="W108" s="2">
        <v>453.17879905141046</v>
      </c>
      <c r="X108" s="2">
        <v>503.34303139727746</v>
      </c>
      <c r="AB108" s="2" t="s">
        <v>14</v>
      </c>
      <c r="AC108" s="2">
        <v>48.367000000000004</v>
      </c>
      <c r="AD108" s="2">
        <v>122.89169228588858</v>
      </c>
      <c r="AE108" s="2">
        <v>172.23299357567814</v>
      </c>
      <c r="AF108" s="2">
        <v>224.59713214868367</v>
      </c>
      <c r="AG108" s="2">
        <v>285.37969444227849</v>
      </c>
      <c r="AH108" s="2">
        <v>359.84919057919723</v>
      </c>
      <c r="AI108" s="2">
        <v>435.48186623055216</v>
      </c>
      <c r="AJ108" s="2">
        <v>509.28910086884633</v>
      </c>
      <c r="AK108" s="2">
        <v>570.6480235134909</v>
      </c>
    </row>
    <row r="109" spans="1:38" x14ac:dyDescent="0.25">
      <c r="B109" s="16" t="s">
        <v>12</v>
      </c>
      <c r="C109" s="2">
        <v>464.01329668</v>
      </c>
      <c r="D109" s="2">
        <v>1133.9651094871501</v>
      </c>
      <c r="E109" s="2">
        <v>1424.0003953261007</v>
      </c>
      <c r="F109" s="2">
        <v>1612.6755958987378</v>
      </c>
      <c r="G109" s="2">
        <v>1709.9287349000283</v>
      </c>
      <c r="H109" s="2">
        <v>1824.4981715364261</v>
      </c>
      <c r="I109" s="2">
        <v>2014.7250567486983</v>
      </c>
      <c r="J109" s="2">
        <v>2138.7595608085226</v>
      </c>
      <c r="K109" s="2">
        <v>2269.7585653566211</v>
      </c>
      <c r="O109" s="2" t="s">
        <v>12</v>
      </c>
      <c r="P109" s="2">
        <v>464.01329668</v>
      </c>
      <c r="Q109" s="2">
        <v>1180.9609571709761</v>
      </c>
      <c r="R109" s="2">
        <v>1711.7718515545653</v>
      </c>
      <c r="S109" s="2">
        <v>2077.3443389679978</v>
      </c>
      <c r="T109" s="2">
        <v>2255.4027787182881</v>
      </c>
      <c r="U109" s="2">
        <v>2393.1945715415518</v>
      </c>
      <c r="V109" s="2">
        <v>2595.6508962240023</v>
      </c>
      <c r="W109" s="2">
        <v>2752.8288729387637</v>
      </c>
      <c r="X109" s="2">
        <v>2913.7669302778522</v>
      </c>
      <c r="AB109" s="2" t="s">
        <v>12</v>
      </c>
      <c r="AC109" s="2">
        <v>464.01329668</v>
      </c>
      <c r="AD109" s="2">
        <v>1151.4639489331562</v>
      </c>
      <c r="AE109" s="2">
        <v>1579.404549454882</v>
      </c>
      <c r="AF109" s="2">
        <v>1911.6472251323382</v>
      </c>
      <c r="AG109" s="2">
        <v>2222.1677630440786</v>
      </c>
      <c r="AH109" s="2">
        <v>2470.3588995528216</v>
      </c>
      <c r="AI109" s="2">
        <v>2734.7231231834394</v>
      </c>
      <c r="AJ109" s="2">
        <v>2906.0881222288922</v>
      </c>
      <c r="AK109" s="2">
        <v>2984.3216310222942</v>
      </c>
    </row>
    <row r="110" spans="1:38" x14ac:dyDescent="0.25">
      <c r="B110" s="16" t="s">
        <v>13</v>
      </c>
      <c r="C110" s="2">
        <v>23.719893319999997</v>
      </c>
      <c r="D110" s="2">
        <v>56.648391278671184</v>
      </c>
      <c r="E110" s="2">
        <v>68.094522304862423</v>
      </c>
      <c r="F110" s="2">
        <v>88.488703830624715</v>
      </c>
      <c r="G110" s="2">
        <v>98.22394337419945</v>
      </c>
      <c r="H110" s="2">
        <v>116.26743534498837</v>
      </c>
      <c r="I110" s="2">
        <v>163.26896089111625</v>
      </c>
      <c r="J110" s="2">
        <v>204.29791503715614</v>
      </c>
      <c r="K110" s="2">
        <v>253.94647229140821</v>
      </c>
      <c r="O110" s="2" t="s">
        <v>13</v>
      </c>
      <c r="P110" s="2">
        <v>23.719893319999997</v>
      </c>
      <c r="Q110" s="2">
        <v>127.5848885095601</v>
      </c>
      <c r="R110" s="2">
        <v>212.67424987549487</v>
      </c>
      <c r="S110" s="2">
        <v>305.28798287734378</v>
      </c>
      <c r="T110" s="2">
        <v>387.10397973683644</v>
      </c>
      <c r="U110" s="2">
        <v>478.30173140973102</v>
      </c>
      <c r="V110" s="2">
        <v>563.08702189022756</v>
      </c>
      <c r="W110" s="2">
        <v>693.12936928674389</v>
      </c>
      <c r="X110" s="2">
        <v>892.7510583797482</v>
      </c>
      <c r="AB110" s="2" t="s">
        <v>13</v>
      </c>
      <c r="AC110" s="2">
        <v>23.719893319999997</v>
      </c>
      <c r="AD110" s="2">
        <v>127.58357452013064</v>
      </c>
      <c r="AE110" s="2">
        <v>203.936673842282</v>
      </c>
      <c r="AF110" s="2">
        <v>293.2283658448826</v>
      </c>
      <c r="AG110" s="2">
        <v>388.96150732791915</v>
      </c>
      <c r="AH110" s="2">
        <v>497.09118519436009</v>
      </c>
      <c r="AI110" s="2">
        <v>642.76539853287181</v>
      </c>
      <c r="AJ110" s="2">
        <v>812.55079238314568</v>
      </c>
      <c r="AK110" s="2">
        <v>984.57972740537673</v>
      </c>
    </row>
    <row r="111" spans="1:38" x14ac:dyDescent="0.25">
      <c r="B111" s="16" t="s">
        <v>10</v>
      </c>
      <c r="C111" s="2">
        <v>147.21100000000001</v>
      </c>
      <c r="D111" s="2">
        <v>330.5768233494465</v>
      </c>
      <c r="E111" s="2">
        <v>412.88242612656586</v>
      </c>
      <c r="F111" s="2">
        <v>492.87988980392925</v>
      </c>
      <c r="G111" s="2">
        <v>594.44410961381459</v>
      </c>
      <c r="H111" s="2">
        <v>689.25277332339783</v>
      </c>
      <c r="I111" s="2">
        <v>787.26691233842348</v>
      </c>
      <c r="J111" s="2">
        <v>905.67376702976117</v>
      </c>
      <c r="K111" s="2">
        <v>997.49549024129794</v>
      </c>
      <c r="O111" s="2" t="s">
        <v>10</v>
      </c>
      <c r="P111" s="2">
        <v>147.21100000000001</v>
      </c>
      <c r="Q111" s="2">
        <v>370.39193008301254</v>
      </c>
      <c r="R111" s="2">
        <v>528.95447146327888</v>
      </c>
      <c r="S111" s="2">
        <v>744.15897584812274</v>
      </c>
      <c r="T111" s="2">
        <v>886.9713227376742</v>
      </c>
      <c r="U111" s="2">
        <v>1072.417210035363</v>
      </c>
      <c r="V111" s="2">
        <v>1212.3926785409597</v>
      </c>
      <c r="W111" s="2">
        <v>1420.9718085444351</v>
      </c>
      <c r="X111" s="2">
        <v>1752.8722791159294</v>
      </c>
      <c r="AB111" s="2" t="s">
        <v>10</v>
      </c>
      <c r="AC111" s="2">
        <v>147.21100000000001</v>
      </c>
      <c r="AD111" s="2">
        <v>212.87115925268222</v>
      </c>
      <c r="AE111" s="2">
        <v>327.62542001376619</v>
      </c>
      <c r="AF111" s="2">
        <v>493.8402580335877</v>
      </c>
      <c r="AG111" s="2">
        <v>801.97835821758247</v>
      </c>
      <c r="AH111" s="2">
        <v>1098.0516275359221</v>
      </c>
      <c r="AI111" s="2">
        <v>1295.4697249795233</v>
      </c>
      <c r="AJ111" s="2">
        <v>1500.3810971701109</v>
      </c>
      <c r="AK111" s="2">
        <v>1648.4264552442642</v>
      </c>
    </row>
    <row r="112" spans="1:38" x14ac:dyDescent="0.25">
      <c r="B112" s="16" t="s">
        <v>11</v>
      </c>
      <c r="C112" s="2">
        <v>8.1470000000000002</v>
      </c>
      <c r="D112" s="2">
        <v>13.453307296596538</v>
      </c>
      <c r="E112" s="2">
        <v>20.594568293859389</v>
      </c>
      <c r="F112" s="2">
        <v>32.828420453835932</v>
      </c>
      <c r="G112" s="2">
        <v>47.596116774799867</v>
      </c>
      <c r="H112" s="2">
        <v>58.353321555630245</v>
      </c>
      <c r="I112" s="2">
        <v>75.393022706187494</v>
      </c>
      <c r="J112" s="2">
        <v>93.757663898087202</v>
      </c>
      <c r="K112" s="2">
        <v>113.35745806382695</v>
      </c>
      <c r="O112" s="2" t="s">
        <v>11</v>
      </c>
      <c r="P112" s="2">
        <v>8.1470000000000002</v>
      </c>
      <c r="Q112" s="2">
        <v>19.396551673119095</v>
      </c>
      <c r="R112" s="2">
        <v>119.80575656027364</v>
      </c>
      <c r="S112" s="2">
        <v>261.11609819685282</v>
      </c>
      <c r="T112" s="2">
        <v>362.9287293747181</v>
      </c>
      <c r="U112" s="2">
        <v>457.29097157135857</v>
      </c>
      <c r="V112" s="2">
        <v>565.27025833199264</v>
      </c>
      <c r="W112" s="2">
        <v>677.47277997149467</v>
      </c>
      <c r="X112" s="2">
        <v>863.07827462061027</v>
      </c>
      <c r="AB112" s="2" t="s">
        <v>11</v>
      </c>
      <c r="AC112" s="2">
        <v>8.1470000000000002</v>
      </c>
      <c r="AD112" s="2">
        <v>42.895809999313101</v>
      </c>
      <c r="AE112" s="2">
        <v>109.57372882677464</v>
      </c>
      <c r="AF112" s="2">
        <v>238.87395049132633</v>
      </c>
      <c r="AG112" s="2">
        <v>378.47985675806785</v>
      </c>
      <c r="AH112" s="2">
        <v>488.56975192513903</v>
      </c>
      <c r="AI112" s="2">
        <v>653.59341798138405</v>
      </c>
      <c r="AJ112" s="2">
        <v>813.15871625814452</v>
      </c>
      <c r="AK112" s="2">
        <v>931.4273159638982</v>
      </c>
    </row>
    <row r="113" spans="1:38" x14ac:dyDescent="0.25">
      <c r="B113" s="16" t="s">
        <v>15</v>
      </c>
      <c r="C113" s="2">
        <v>0.99099999999999999</v>
      </c>
      <c r="D113" s="2">
        <v>3.7666701570037242</v>
      </c>
      <c r="E113" s="2">
        <v>8.1636015162793054</v>
      </c>
      <c r="F113" s="2">
        <v>12.172773119108246</v>
      </c>
      <c r="G113" s="2">
        <v>17.852131669021293</v>
      </c>
      <c r="H113" s="2">
        <v>22.505426442691011</v>
      </c>
      <c r="I113" s="2">
        <v>28.92179476078698</v>
      </c>
      <c r="J113" s="2">
        <v>35.288825287438364</v>
      </c>
      <c r="K113" s="2">
        <v>41.487732553749936</v>
      </c>
      <c r="O113" s="2" t="s">
        <v>15</v>
      </c>
      <c r="P113" s="2">
        <v>0.99099999999999999</v>
      </c>
      <c r="Q113" s="2">
        <v>3.9909698399528999</v>
      </c>
      <c r="R113" s="2">
        <v>8.7791587808514659</v>
      </c>
      <c r="S113" s="2">
        <v>21.006445501104242</v>
      </c>
      <c r="T113" s="2">
        <v>43.56118916764278</v>
      </c>
      <c r="U113" s="2">
        <v>93.314798132552397</v>
      </c>
      <c r="V113" s="2">
        <v>171.41678434908715</v>
      </c>
      <c r="W113" s="2">
        <v>267.11842556843169</v>
      </c>
      <c r="X113" s="2">
        <v>330.02584317349431</v>
      </c>
      <c r="AB113" s="2" t="s">
        <v>15</v>
      </c>
      <c r="AC113" s="2">
        <v>0.99099999999999999</v>
      </c>
      <c r="AD113" s="2">
        <v>3.9909808663660975</v>
      </c>
      <c r="AE113" s="2">
        <v>8.7790687256270079</v>
      </c>
      <c r="AF113" s="2">
        <v>20.386793065898956</v>
      </c>
      <c r="AG113" s="2">
        <v>47.279611114103815</v>
      </c>
      <c r="AH113" s="2">
        <v>104.51564631447729</v>
      </c>
      <c r="AI113" s="2">
        <v>205.90232700669875</v>
      </c>
      <c r="AJ113" s="2">
        <v>319.87175802273407</v>
      </c>
      <c r="AK113" s="2">
        <v>394.71884409967174</v>
      </c>
    </row>
    <row r="114" spans="1:38" x14ac:dyDescent="0.25">
      <c r="B114" s="16" t="s">
        <v>40</v>
      </c>
      <c r="C114" s="2">
        <v>12.881000000000002</v>
      </c>
      <c r="D114" s="2">
        <v>0</v>
      </c>
      <c r="E114" s="2">
        <v>0</v>
      </c>
      <c r="F114" s="2">
        <v>0</v>
      </c>
      <c r="G114" s="2">
        <v>0</v>
      </c>
      <c r="H114" s="2">
        <v>0</v>
      </c>
      <c r="I114" s="2">
        <v>0</v>
      </c>
      <c r="J114" s="2">
        <v>0</v>
      </c>
      <c r="K114" s="2">
        <v>0</v>
      </c>
      <c r="O114" s="2" t="s">
        <v>40</v>
      </c>
      <c r="P114" s="2">
        <v>12.881000000000002</v>
      </c>
      <c r="Q114" s="2">
        <v>0</v>
      </c>
      <c r="R114" s="2">
        <v>0</v>
      </c>
      <c r="S114" s="2">
        <v>0</v>
      </c>
      <c r="T114" s="2">
        <v>0</v>
      </c>
      <c r="U114" s="2">
        <v>0</v>
      </c>
      <c r="V114" s="2">
        <v>0</v>
      </c>
      <c r="W114" s="2">
        <v>0</v>
      </c>
      <c r="X114" s="2">
        <v>0</v>
      </c>
      <c r="AB114" s="2" t="s">
        <v>40</v>
      </c>
      <c r="AC114" s="6">
        <v>12.881000000000002</v>
      </c>
      <c r="AD114" s="6">
        <v>0</v>
      </c>
      <c r="AE114" s="6">
        <v>0</v>
      </c>
      <c r="AF114" s="6">
        <v>0</v>
      </c>
      <c r="AG114" s="6">
        <v>0</v>
      </c>
      <c r="AH114" s="6">
        <v>0</v>
      </c>
      <c r="AI114" s="6">
        <v>0</v>
      </c>
      <c r="AJ114" s="6">
        <v>0</v>
      </c>
      <c r="AK114" s="6">
        <v>0</v>
      </c>
    </row>
    <row r="115" spans="1:38" s="5" customFormat="1" x14ac:dyDescent="0.25">
      <c r="B115" s="19" t="s">
        <v>22</v>
      </c>
      <c r="C115" s="5">
        <v>10792.753189999999</v>
      </c>
      <c r="D115" s="5">
        <v>11150.586565061787</v>
      </c>
      <c r="E115" s="5">
        <v>11493.92620718228</v>
      </c>
      <c r="F115" s="5">
        <v>11888.809124971336</v>
      </c>
      <c r="G115" s="5">
        <v>12241.820610317125</v>
      </c>
      <c r="H115" s="5">
        <v>12709.889097481675</v>
      </c>
      <c r="I115" s="5">
        <v>13179.761997500118</v>
      </c>
      <c r="J115" s="5">
        <v>13646.786257710261</v>
      </c>
      <c r="K115" s="5">
        <v>14084.386912448557</v>
      </c>
      <c r="O115" s="5" t="s">
        <v>22</v>
      </c>
      <c r="P115" s="5">
        <v>10792.753189999999</v>
      </c>
      <c r="Q115" s="5">
        <v>10941.334259697285</v>
      </c>
      <c r="R115" s="5">
        <v>11245.824322569533</v>
      </c>
      <c r="S115" s="5">
        <v>11476.417707724155</v>
      </c>
      <c r="T115" s="5">
        <v>11751.866785487489</v>
      </c>
      <c r="U115" s="5">
        <v>12180.311559734291</v>
      </c>
      <c r="V115" s="5">
        <v>12640.186706598926</v>
      </c>
      <c r="W115" s="5">
        <v>13192.849933441483</v>
      </c>
      <c r="X115" s="5">
        <v>13788.095167016481</v>
      </c>
      <c r="AB115" s="5" t="s">
        <v>22</v>
      </c>
      <c r="AC115" s="5">
        <v>10792.753189999999</v>
      </c>
      <c r="AD115" s="5">
        <v>10679.257287090019</v>
      </c>
      <c r="AE115" s="5">
        <v>10890.500462665597</v>
      </c>
      <c r="AF115" s="5">
        <v>11147.169340431086</v>
      </c>
      <c r="AG115" s="5">
        <v>11596.427499160684</v>
      </c>
      <c r="AH115" s="5">
        <v>12218.949181369944</v>
      </c>
      <c r="AI115" s="5">
        <v>12886.635349607644</v>
      </c>
      <c r="AJ115" s="5">
        <v>13562.815829167135</v>
      </c>
      <c r="AK115" s="5">
        <v>14181.772115613312</v>
      </c>
    </row>
    <row r="116" spans="1:38" x14ac:dyDescent="0.25">
      <c r="B116" s="7"/>
      <c r="O116" s="7"/>
      <c r="AB116" s="7"/>
    </row>
    <row r="117" spans="1:38" s="12" customFormat="1" x14ac:dyDescent="0.25">
      <c r="A117" s="9" t="s">
        <v>35</v>
      </c>
      <c r="B117" s="10"/>
      <c r="C117" s="10"/>
      <c r="D117" s="10"/>
      <c r="E117" s="10"/>
      <c r="F117" s="10"/>
      <c r="G117" s="10"/>
      <c r="H117" s="10"/>
      <c r="I117" s="10"/>
      <c r="J117" s="10"/>
      <c r="K117" s="10"/>
      <c r="L117" s="9"/>
      <c r="N117" s="9" t="s">
        <v>35</v>
      </c>
      <c r="O117" s="10"/>
      <c r="P117" s="10"/>
      <c r="Q117" s="10"/>
      <c r="R117" s="10"/>
      <c r="S117" s="10"/>
      <c r="T117" s="10"/>
      <c r="U117" s="10"/>
      <c r="V117" s="10"/>
      <c r="W117" s="10"/>
      <c r="X117" s="10"/>
      <c r="Y117" s="9"/>
      <c r="AA117" s="9" t="s">
        <v>35</v>
      </c>
      <c r="AB117" s="10"/>
      <c r="AC117" s="10"/>
      <c r="AD117" s="10"/>
      <c r="AE117" s="10"/>
      <c r="AF117" s="10"/>
      <c r="AG117" s="10"/>
      <c r="AH117" s="10"/>
      <c r="AI117" s="10"/>
      <c r="AJ117" s="10"/>
      <c r="AK117" s="10"/>
      <c r="AL117" s="9"/>
    </row>
    <row r="118" spans="1:38" x14ac:dyDescent="0.25">
      <c r="B118" s="2" t="s">
        <v>1</v>
      </c>
      <c r="C118" s="2">
        <v>200.97298059521248</v>
      </c>
      <c r="D118" s="2">
        <v>125.87024809351439</v>
      </c>
      <c r="E118" s="2">
        <v>83.147353146692978</v>
      </c>
      <c r="F118" s="2">
        <v>48.301052135328675</v>
      </c>
      <c r="G118" s="2">
        <v>36.340012164350171</v>
      </c>
      <c r="H118" s="2">
        <v>28.895238375020391</v>
      </c>
      <c r="I118" s="2">
        <v>24.19341904772719</v>
      </c>
      <c r="J118" s="2">
        <v>15.621369700803442</v>
      </c>
      <c r="K118" s="2">
        <v>14.576928343639249</v>
      </c>
      <c r="O118" s="2" t="s">
        <v>1</v>
      </c>
      <c r="P118" s="2">
        <v>200.97298059521248</v>
      </c>
      <c r="Q118" s="2">
        <v>125.90476921267708</v>
      </c>
      <c r="R118" s="2">
        <v>83.181002470819649</v>
      </c>
      <c r="S118" s="2">
        <v>48.004062361110158</v>
      </c>
      <c r="T118" s="2">
        <v>29.984897168770221</v>
      </c>
      <c r="U118" s="2">
        <v>23.087668550765365</v>
      </c>
      <c r="V118" s="2">
        <v>36.852789713771202</v>
      </c>
      <c r="W118" s="2">
        <v>40.339004643358287</v>
      </c>
      <c r="X118" s="2">
        <v>179.66458990778983</v>
      </c>
      <c r="AB118" s="2" t="s">
        <v>1</v>
      </c>
      <c r="AC118" s="2">
        <v>200.97298059521248</v>
      </c>
      <c r="AD118" s="2">
        <v>127.8445224296656</v>
      </c>
      <c r="AE118" s="2">
        <v>85.683960963822315</v>
      </c>
      <c r="AF118" s="2">
        <v>50.507020806870017</v>
      </c>
      <c r="AG118" s="2">
        <v>32.840213237503725</v>
      </c>
      <c r="AH118" s="2">
        <v>23.707193450568347</v>
      </c>
      <c r="AI118" s="2">
        <v>28.139521629203728</v>
      </c>
      <c r="AJ118" s="2">
        <v>34.537937962889728</v>
      </c>
      <c r="AK118" s="2">
        <v>37.753419189900193</v>
      </c>
    </row>
    <row r="119" spans="1:38" x14ac:dyDescent="0.25">
      <c r="B119" s="2" t="s">
        <v>0</v>
      </c>
      <c r="C119" s="2">
        <v>590.52102726494331</v>
      </c>
      <c r="D119" s="2">
        <v>457.94587219627721</v>
      </c>
      <c r="E119" s="2">
        <v>378.36931056642334</v>
      </c>
      <c r="F119" s="2">
        <v>327.39283320050134</v>
      </c>
      <c r="G119" s="2">
        <v>292.30359261276732</v>
      </c>
      <c r="H119" s="2">
        <v>272.63264241861862</v>
      </c>
      <c r="I119" s="2">
        <v>237.93362119590375</v>
      </c>
      <c r="J119" s="2">
        <v>207.30381716129781</v>
      </c>
      <c r="K119" s="2">
        <v>186.12327323898788</v>
      </c>
      <c r="O119" s="2" t="s">
        <v>0</v>
      </c>
      <c r="P119" s="2">
        <v>590.52102726494331</v>
      </c>
      <c r="Q119" s="2">
        <v>438.20149344637696</v>
      </c>
      <c r="R119" s="2">
        <v>330.31658152917493</v>
      </c>
      <c r="S119" s="2">
        <v>125.7393620223348</v>
      </c>
      <c r="T119" s="2">
        <v>83.148279794727031</v>
      </c>
      <c r="U119" s="2">
        <v>53.153783874654877</v>
      </c>
      <c r="V119" s="2">
        <v>42.404356463354034</v>
      </c>
      <c r="W119" s="2">
        <v>32.030666360715365</v>
      </c>
      <c r="X119" s="2">
        <v>13.582262588685978</v>
      </c>
      <c r="AB119" s="2" t="s">
        <v>0</v>
      </c>
      <c r="AC119" s="2">
        <v>590.52102726494331</v>
      </c>
      <c r="AD119" s="2">
        <v>431.53408493101927</v>
      </c>
      <c r="AE119" s="2">
        <v>265.22729854608929</v>
      </c>
      <c r="AF119" s="2">
        <v>130.39837547701225</v>
      </c>
      <c r="AG119" s="2">
        <v>81.177129867986451</v>
      </c>
      <c r="AH119" s="2">
        <v>54.975397731373867</v>
      </c>
      <c r="AI119" s="2">
        <v>42.658849922871191</v>
      </c>
      <c r="AJ119" s="2">
        <v>33.699580696110147</v>
      </c>
      <c r="AK119" s="2">
        <v>12.288157335390929</v>
      </c>
    </row>
    <row r="120" spans="1:38" x14ac:dyDescent="0.25">
      <c r="B120" s="2" t="s">
        <v>43</v>
      </c>
      <c r="C120" s="2">
        <v>0</v>
      </c>
      <c r="D120" s="2">
        <v>1.2179997207802902</v>
      </c>
      <c r="E120" s="2">
        <v>1.85277391142357</v>
      </c>
      <c r="F120" s="2">
        <v>5.2371739079389945</v>
      </c>
      <c r="G120" s="2">
        <v>9.7459160375696907</v>
      </c>
      <c r="H120" s="2">
        <v>14.778932632805073</v>
      </c>
      <c r="I120" s="2">
        <v>18.63476824113269</v>
      </c>
      <c r="J120" s="2">
        <v>25.627612465014064</v>
      </c>
      <c r="K120" s="2">
        <v>33.731166613547472</v>
      </c>
      <c r="O120" s="2" t="s">
        <v>43</v>
      </c>
      <c r="P120" s="2">
        <v>0</v>
      </c>
      <c r="Q120" s="2">
        <v>2.320759991108388</v>
      </c>
      <c r="R120" s="2">
        <v>16.796759648092056</v>
      </c>
      <c r="S120" s="2">
        <v>44.568647800738248</v>
      </c>
      <c r="T120" s="2">
        <v>65.330873625212405</v>
      </c>
      <c r="U120" s="2">
        <v>80.347042880079201</v>
      </c>
      <c r="V120" s="2">
        <v>77.513407858452496</v>
      </c>
      <c r="W120" s="2">
        <v>81.799514841970662</v>
      </c>
      <c r="X120" s="2">
        <v>83.207309189949484</v>
      </c>
      <c r="AB120" s="2" t="s">
        <v>43</v>
      </c>
      <c r="AC120" s="2">
        <v>0</v>
      </c>
      <c r="AD120" s="2">
        <v>1.1823562447771931</v>
      </c>
      <c r="AE120" s="2">
        <v>6.8988000893428536</v>
      </c>
      <c r="AF120" s="2">
        <v>19.456018706496803</v>
      </c>
      <c r="AG120" s="2">
        <v>42.615764358810317</v>
      </c>
      <c r="AH120" s="2">
        <v>56.769186893415821</v>
      </c>
      <c r="AI120" s="2">
        <v>58.118467081746694</v>
      </c>
      <c r="AJ120" s="2">
        <v>55.557082813264188</v>
      </c>
      <c r="AK120" s="2">
        <v>53.025573680835066</v>
      </c>
    </row>
    <row r="121" spans="1:38" x14ac:dyDescent="0.25">
      <c r="B121" s="2" t="s">
        <v>9</v>
      </c>
      <c r="C121" s="2">
        <v>912.29168395930742</v>
      </c>
      <c r="D121" s="2">
        <v>922.85189646282674</v>
      </c>
      <c r="E121" s="2">
        <v>938.56852314367802</v>
      </c>
      <c r="F121" s="2">
        <v>980.88794630903817</v>
      </c>
      <c r="G121" s="2">
        <v>1005.8945016708999</v>
      </c>
      <c r="H121" s="2">
        <v>1166.10123730239</v>
      </c>
      <c r="I121" s="2">
        <v>1251.075491565932</v>
      </c>
      <c r="J121" s="2">
        <v>1335.276606789289</v>
      </c>
      <c r="K121" s="2">
        <v>1387.0643512682404</v>
      </c>
      <c r="O121" s="2" t="s">
        <v>9</v>
      </c>
      <c r="P121" s="2">
        <v>912.29168395930742</v>
      </c>
      <c r="Q121" s="2">
        <v>946.36060058522503</v>
      </c>
      <c r="R121" s="2">
        <v>890.40555979655892</v>
      </c>
      <c r="S121" s="2">
        <v>841.77229163680386</v>
      </c>
      <c r="T121" s="2">
        <v>767.09863488651979</v>
      </c>
      <c r="U121" s="2">
        <v>781.24951527551889</v>
      </c>
      <c r="V121" s="2">
        <v>703.26467248591052</v>
      </c>
      <c r="W121" s="2">
        <v>643.01457405909264</v>
      </c>
      <c r="X121" s="2">
        <v>448.26463310802876</v>
      </c>
      <c r="AB121" s="2" t="s">
        <v>9</v>
      </c>
      <c r="AC121" s="2">
        <v>912.29168395930742</v>
      </c>
      <c r="AD121" s="2">
        <v>915.27138549669792</v>
      </c>
      <c r="AE121" s="2">
        <v>879.31836663397507</v>
      </c>
      <c r="AF121" s="2">
        <v>810.79830287192499</v>
      </c>
      <c r="AG121" s="2">
        <v>686.75466776158157</v>
      </c>
      <c r="AH121" s="2">
        <v>698.57952761149647</v>
      </c>
      <c r="AI121" s="2">
        <v>631.2066076781814</v>
      </c>
      <c r="AJ121" s="2">
        <v>574.65756608370521</v>
      </c>
      <c r="AK121" s="2">
        <v>532.72103690877179</v>
      </c>
    </row>
    <row r="122" spans="1:38" x14ac:dyDescent="0.25">
      <c r="B122" s="2" t="s">
        <v>44</v>
      </c>
      <c r="C122" s="2">
        <v>0</v>
      </c>
      <c r="D122" s="2">
        <v>0</v>
      </c>
      <c r="E122" s="2">
        <v>0</v>
      </c>
      <c r="F122" s="2">
        <v>0</v>
      </c>
      <c r="G122" s="2">
        <v>0</v>
      </c>
      <c r="H122" s="2">
        <v>0</v>
      </c>
      <c r="I122" s="2">
        <v>0</v>
      </c>
      <c r="J122" s="2">
        <v>0</v>
      </c>
      <c r="K122" s="2">
        <v>0</v>
      </c>
      <c r="O122" s="2" t="s">
        <v>44</v>
      </c>
      <c r="P122" s="2">
        <v>0</v>
      </c>
      <c r="Q122" s="2">
        <v>0.49694926122876204</v>
      </c>
      <c r="R122" s="2">
        <v>8.3443643530090341</v>
      </c>
      <c r="S122" s="2">
        <v>33.549412871944199</v>
      </c>
      <c r="T122" s="2">
        <v>50.088260222337361</v>
      </c>
      <c r="U122" s="2">
        <v>88.332006231581587</v>
      </c>
      <c r="V122" s="2">
        <v>90.819669118669893</v>
      </c>
      <c r="W122" s="2">
        <v>95.118232638503528</v>
      </c>
      <c r="X122" s="2">
        <v>85.586296625664417</v>
      </c>
      <c r="AB122" s="2" t="s">
        <v>44</v>
      </c>
      <c r="AC122" s="2">
        <v>0</v>
      </c>
      <c r="AD122" s="2">
        <v>1.6209467217076918</v>
      </c>
      <c r="AE122" s="2">
        <v>11.381222838193882</v>
      </c>
      <c r="AF122" s="2">
        <v>34.338326911334121</v>
      </c>
      <c r="AG122" s="2">
        <v>71.704379555884955</v>
      </c>
      <c r="AH122" s="2">
        <v>102.37599642257683</v>
      </c>
      <c r="AI122" s="2">
        <v>103.96678040144057</v>
      </c>
      <c r="AJ122" s="2">
        <v>99.843737561826089</v>
      </c>
      <c r="AK122" s="2">
        <v>85.08914945965347</v>
      </c>
    </row>
    <row r="123" spans="1:38" x14ac:dyDescent="0.25">
      <c r="B123" s="2" t="s">
        <v>2</v>
      </c>
      <c r="C123" s="2">
        <v>315.57299999996201</v>
      </c>
      <c r="D123" s="2">
        <v>304.31265040001227</v>
      </c>
      <c r="E123" s="2">
        <v>308.57998772702376</v>
      </c>
      <c r="F123" s="2">
        <v>305.22613071584584</v>
      </c>
      <c r="G123" s="2">
        <v>314.13999992046888</v>
      </c>
      <c r="H123" s="2">
        <v>320.32298080832271</v>
      </c>
      <c r="I123" s="2">
        <v>319.16563451183686</v>
      </c>
      <c r="J123" s="2">
        <v>325.04035646259342</v>
      </c>
      <c r="K123" s="2">
        <v>327.0261770770669</v>
      </c>
      <c r="O123" s="2" t="s">
        <v>2</v>
      </c>
      <c r="P123" s="2">
        <v>315.57299999996201</v>
      </c>
      <c r="Q123" s="2">
        <v>310.09916012037206</v>
      </c>
      <c r="R123" s="2">
        <v>337.67807058120275</v>
      </c>
      <c r="S123" s="2">
        <v>348.36783559852796</v>
      </c>
      <c r="T123" s="2">
        <v>373.79670318684157</v>
      </c>
      <c r="U123" s="2">
        <v>384.53058770235339</v>
      </c>
      <c r="V123" s="2">
        <v>387.26159653845059</v>
      </c>
      <c r="W123" s="2">
        <v>391.40324412121697</v>
      </c>
      <c r="X123" s="2">
        <v>393.72001816475904</v>
      </c>
      <c r="AB123" s="2" t="s">
        <v>2</v>
      </c>
      <c r="AC123" s="2">
        <v>315.57299999996201</v>
      </c>
      <c r="AD123" s="2">
        <v>309.8330119279704</v>
      </c>
      <c r="AE123" s="2">
        <v>337.33842519045112</v>
      </c>
      <c r="AF123" s="2">
        <v>347.52119099544166</v>
      </c>
      <c r="AG123" s="2">
        <v>372.54213849666371</v>
      </c>
      <c r="AH123" s="2">
        <v>379.36233051981446</v>
      </c>
      <c r="AI123" s="2">
        <v>377.51487906034822</v>
      </c>
      <c r="AJ123" s="2">
        <v>382.23276002180796</v>
      </c>
      <c r="AK123" s="2">
        <v>383.51145910802188</v>
      </c>
    </row>
    <row r="124" spans="1:38" x14ac:dyDescent="0.25">
      <c r="B124" s="2" t="s">
        <v>4</v>
      </c>
      <c r="C124" s="2">
        <v>87.663733555640789</v>
      </c>
      <c r="D124" s="2">
        <v>136.07300797718244</v>
      </c>
      <c r="E124" s="2">
        <v>144.44287982509053</v>
      </c>
      <c r="F124" s="2">
        <v>146.66284494583385</v>
      </c>
      <c r="G124" s="2">
        <v>158.01998642672174</v>
      </c>
      <c r="H124" s="2">
        <v>158.89245640643824</v>
      </c>
      <c r="I124" s="2">
        <v>159.82288010724528</v>
      </c>
      <c r="J124" s="2">
        <v>150.37521220167309</v>
      </c>
      <c r="K124" s="2">
        <v>153.1157187875904</v>
      </c>
      <c r="O124" s="2" t="s">
        <v>4</v>
      </c>
      <c r="P124" s="2">
        <v>87.663733555640789</v>
      </c>
      <c r="Q124" s="2">
        <v>149.48043067275501</v>
      </c>
      <c r="R124" s="2">
        <v>169.09667840130572</v>
      </c>
      <c r="S124" s="2">
        <v>179.52844596997176</v>
      </c>
      <c r="T124" s="2">
        <v>190.71404583099377</v>
      </c>
      <c r="U124" s="2">
        <v>216.00551169398187</v>
      </c>
      <c r="V124" s="2">
        <v>243.39853238700985</v>
      </c>
      <c r="W124" s="2">
        <v>269.00227574440709</v>
      </c>
      <c r="X124" s="2">
        <v>309.68359382250605</v>
      </c>
      <c r="AB124" s="2" t="s">
        <v>4</v>
      </c>
      <c r="AC124" s="2">
        <v>87.663733555640789</v>
      </c>
      <c r="AD124" s="2">
        <v>165.17137717985412</v>
      </c>
      <c r="AE124" s="2">
        <v>180.09753261995067</v>
      </c>
      <c r="AF124" s="2">
        <v>201.07725361055938</v>
      </c>
      <c r="AG124" s="2">
        <v>235.7693294527667</v>
      </c>
      <c r="AH124" s="2">
        <v>282.30617380933637</v>
      </c>
      <c r="AI124" s="2">
        <v>340.0672811104169</v>
      </c>
      <c r="AJ124" s="2">
        <v>406.96907166874792</v>
      </c>
      <c r="AK124" s="2">
        <v>447.00543430006599</v>
      </c>
    </row>
    <row r="125" spans="1:38" x14ac:dyDescent="0.25">
      <c r="B125" s="2" t="s">
        <v>45</v>
      </c>
      <c r="C125" s="2">
        <v>0</v>
      </c>
      <c r="D125" s="2">
        <v>0.11999998842342412</v>
      </c>
      <c r="E125" s="2">
        <v>6.607201651076533E-8</v>
      </c>
      <c r="F125" s="2">
        <v>8.7923083955804282E-8</v>
      </c>
      <c r="G125" s="2">
        <v>9.2682436910012378E-3</v>
      </c>
      <c r="H125" s="2">
        <v>0.14251487422720602</v>
      </c>
      <c r="I125" s="2">
        <v>0.67118605249813446</v>
      </c>
      <c r="J125" s="2">
        <v>1.2392041564887166</v>
      </c>
      <c r="K125" s="2">
        <v>3.3259563662537728</v>
      </c>
      <c r="O125" s="2" t="s">
        <v>45</v>
      </c>
      <c r="P125" s="2">
        <v>0</v>
      </c>
      <c r="Q125" s="2">
        <v>0.10558777951565906</v>
      </c>
      <c r="R125" s="2">
        <v>1.2381080684423766</v>
      </c>
      <c r="S125" s="2">
        <v>3.344259983245752</v>
      </c>
      <c r="T125" s="2">
        <v>6.8258665678016577</v>
      </c>
      <c r="U125" s="2">
        <v>13.548457902196434</v>
      </c>
      <c r="V125" s="2">
        <v>20.074488996339248</v>
      </c>
      <c r="W125" s="2">
        <v>35.719976127877061</v>
      </c>
      <c r="X125" s="2">
        <v>58.953820347262194</v>
      </c>
      <c r="AB125" s="2" t="s">
        <v>45</v>
      </c>
      <c r="AC125" s="2">
        <v>0</v>
      </c>
      <c r="AD125" s="2">
        <v>0.1199999851644271</v>
      </c>
      <c r="AE125" s="2">
        <v>0.25934420273685316</v>
      </c>
      <c r="AF125" s="2">
        <v>1.7342185460580244</v>
      </c>
      <c r="AG125" s="2">
        <v>8.5828267103453335</v>
      </c>
      <c r="AH125" s="2">
        <v>33.501635716940143</v>
      </c>
      <c r="AI125" s="2">
        <v>58.49453944655496</v>
      </c>
      <c r="AJ125" s="2">
        <v>85.684675213386697</v>
      </c>
      <c r="AK125" s="2">
        <v>117.26201180282069</v>
      </c>
    </row>
    <row r="126" spans="1:38" x14ac:dyDescent="0.25">
      <c r="B126" s="2" t="s">
        <v>46</v>
      </c>
      <c r="C126" s="2">
        <v>382.62947942164431</v>
      </c>
      <c r="D126" s="2">
        <v>442.09560173885757</v>
      </c>
      <c r="E126" s="2">
        <v>457.30063052525384</v>
      </c>
      <c r="F126" s="2">
        <v>470.50041476633356</v>
      </c>
      <c r="G126" s="2">
        <v>483.37956468238906</v>
      </c>
      <c r="H126" s="2">
        <v>495.91142206217114</v>
      </c>
      <c r="I126" s="2">
        <v>509.20695458650084</v>
      </c>
      <c r="J126" s="2">
        <v>523.84085585149921</v>
      </c>
      <c r="K126" s="2">
        <v>539.79060745172706</v>
      </c>
      <c r="O126" s="2" t="s">
        <v>46</v>
      </c>
      <c r="P126" s="2">
        <v>382.62947942164431</v>
      </c>
      <c r="Q126" s="2">
        <v>448.45513995856584</v>
      </c>
      <c r="R126" s="2">
        <v>463.79150685156071</v>
      </c>
      <c r="S126" s="2">
        <v>472.55569678541019</v>
      </c>
      <c r="T126" s="2">
        <v>487.39370189770005</v>
      </c>
      <c r="U126" s="2">
        <v>501.14356367858528</v>
      </c>
      <c r="V126" s="2">
        <v>512.64549372470935</v>
      </c>
      <c r="W126" s="2">
        <v>524.90699218176871</v>
      </c>
      <c r="X126" s="2">
        <v>561.23353030815076</v>
      </c>
      <c r="AB126" s="2" t="s">
        <v>46</v>
      </c>
      <c r="AC126" s="2">
        <v>382.62947942164431</v>
      </c>
      <c r="AD126" s="2">
        <v>451.97245157510793</v>
      </c>
      <c r="AE126" s="2">
        <v>468.27131064114354</v>
      </c>
      <c r="AF126" s="2">
        <v>474.26472537443777</v>
      </c>
      <c r="AG126" s="2">
        <v>487.99107418655507</v>
      </c>
      <c r="AH126" s="2">
        <v>501.59696412182836</v>
      </c>
      <c r="AI126" s="2">
        <v>516.57652000177018</v>
      </c>
      <c r="AJ126" s="2">
        <v>533.7867615694862</v>
      </c>
      <c r="AK126" s="2">
        <v>560.45591041213447</v>
      </c>
    </row>
    <row r="127" spans="1:38" x14ac:dyDescent="0.25">
      <c r="B127" s="2" t="s">
        <v>14</v>
      </c>
      <c r="C127" s="2">
        <v>7.7971258821473999</v>
      </c>
      <c r="D127" s="2">
        <v>16.16059424802393</v>
      </c>
      <c r="E127" s="2">
        <v>20.001708163858396</v>
      </c>
      <c r="F127" s="2">
        <v>24.651601594725236</v>
      </c>
      <c r="G127" s="2">
        <v>29.044831840726726</v>
      </c>
      <c r="H127" s="2">
        <v>34.788962910611332</v>
      </c>
      <c r="I127" s="2">
        <v>40.604659590314427</v>
      </c>
      <c r="J127" s="2">
        <v>46.177487654182634</v>
      </c>
      <c r="K127" s="2">
        <v>53.509322902657075</v>
      </c>
      <c r="O127" s="2" t="s">
        <v>14</v>
      </c>
      <c r="P127" s="2">
        <v>7.7971258821473999</v>
      </c>
      <c r="Q127" s="2">
        <v>17.906612855404486</v>
      </c>
      <c r="R127" s="2">
        <v>24.178898286696139</v>
      </c>
      <c r="S127" s="2">
        <v>30.931331292060989</v>
      </c>
      <c r="T127" s="2">
        <v>38.764898724123711</v>
      </c>
      <c r="U127" s="2">
        <v>49.236318515121525</v>
      </c>
      <c r="V127" s="2">
        <v>58.548896498897648</v>
      </c>
      <c r="W127" s="2">
        <v>68.573602359068502</v>
      </c>
      <c r="X127" s="2">
        <v>104.71411241448068</v>
      </c>
      <c r="AB127" s="2" t="s">
        <v>14</v>
      </c>
      <c r="AC127" s="2">
        <v>7.7971258821473999</v>
      </c>
      <c r="AD127" s="2">
        <v>20.662248136863091</v>
      </c>
      <c r="AE127" s="2">
        <v>27.01313657812085</v>
      </c>
      <c r="AF127" s="2">
        <v>33.72967599148879</v>
      </c>
      <c r="AG127" s="2">
        <v>41.51082718108762</v>
      </c>
      <c r="AH127" s="2">
        <v>56.722360745471029</v>
      </c>
      <c r="AI127" s="2">
        <v>67.590144991007179</v>
      </c>
      <c r="AJ127" s="2">
        <v>74.872195429086091</v>
      </c>
      <c r="AK127" s="2">
        <v>94.189428776270816</v>
      </c>
    </row>
    <row r="128" spans="1:38" x14ac:dyDescent="0.25">
      <c r="B128" s="2" t="s">
        <v>12</v>
      </c>
      <c r="C128" s="2">
        <v>205.13517737459853</v>
      </c>
      <c r="D128" s="2">
        <v>486.61848016924876</v>
      </c>
      <c r="E128" s="2">
        <v>606.14023516379439</v>
      </c>
      <c r="F128" s="2">
        <v>688.14814273440902</v>
      </c>
      <c r="G128" s="2">
        <v>729.73628558371934</v>
      </c>
      <c r="H128" s="2">
        <v>785.54909850907256</v>
      </c>
      <c r="I128" s="2">
        <v>873.57520089121192</v>
      </c>
      <c r="J128" s="2">
        <v>927.90979138079604</v>
      </c>
      <c r="K128" s="2">
        <v>988.81832066113748</v>
      </c>
      <c r="O128" s="2" t="s">
        <v>12</v>
      </c>
      <c r="P128" s="2">
        <v>205.13517737459853</v>
      </c>
      <c r="Q128" s="2">
        <v>503.88009256876546</v>
      </c>
      <c r="R128" s="2">
        <v>731.85097791488488</v>
      </c>
      <c r="S128" s="2">
        <v>880.37332891205551</v>
      </c>
      <c r="T128" s="2">
        <v>956.03517668197276</v>
      </c>
      <c r="U128" s="2">
        <v>1014.2305677298521</v>
      </c>
      <c r="V128" s="2">
        <v>1104.5214590052065</v>
      </c>
      <c r="W128" s="2">
        <v>1178.8206247972491</v>
      </c>
      <c r="X128" s="2">
        <v>1259.568468470256</v>
      </c>
      <c r="AB128" s="2" t="s">
        <v>12</v>
      </c>
      <c r="AC128" s="2">
        <v>205.13517737459853</v>
      </c>
      <c r="AD128" s="2">
        <v>492.21231172874496</v>
      </c>
      <c r="AE128" s="2">
        <v>669.28628216370021</v>
      </c>
      <c r="AF128" s="2">
        <v>807.57848476896061</v>
      </c>
      <c r="AG128" s="2">
        <v>942.01906512973596</v>
      </c>
      <c r="AH128" s="2">
        <v>1050.0212864868317</v>
      </c>
      <c r="AI128" s="2">
        <v>1167.3571784911919</v>
      </c>
      <c r="AJ128" s="2">
        <v>1243.9112398831803</v>
      </c>
      <c r="AK128" s="2">
        <v>1307.2853506425267</v>
      </c>
    </row>
    <row r="129" spans="1:38" x14ac:dyDescent="0.25">
      <c r="B129" s="2" t="s">
        <v>13</v>
      </c>
      <c r="C129" s="2">
        <v>8.1052999999999997</v>
      </c>
      <c r="D129" s="2">
        <v>18.347314720621032</v>
      </c>
      <c r="E129" s="2">
        <v>21.166154773373702</v>
      </c>
      <c r="F129" s="2">
        <v>25.890889404998369</v>
      </c>
      <c r="G129" s="2">
        <v>26.55752527105658</v>
      </c>
      <c r="H129" s="2">
        <v>28.028399775706724</v>
      </c>
      <c r="I129" s="2">
        <v>38.644098252549675</v>
      </c>
      <c r="J129" s="2">
        <v>47.406474279123429</v>
      </c>
      <c r="K129" s="2">
        <v>58.026427506640914</v>
      </c>
      <c r="O129" s="2" t="s">
        <v>13</v>
      </c>
      <c r="P129" s="2">
        <v>8.1052999999999997</v>
      </c>
      <c r="Q129" s="2">
        <v>37.576932245207452</v>
      </c>
      <c r="R129" s="2">
        <v>58.962026272998301</v>
      </c>
      <c r="S129" s="2">
        <v>81.411344692045816</v>
      </c>
      <c r="T129" s="2">
        <v>99.496735473838982</v>
      </c>
      <c r="U129" s="2">
        <v>117.56924352792879</v>
      </c>
      <c r="V129" s="2">
        <v>136.06061949098876</v>
      </c>
      <c r="W129" s="2">
        <v>165.76682877319695</v>
      </c>
      <c r="X129" s="2">
        <v>214.31303628086002</v>
      </c>
      <c r="AB129" s="2" t="s">
        <v>13</v>
      </c>
      <c r="AC129" s="2">
        <v>8.1052999999999997</v>
      </c>
      <c r="AD129" s="2">
        <v>37.474404605092644</v>
      </c>
      <c r="AE129" s="2">
        <v>56.396938449626532</v>
      </c>
      <c r="AF129" s="2">
        <v>78.032807818428751</v>
      </c>
      <c r="AG129" s="2">
        <v>99.527530062586919</v>
      </c>
      <c r="AH129" s="2">
        <v>121.84999116317179</v>
      </c>
      <c r="AI129" s="2">
        <v>155.98641741026938</v>
      </c>
      <c r="AJ129" s="2">
        <v>195.18409914229014</v>
      </c>
      <c r="AK129" s="2">
        <v>237.90177724150959</v>
      </c>
    </row>
    <row r="130" spans="1:38" x14ac:dyDescent="0.25">
      <c r="B130" s="2" t="s">
        <v>10</v>
      </c>
      <c r="C130" s="2">
        <v>48.992138885854501</v>
      </c>
      <c r="D130" s="2">
        <v>244.34637530291019</v>
      </c>
      <c r="E130" s="2">
        <v>296.40454387865339</v>
      </c>
      <c r="F130" s="2">
        <v>340.44921409587596</v>
      </c>
      <c r="G130" s="2">
        <v>404.65647706844391</v>
      </c>
      <c r="H130" s="2">
        <v>462.69737985666688</v>
      </c>
      <c r="I130" s="2">
        <v>529.37621960125273</v>
      </c>
      <c r="J130" s="2">
        <v>612.99410597165434</v>
      </c>
      <c r="K130" s="2">
        <v>677.97358254699054</v>
      </c>
      <c r="O130" s="2" t="s">
        <v>10</v>
      </c>
      <c r="P130" s="2">
        <v>48.992138885854501</v>
      </c>
      <c r="Q130" s="2">
        <v>272.3100822145708</v>
      </c>
      <c r="R130" s="2">
        <v>370.67519222221534</v>
      </c>
      <c r="S130" s="2">
        <v>506.86633913957996</v>
      </c>
      <c r="T130" s="2">
        <v>595.41391241194913</v>
      </c>
      <c r="U130" s="2">
        <v>724.87604897147912</v>
      </c>
      <c r="V130" s="2">
        <v>822.84055424267149</v>
      </c>
      <c r="W130" s="2">
        <v>981.41676120872069</v>
      </c>
      <c r="X130" s="2">
        <v>1232.2000247856527</v>
      </c>
      <c r="AB130" s="2" t="s">
        <v>10</v>
      </c>
      <c r="AC130" s="2">
        <v>48.992138885854501</v>
      </c>
      <c r="AD130" s="2">
        <v>168.08152757078713</v>
      </c>
      <c r="AE130" s="2">
        <v>241.14046856117429</v>
      </c>
      <c r="AF130" s="2">
        <v>344.72181968318603</v>
      </c>
      <c r="AG130" s="2">
        <v>546.87195329277495</v>
      </c>
      <c r="AH130" s="2">
        <v>745.45500558863864</v>
      </c>
      <c r="AI130" s="2">
        <v>888.12657494503708</v>
      </c>
      <c r="AJ130" s="2">
        <v>1032.2440387835518</v>
      </c>
      <c r="AK130" s="2">
        <v>1151.9186770104302</v>
      </c>
    </row>
    <row r="131" spans="1:38" x14ac:dyDescent="0.25">
      <c r="B131" s="2" t="s">
        <v>11</v>
      </c>
      <c r="C131" s="2">
        <v>1.7976985521614788</v>
      </c>
      <c r="D131" s="2">
        <v>3.471206159185007</v>
      </c>
      <c r="E131" s="2">
        <v>5.7586541216592035</v>
      </c>
      <c r="F131" s="2">
        <v>9.6397825230177645</v>
      </c>
      <c r="G131" s="2">
        <v>13.085038417782492</v>
      </c>
      <c r="H131" s="2">
        <v>15.06866733912959</v>
      </c>
      <c r="I131" s="2">
        <v>18.889495654674157</v>
      </c>
      <c r="J131" s="2">
        <v>22.829891880768784</v>
      </c>
      <c r="K131" s="2">
        <v>27.335073706107483</v>
      </c>
      <c r="O131" s="2" t="s">
        <v>11</v>
      </c>
      <c r="P131" s="2">
        <v>1.7976985521614788</v>
      </c>
      <c r="Q131" s="2">
        <v>13.230446550592092</v>
      </c>
      <c r="R131" s="2">
        <v>35.179101871988379</v>
      </c>
      <c r="S131" s="2">
        <v>65.526413456747093</v>
      </c>
      <c r="T131" s="2">
        <v>93.258146761500683</v>
      </c>
      <c r="U131" s="2">
        <v>116.73049252382313</v>
      </c>
      <c r="V131" s="2">
        <v>145.41878961104698</v>
      </c>
      <c r="W131" s="2">
        <v>180.72675354725584</v>
      </c>
      <c r="X131" s="2">
        <v>225.93532831718025</v>
      </c>
      <c r="AB131" s="2" t="s">
        <v>11</v>
      </c>
      <c r="AC131" s="2">
        <v>1.7976985521614788</v>
      </c>
      <c r="AD131" s="2">
        <v>15.348155149629712</v>
      </c>
      <c r="AE131" s="2">
        <v>32.08704045521776</v>
      </c>
      <c r="AF131" s="2">
        <v>62.233554676491423</v>
      </c>
      <c r="AG131" s="2">
        <v>95.213989650036666</v>
      </c>
      <c r="AH131" s="2">
        <v>123.88594096964607</v>
      </c>
      <c r="AI131" s="2">
        <v>158.00720327877158</v>
      </c>
      <c r="AJ131" s="2">
        <v>196.83498320621368</v>
      </c>
      <c r="AK131" s="2">
        <v>233.31479903929073</v>
      </c>
    </row>
    <row r="132" spans="1:38" x14ac:dyDescent="0.25">
      <c r="B132" s="2" t="s">
        <v>15</v>
      </c>
      <c r="C132" s="2">
        <v>0.27734000000000003</v>
      </c>
      <c r="D132" s="2">
        <v>1.3447125399714501</v>
      </c>
      <c r="E132" s="2">
        <v>2.776740878380255</v>
      </c>
      <c r="F132" s="2">
        <v>4.0695254830998113</v>
      </c>
      <c r="G132" s="2">
        <v>5.9212682052347736</v>
      </c>
      <c r="H132" s="2">
        <v>7.3933678000366907</v>
      </c>
      <c r="I132" s="2">
        <v>9.3881970553948708</v>
      </c>
      <c r="J132" s="2">
        <v>11.369478773352121</v>
      </c>
      <c r="K132" s="2">
        <v>13.279390631823903</v>
      </c>
      <c r="O132" s="2" t="s">
        <v>15</v>
      </c>
      <c r="P132" s="2">
        <v>0.27734000000000003</v>
      </c>
      <c r="Q132" s="2">
        <v>1.4157367044964844</v>
      </c>
      <c r="R132" s="2">
        <v>2.9774131575399307</v>
      </c>
      <c r="S132" s="2">
        <v>6.9320759052222547</v>
      </c>
      <c r="T132" s="2">
        <v>14.134139422595396</v>
      </c>
      <c r="U132" s="2">
        <v>29.880735385622856</v>
      </c>
      <c r="V132" s="2">
        <v>54.603333066298397</v>
      </c>
      <c r="W132" s="2">
        <v>84.856464549568926</v>
      </c>
      <c r="X132" s="2">
        <v>104.74947963364232</v>
      </c>
      <c r="AB132" s="2" t="s">
        <v>15</v>
      </c>
      <c r="AC132" s="2">
        <v>0.27734000000000003</v>
      </c>
      <c r="AD132" s="2">
        <v>1.4157367036277106</v>
      </c>
      <c r="AE132" s="2">
        <v>2.9774131537373312</v>
      </c>
      <c r="AF132" s="2">
        <v>6.7485078506342138</v>
      </c>
      <c r="AG132" s="2">
        <v>15.381527726562105</v>
      </c>
      <c r="AH132" s="2">
        <v>33.580068410507295</v>
      </c>
      <c r="AI132" s="2">
        <v>65.79586763459406</v>
      </c>
      <c r="AJ132" s="2">
        <v>101.88068138506915</v>
      </c>
      <c r="AK132" s="2">
        <v>125.50432815597051</v>
      </c>
    </row>
    <row r="133" spans="1:38" x14ac:dyDescent="0.25">
      <c r="B133" s="6"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5">
      <c r="B134" s="5" t="s">
        <v>22</v>
      </c>
      <c r="C134" s="5">
        <v>2761.7566854914721</v>
      </c>
      <c r="D134" s="5">
        <v>3160.7759597178351</v>
      </c>
      <c r="E134" s="5">
        <v>3264.5094958913778</v>
      </c>
      <c r="F134" s="5">
        <v>3377.0575519048693</v>
      </c>
      <c r="G134" s="5">
        <v>3508.8342681458212</v>
      </c>
      <c r="H134" s="5">
        <v>3791.2033010712171</v>
      </c>
      <c r="I134" s="5">
        <v>4031.1818263541745</v>
      </c>
      <c r="J134" s="5">
        <v>4253.0122647285361</v>
      </c>
      <c r="K134" s="5">
        <v>4463.6962971024104</v>
      </c>
      <c r="O134" s="5" t="s">
        <v>22</v>
      </c>
      <c r="P134" s="5">
        <v>2761.7566854914721</v>
      </c>
      <c r="Q134" s="5">
        <v>3267.7447941668615</v>
      </c>
      <c r="R134" s="5">
        <v>3524.6722414264887</v>
      </c>
      <c r="S134" s="5">
        <v>3669.470848427798</v>
      </c>
      <c r="T134" s="5">
        <v>3851.4842726568845</v>
      </c>
      <c r="U134" s="5">
        <v>4193.921544443544</v>
      </c>
      <c r="V134" s="5">
        <v>4436.2286592017772</v>
      </c>
      <c r="W134" s="5">
        <v>4773.4955159539695</v>
      </c>
      <c r="X134" s="5">
        <v>5275.3765039648688</v>
      </c>
      <c r="AB134" s="5" t="s">
        <v>22</v>
      </c>
      <c r="AC134" s="5">
        <v>2761.7566854914721</v>
      </c>
      <c r="AD134" s="5">
        <v>3139.7445203867105</v>
      </c>
      <c r="AE134" s="5">
        <v>3263.3775410872827</v>
      </c>
      <c r="AF134" s="5">
        <v>3403.1402840893252</v>
      </c>
      <c r="AG134" s="5">
        <v>3760.5024166708818</v>
      </c>
      <c r="AH134" s="5">
        <v>4264.689059641617</v>
      </c>
      <c r="AI134" s="5">
        <v>4659.6068330834041</v>
      </c>
      <c r="AJ134" s="5">
        <v>5051.8964114206146</v>
      </c>
      <c r="AK134" s="5">
        <v>5379.2265130635924</v>
      </c>
    </row>
    <row r="135" spans="1:38" x14ac:dyDescent="0.25">
      <c r="B135" s="7"/>
      <c r="O135" s="7"/>
      <c r="AB135" s="7"/>
    </row>
    <row r="136" spans="1:38" s="12" customFormat="1" x14ac:dyDescent="0.25">
      <c r="A136" s="9" t="s">
        <v>36</v>
      </c>
      <c r="B136" s="10"/>
      <c r="C136" s="10"/>
      <c r="D136" s="10"/>
      <c r="E136" s="10"/>
      <c r="F136" s="10"/>
      <c r="G136" s="10"/>
      <c r="H136" s="10"/>
      <c r="I136" s="10"/>
      <c r="J136" s="10"/>
      <c r="K136" s="10"/>
      <c r="L136" s="9"/>
      <c r="N136" s="9" t="s">
        <v>36</v>
      </c>
      <c r="O136" s="9"/>
      <c r="P136" s="10"/>
      <c r="Q136" s="10"/>
      <c r="R136" s="10"/>
      <c r="S136" s="10"/>
      <c r="T136" s="10"/>
      <c r="U136" s="10"/>
      <c r="V136" s="10"/>
      <c r="W136" s="10"/>
      <c r="X136" s="10"/>
      <c r="Y136" s="9"/>
      <c r="AA136" s="9" t="s">
        <v>36</v>
      </c>
      <c r="AB136" s="10"/>
      <c r="AC136" s="10"/>
      <c r="AD136" s="10"/>
      <c r="AE136" s="10"/>
      <c r="AF136" s="10"/>
      <c r="AG136" s="10"/>
      <c r="AH136" s="10"/>
      <c r="AI136" s="10"/>
      <c r="AJ136" s="10"/>
      <c r="AK136" s="10"/>
      <c r="AL136" s="9"/>
    </row>
    <row r="137" spans="1:38" x14ac:dyDescent="0.25">
      <c r="B137" s="2" t="s">
        <v>8</v>
      </c>
      <c r="C137" s="2">
        <v>1807.518228678967</v>
      </c>
      <c r="D137" s="2">
        <v>1836.9114905568774</v>
      </c>
      <c r="E137" s="2">
        <v>1758.1811919565355</v>
      </c>
      <c r="F137" s="2">
        <v>1679.6692538463149</v>
      </c>
      <c r="G137" s="2">
        <v>1573.8714585303126</v>
      </c>
      <c r="H137" s="2">
        <v>1507.9719110552451</v>
      </c>
      <c r="I137" s="2">
        <v>1444.0264491971875</v>
      </c>
      <c r="J137" s="2">
        <v>1371.9756187765199</v>
      </c>
      <c r="K137" s="2">
        <v>1306.3373820355516</v>
      </c>
      <c r="O137" s="17" t="s">
        <v>8</v>
      </c>
      <c r="P137" s="2">
        <v>1807.518228678967</v>
      </c>
      <c r="Q137" s="2">
        <v>1772.6013993453332</v>
      </c>
      <c r="R137" s="2">
        <v>1518.2302604796866</v>
      </c>
      <c r="S137" s="2">
        <v>1349.3203848798807</v>
      </c>
      <c r="T137" s="2">
        <v>1186.041092651978</v>
      </c>
      <c r="U137" s="2">
        <v>1022.7494128089714</v>
      </c>
      <c r="V137" s="2">
        <v>913.64574439989315</v>
      </c>
      <c r="W137" s="2">
        <v>807.23009713382692</v>
      </c>
      <c r="X137" s="2">
        <v>711.32492487947843</v>
      </c>
      <c r="AB137" s="17" t="s">
        <v>8</v>
      </c>
      <c r="AC137" s="2">
        <v>1807.518228678967</v>
      </c>
      <c r="AD137" s="2">
        <v>1472.2553487997577</v>
      </c>
      <c r="AE137" s="2">
        <v>1211.1948872059477</v>
      </c>
      <c r="AF137" s="2">
        <v>980.51356247507738</v>
      </c>
      <c r="AG137" s="2">
        <v>817.97659966591948</v>
      </c>
      <c r="AH137" s="2">
        <v>694.94114910760266</v>
      </c>
      <c r="AI137" s="2">
        <v>557.61619066216849</v>
      </c>
      <c r="AJ137" s="2">
        <v>454.81079697234634</v>
      </c>
      <c r="AK137" s="2">
        <v>350.32681119226061</v>
      </c>
    </row>
    <row r="138" spans="1:38" ht="30" x14ac:dyDescent="0.25">
      <c r="B138" s="17" t="s">
        <v>23</v>
      </c>
      <c r="C138" s="2">
        <v>1578.4946420000001</v>
      </c>
      <c r="D138" s="2">
        <v>1280.9407451017889</v>
      </c>
      <c r="E138" s="2">
        <v>1218.7544352264802</v>
      </c>
      <c r="F138" s="2">
        <v>1150.1696779257081</v>
      </c>
      <c r="G138" s="2">
        <v>1106.3343230982766</v>
      </c>
      <c r="H138" s="2">
        <v>1067.1894645516904</v>
      </c>
      <c r="I138" s="2">
        <v>1020.0733409602475</v>
      </c>
      <c r="J138" s="2">
        <v>977.01553041183092</v>
      </c>
      <c r="K138" s="2">
        <v>933.41902179455599</v>
      </c>
      <c r="O138" s="17" t="s">
        <v>23</v>
      </c>
      <c r="P138" s="2">
        <v>1578.4946420000001</v>
      </c>
      <c r="Q138" s="2">
        <v>1136.7106037425331</v>
      </c>
      <c r="R138" s="2">
        <v>1003.6031237044783</v>
      </c>
      <c r="S138" s="2">
        <v>887.7214174846066</v>
      </c>
      <c r="T138" s="2">
        <v>800.09575232595319</v>
      </c>
      <c r="U138" s="2">
        <v>720.57352671103581</v>
      </c>
      <c r="V138" s="2">
        <v>638.94613986230274</v>
      </c>
      <c r="W138" s="2">
        <v>575.86968261545212</v>
      </c>
      <c r="X138" s="2">
        <v>513.63526252172596</v>
      </c>
      <c r="AB138" s="17" t="s">
        <v>23</v>
      </c>
      <c r="AC138" s="2">
        <v>1578.4946420000001</v>
      </c>
      <c r="AD138" s="2">
        <v>1013.2971885636659</v>
      </c>
      <c r="AE138" s="2">
        <v>788.87923259666411</v>
      </c>
      <c r="AF138" s="2">
        <v>636.17375853755675</v>
      </c>
      <c r="AG138" s="2">
        <v>518.77020749400799</v>
      </c>
      <c r="AH138" s="2">
        <v>409.36801883493126</v>
      </c>
      <c r="AI138" s="2">
        <v>304.39031710703762</v>
      </c>
      <c r="AJ138" s="2">
        <v>237.22876536261757</v>
      </c>
      <c r="AK138" s="2">
        <v>192.76762312673529</v>
      </c>
    </row>
    <row r="139" spans="1:38" x14ac:dyDescent="0.25">
      <c r="B139" s="2" t="s">
        <v>47</v>
      </c>
      <c r="C139" s="2">
        <v>3882.1327649999994</v>
      </c>
      <c r="D139" s="2">
        <v>3654.9017304324634</v>
      </c>
      <c r="E139" s="2">
        <v>3526.3369180846294</v>
      </c>
      <c r="F139" s="2">
        <v>3360.261985824397</v>
      </c>
      <c r="G139" s="2">
        <v>3204.1705670277406</v>
      </c>
      <c r="H139" s="2">
        <v>3077.2755075129262</v>
      </c>
      <c r="I139" s="2">
        <v>2975.3604025494697</v>
      </c>
      <c r="J139" s="2">
        <v>2922.4476277866493</v>
      </c>
      <c r="K139" s="2">
        <v>2891.2685578041774</v>
      </c>
      <c r="O139" s="17" t="s">
        <v>47</v>
      </c>
      <c r="P139" s="2">
        <v>3882.1327649999994</v>
      </c>
      <c r="Q139" s="2">
        <v>3109.0194872191519</v>
      </c>
      <c r="R139" s="2">
        <v>2648.56506087773</v>
      </c>
      <c r="S139" s="2">
        <v>2187.0827576729416</v>
      </c>
      <c r="T139" s="2">
        <v>1768.0647632178186</v>
      </c>
      <c r="U139" s="2">
        <v>1439.4692932432868</v>
      </c>
      <c r="V139" s="2">
        <v>1193.1074241100114</v>
      </c>
      <c r="W139" s="2">
        <v>945.06634485808695</v>
      </c>
      <c r="X139" s="2">
        <v>793.89924696151547</v>
      </c>
      <c r="AB139" s="17" t="s">
        <v>47</v>
      </c>
      <c r="AC139" s="2">
        <v>3882.1327649999994</v>
      </c>
      <c r="AD139" s="2">
        <v>2978.4361114224307</v>
      </c>
      <c r="AE139" s="2">
        <v>2358.9022038223607</v>
      </c>
      <c r="AF139" s="2">
        <v>1774.1276011896261</v>
      </c>
      <c r="AG139" s="2">
        <v>1280.8077565558758</v>
      </c>
      <c r="AH139" s="2">
        <v>912.84783628355581</v>
      </c>
      <c r="AI139" s="2">
        <v>647.72663008293875</v>
      </c>
      <c r="AJ139" s="2">
        <v>431.99344883382582</v>
      </c>
      <c r="AK139" s="2">
        <v>329.92780564552635</v>
      </c>
    </row>
    <row r="140" spans="1:38" x14ac:dyDescent="0.25">
      <c r="B140" s="11" t="s">
        <v>17</v>
      </c>
      <c r="C140" s="2">
        <v>4734.122652</v>
      </c>
      <c r="D140" s="2">
        <v>3423.858506903126</v>
      </c>
      <c r="E140" s="2">
        <v>3024.9387595543235</v>
      </c>
      <c r="F140" s="2">
        <v>2943.7165039082911</v>
      </c>
      <c r="G140" s="2">
        <v>2800.3986517072344</v>
      </c>
      <c r="H140" s="2">
        <v>2760.0018881268566</v>
      </c>
      <c r="I140" s="2">
        <v>2659.3166036461917</v>
      </c>
      <c r="J140" s="2">
        <v>2536.8329842385792</v>
      </c>
      <c r="K140" s="2">
        <v>2428.6306491946875</v>
      </c>
      <c r="O140" s="17" t="s">
        <v>17</v>
      </c>
      <c r="P140" s="2">
        <v>4734.122652</v>
      </c>
      <c r="Q140" s="2">
        <v>2725.8112773667103</v>
      </c>
      <c r="R140" s="2">
        <v>1894.8552861657536</v>
      </c>
      <c r="S140" s="2">
        <v>994.7869936250097</v>
      </c>
      <c r="T140" s="2">
        <v>655.72905241787123</v>
      </c>
      <c r="U140" s="2">
        <v>327.18651988793306</v>
      </c>
      <c r="V140" s="2">
        <v>186.45370154297086</v>
      </c>
      <c r="W140" s="2">
        <v>-49.077935791215815</v>
      </c>
      <c r="X140" s="2">
        <v>-326.6217322087362</v>
      </c>
      <c r="AB140" s="17" t="s">
        <v>17</v>
      </c>
      <c r="AC140" s="2">
        <v>4734.122652</v>
      </c>
      <c r="AD140" s="2">
        <v>2564.2861436198455</v>
      </c>
      <c r="AE140" s="2">
        <v>1821.3861589863279</v>
      </c>
      <c r="AF140" s="2">
        <v>1150.8107839438487</v>
      </c>
      <c r="AG140" s="2">
        <v>593.17986449079842</v>
      </c>
      <c r="AH140" s="2">
        <v>90.347307114415656</v>
      </c>
      <c r="AI140" s="2">
        <v>-261.47838878489404</v>
      </c>
      <c r="AJ140" s="2">
        <v>-546.75830919122438</v>
      </c>
      <c r="AK140" s="2">
        <v>-772.11671574694935</v>
      </c>
    </row>
    <row r="141" spans="1:38" x14ac:dyDescent="0.25">
      <c r="B141" s="15" t="s">
        <v>18</v>
      </c>
      <c r="C141" s="2">
        <v>673.21731399999999</v>
      </c>
      <c r="D141" s="2">
        <v>599.1943058603149</v>
      </c>
      <c r="E141" s="2">
        <v>603.15642857462876</v>
      </c>
      <c r="F141" s="2">
        <v>575.41949593562811</v>
      </c>
      <c r="G141" s="2">
        <v>598.88561678349959</v>
      </c>
      <c r="H141" s="2">
        <v>694.30231913335058</v>
      </c>
      <c r="I141" s="2">
        <v>744.53546629911148</v>
      </c>
      <c r="J141" s="2">
        <v>795.68316775970845</v>
      </c>
      <c r="K141" s="2">
        <v>849.24554616257933</v>
      </c>
      <c r="O141" s="17" t="s">
        <v>18</v>
      </c>
      <c r="P141" s="2">
        <v>673.21731399999999</v>
      </c>
      <c r="Q141" s="2">
        <v>530.68804981606377</v>
      </c>
      <c r="R141" s="2">
        <v>369.12342949513783</v>
      </c>
      <c r="S141" s="2">
        <v>256.32128450787394</v>
      </c>
      <c r="T141" s="2">
        <v>132.25542338197999</v>
      </c>
      <c r="U141" s="2">
        <v>43.106567431931197</v>
      </c>
      <c r="V141" s="2">
        <v>-81.133734984032273</v>
      </c>
      <c r="W141" s="2">
        <v>-199.54036384279073</v>
      </c>
      <c r="X141" s="2">
        <v>-336.71755602513548</v>
      </c>
      <c r="AB141" s="17" t="s">
        <v>18</v>
      </c>
      <c r="AC141" s="2">
        <v>673.21731399999999</v>
      </c>
      <c r="AD141" s="2">
        <v>439.25228256075951</v>
      </c>
      <c r="AE141" s="2">
        <v>211.28131584006633</v>
      </c>
      <c r="AF141" s="2">
        <v>25.627577326225541</v>
      </c>
      <c r="AG141" s="2">
        <v>-173.09373239620939</v>
      </c>
      <c r="AH141" s="2">
        <v>-363.61905929956561</v>
      </c>
      <c r="AI141" s="2">
        <v>-429.10470786860185</v>
      </c>
      <c r="AJ141" s="2">
        <v>-712.47797982739155</v>
      </c>
      <c r="AK141" s="2">
        <v>-701.17286232576862</v>
      </c>
    </row>
    <row r="142" spans="1:38" x14ac:dyDescent="0.25">
      <c r="B142" s="5" t="s">
        <v>22</v>
      </c>
      <c r="C142" s="5">
        <v>12675.485601678965</v>
      </c>
      <c r="D142" s="5">
        <v>10795.806778854572</v>
      </c>
      <c r="E142" s="5">
        <v>10131.367733396595</v>
      </c>
      <c r="F142" s="5">
        <v>9709.2369174403393</v>
      </c>
      <c r="G142" s="5">
        <v>9283.660617147063</v>
      </c>
      <c r="H142" s="5">
        <v>9106.7410903800683</v>
      </c>
      <c r="I142" s="5">
        <v>8843.3122626522072</v>
      </c>
      <c r="J142" s="5">
        <v>8603.9549289732877</v>
      </c>
      <c r="K142" s="5">
        <v>8408.901156991551</v>
      </c>
      <c r="O142" s="18" t="s">
        <v>22</v>
      </c>
      <c r="P142" s="5">
        <v>12675.485601678965</v>
      </c>
      <c r="Q142" s="5">
        <v>9274.8308174897938</v>
      </c>
      <c r="R142" s="5">
        <v>7434.3771607227873</v>
      </c>
      <c r="S142" s="5">
        <v>5675.2328381703137</v>
      </c>
      <c r="T142" s="5">
        <v>4542.1860839956016</v>
      </c>
      <c r="U142" s="5">
        <v>3553.0853200831584</v>
      </c>
      <c r="V142" s="5">
        <v>2851.0192749311459</v>
      </c>
      <c r="W142" s="5">
        <v>2079.5478249733601</v>
      </c>
      <c r="X142" s="5">
        <v>1355.5201461288484</v>
      </c>
      <c r="AB142" s="18" t="s">
        <v>22</v>
      </c>
      <c r="AC142" s="5">
        <v>12675.485601678965</v>
      </c>
      <c r="AD142" s="5">
        <v>8467.5270749664596</v>
      </c>
      <c r="AE142" s="5">
        <v>6391.6437984513668</v>
      </c>
      <c r="AF142" s="5">
        <v>4567.2532834723352</v>
      </c>
      <c r="AG142" s="5">
        <v>3037.6406958103926</v>
      </c>
      <c r="AH142" s="5">
        <v>1743.8852520409398</v>
      </c>
      <c r="AI142" s="5">
        <v>819.15004119864909</v>
      </c>
      <c r="AJ142" s="5">
        <v>-135.20327784982601</v>
      </c>
      <c r="AK142" s="5">
        <v>-600.26733810819576</v>
      </c>
    </row>
    <row r="144" spans="1:38" s="12" customFormat="1" x14ac:dyDescent="0.25">
      <c r="A144" s="9" t="s">
        <v>16</v>
      </c>
      <c r="B144" s="10"/>
      <c r="C144" s="10"/>
      <c r="D144" s="10"/>
      <c r="E144" s="10"/>
      <c r="F144" s="10"/>
      <c r="G144" s="10"/>
      <c r="H144" s="10"/>
      <c r="I144" s="10"/>
      <c r="J144" s="10"/>
      <c r="K144" s="10"/>
      <c r="L144" s="9"/>
      <c r="N144" s="9" t="s">
        <v>16</v>
      </c>
      <c r="O144" s="10"/>
      <c r="P144" s="10"/>
      <c r="Q144" s="10"/>
      <c r="R144" s="10"/>
      <c r="S144" s="10"/>
      <c r="T144" s="10"/>
      <c r="U144" s="10"/>
      <c r="V144" s="10"/>
      <c r="W144" s="10"/>
      <c r="X144" s="10"/>
      <c r="Y144" s="9"/>
      <c r="AA144" s="9" t="s">
        <v>16</v>
      </c>
      <c r="AB144" s="10"/>
      <c r="AC144" s="10"/>
      <c r="AD144" s="10"/>
      <c r="AE144" s="10"/>
      <c r="AF144" s="10"/>
      <c r="AG144" s="10"/>
      <c r="AH144" s="10"/>
      <c r="AI144" s="10"/>
      <c r="AJ144" s="10"/>
      <c r="AK144" s="10"/>
      <c r="AL144" s="9"/>
    </row>
    <row r="145" spans="1:38" x14ac:dyDescent="0.25">
      <c r="B145" s="2" t="s">
        <v>8</v>
      </c>
      <c r="C145" s="2">
        <v>0</v>
      </c>
      <c r="D145" s="2">
        <v>31.035331117150868</v>
      </c>
      <c r="E145" s="2">
        <v>33.465734860025847</v>
      </c>
      <c r="F145" s="2">
        <v>45.882064206122934</v>
      </c>
      <c r="G145" s="2">
        <v>65.341440667954785</v>
      </c>
      <c r="H145" s="2">
        <v>85.088694049035368</v>
      </c>
      <c r="I145" s="2">
        <v>112.85591451338225</v>
      </c>
      <c r="J145" s="2">
        <v>148.52766634976589</v>
      </c>
      <c r="K145" s="2">
        <v>200.31618591335032</v>
      </c>
      <c r="O145" s="17" t="s">
        <v>8</v>
      </c>
      <c r="P145" s="2">
        <v>0</v>
      </c>
      <c r="Q145" s="2">
        <v>32.40429913151911</v>
      </c>
      <c r="R145" s="2">
        <v>93.876808800194539</v>
      </c>
      <c r="S145" s="2">
        <v>151.71633290315154</v>
      </c>
      <c r="T145" s="2">
        <v>187.21216357345642</v>
      </c>
      <c r="U145" s="2">
        <v>237.97861280972978</v>
      </c>
      <c r="V145" s="2">
        <v>268.62433402842748</v>
      </c>
      <c r="W145" s="2">
        <v>301.62694877193803</v>
      </c>
      <c r="X145" s="2">
        <v>338.82942754525209</v>
      </c>
      <c r="AB145" s="17" t="s">
        <v>8</v>
      </c>
      <c r="AC145" s="2">
        <v>0</v>
      </c>
      <c r="AD145" s="2">
        <v>146.4779216887674</v>
      </c>
      <c r="AE145" s="2">
        <v>243.97516165638979</v>
      </c>
      <c r="AF145" s="2">
        <v>356.23919205008906</v>
      </c>
      <c r="AG145" s="2">
        <v>423.7124128977008</v>
      </c>
      <c r="AH145" s="2">
        <v>481.22745429439703</v>
      </c>
      <c r="AI145" s="2">
        <v>560.56787976496139</v>
      </c>
      <c r="AJ145" s="2">
        <v>594.00991344895431</v>
      </c>
      <c r="AK145" s="2">
        <v>624.27867233953589</v>
      </c>
    </row>
    <row r="146" spans="1:38" x14ac:dyDescent="0.25">
      <c r="B146" s="2" t="s">
        <v>17</v>
      </c>
      <c r="C146" s="2">
        <v>0</v>
      </c>
      <c r="D146" s="2">
        <v>8.5105631081581006</v>
      </c>
      <c r="E146" s="2">
        <v>12.504244927022405</v>
      </c>
      <c r="F146" s="2">
        <v>34.185385411003047</v>
      </c>
      <c r="G146" s="2">
        <v>60.522119074170696</v>
      </c>
      <c r="H146" s="2">
        <v>90.038991364385808</v>
      </c>
      <c r="I146" s="2">
        <v>113.13693051914817</v>
      </c>
      <c r="J146" s="2">
        <v>158.02361202436418</v>
      </c>
      <c r="K146" s="2">
        <v>225.74204181597273</v>
      </c>
      <c r="O146" s="17" t="s">
        <v>17</v>
      </c>
      <c r="P146" s="2">
        <v>0</v>
      </c>
      <c r="Q146" s="2">
        <v>16.985652732884223</v>
      </c>
      <c r="R146" s="2">
        <v>136.39566547228313</v>
      </c>
      <c r="S146" s="2">
        <v>386.88874151414149</v>
      </c>
      <c r="T146" s="2">
        <v>571.47749466737059</v>
      </c>
      <c r="U146" s="2">
        <v>803.61468594996381</v>
      </c>
      <c r="V146" s="2">
        <v>817.9399604957988</v>
      </c>
      <c r="W146" s="2">
        <v>895.52328791931473</v>
      </c>
      <c r="X146" s="2">
        <v>858.4271853516816</v>
      </c>
      <c r="AB146" s="17" t="s">
        <v>17</v>
      </c>
      <c r="AC146" s="2">
        <v>0</v>
      </c>
      <c r="AD146" s="2">
        <v>12.448571987439328</v>
      </c>
      <c r="AE146" s="2">
        <v>78.160867039978868</v>
      </c>
      <c r="AF146" s="2">
        <v>228.30336770804837</v>
      </c>
      <c r="AG146" s="2">
        <v>521.68048097223482</v>
      </c>
      <c r="AH146" s="2">
        <v>877.82949936968407</v>
      </c>
      <c r="AI146" s="2">
        <v>1033.3879532666335</v>
      </c>
      <c r="AJ146" s="2">
        <v>1053.8862953249027</v>
      </c>
      <c r="AK146" s="2">
        <v>1192.3557674573103</v>
      </c>
    </row>
    <row r="147" spans="1:38" x14ac:dyDescent="0.25">
      <c r="B147" s="2" t="s">
        <v>18</v>
      </c>
      <c r="C147" s="2">
        <v>0</v>
      </c>
      <c r="D147" s="2">
        <v>1.6437991146041546</v>
      </c>
      <c r="E147" s="2">
        <v>4.8904809158668803</v>
      </c>
      <c r="F147" s="2">
        <v>13.849526422002176</v>
      </c>
      <c r="G147" s="2">
        <v>20.253628511187486</v>
      </c>
      <c r="H147" s="2">
        <v>28.185169102988858</v>
      </c>
      <c r="I147" s="2">
        <v>38.203074278526003</v>
      </c>
      <c r="J147" s="2">
        <v>46.974976159077485</v>
      </c>
      <c r="K147" s="2">
        <v>55.908574595135704</v>
      </c>
      <c r="O147" s="17" t="s">
        <v>18</v>
      </c>
      <c r="P147" s="2">
        <v>0</v>
      </c>
      <c r="Q147" s="2">
        <v>28.512863545240073</v>
      </c>
      <c r="R147" s="2">
        <v>70.243854285306412</v>
      </c>
      <c r="S147" s="2">
        <v>135.70532325157922</v>
      </c>
      <c r="T147" s="2">
        <v>203.68131583846389</v>
      </c>
      <c r="U147" s="2">
        <v>288.13409446059916</v>
      </c>
      <c r="V147" s="2">
        <v>373.30765230696636</v>
      </c>
      <c r="W147" s="2">
        <v>469.46789166999571</v>
      </c>
      <c r="X147" s="2">
        <v>556.22745588473765</v>
      </c>
      <c r="AB147" s="17" t="s">
        <v>18</v>
      </c>
      <c r="AC147" s="2">
        <v>0</v>
      </c>
      <c r="AD147" s="2">
        <v>70.622646185382777</v>
      </c>
      <c r="AE147" s="2">
        <v>195.24862589513296</v>
      </c>
      <c r="AF147" s="2">
        <v>304.18044282793676</v>
      </c>
      <c r="AG147" s="2">
        <v>440.74420795798073</v>
      </c>
      <c r="AH147" s="2">
        <v>570.58633976790111</v>
      </c>
      <c r="AI147" s="2">
        <v>592.92065563688993</v>
      </c>
      <c r="AJ147" s="2">
        <v>827.17715809284232</v>
      </c>
      <c r="AK147" s="2">
        <v>807.45823749795011</v>
      </c>
    </row>
    <row r="148" spans="1:38" x14ac:dyDescent="0.25">
      <c r="B148" s="5" t="s">
        <v>22</v>
      </c>
      <c r="C148" s="5">
        <v>0</v>
      </c>
      <c r="D148" s="5">
        <v>41.189693339913127</v>
      </c>
      <c r="E148" s="5">
        <v>50.860460702915134</v>
      </c>
      <c r="F148" s="5">
        <v>93.916976039128159</v>
      </c>
      <c r="G148" s="5">
        <v>146.11718825331297</v>
      </c>
      <c r="H148" s="5">
        <v>203.31285451641003</v>
      </c>
      <c r="I148" s="5">
        <v>264.1959193110564</v>
      </c>
      <c r="J148" s="5">
        <v>353.52625453320758</v>
      </c>
      <c r="K148" s="5">
        <v>481.96680232445874</v>
      </c>
      <c r="O148" s="18" t="s">
        <v>22</v>
      </c>
      <c r="P148" s="5">
        <v>0</v>
      </c>
      <c r="Q148" s="5">
        <v>77.902815409643409</v>
      </c>
      <c r="R148" s="5">
        <v>300.51632855778405</v>
      </c>
      <c r="S148" s="5">
        <v>674.31039766887227</v>
      </c>
      <c r="T148" s="5">
        <v>962.37097407929093</v>
      </c>
      <c r="U148" s="5">
        <v>1329.7273932202929</v>
      </c>
      <c r="V148" s="5">
        <v>1459.8719468311924</v>
      </c>
      <c r="W148" s="5">
        <v>1666.6181283612484</v>
      </c>
      <c r="X148" s="5">
        <v>1753.4840687816713</v>
      </c>
      <c r="AB148" s="18" t="s">
        <v>22</v>
      </c>
      <c r="AC148" s="5">
        <v>0</v>
      </c>
      <c r="AD148" s="5">
        <v>229.54913986158948</v>
      </c>
      <c r="AE148" s="5">
        <v>517.38465459150166</v>
      </c>
      <c r="AF148" s="5">
        <v>888.72300258607424</v>
      </c>
      <c r="AG148" s="5">
        <v>1386.1371018279165</v>
      </c>
      <c r="AH148" s="5">
        <v>1929.6432934319821</v>
      </c>
      <c r="AI148" s="5">
        <v>2186.8764886684849</v>
      </c>
      <c r="AJ148" s="5">
        <v>2475.073366866699</v>
      </c>
      <c r="AK148" s="5">
        <v>2624.0926772947964</v>
      </c>
    </row>
    <row r="150" spans="1:38" x14ac:dyDescent="0.25">
      <c r="A150" s="9" t="s">
        <v>76</v>
      </c>
      <c r="B150" s="10"/>
      <c r="C150" s="10"/>
      <c r="D150" s="10"/>
      <c r="E150" s="10"/>
      <c r="F150" s="10"/>
      <c r="G150" s="10"/>
      <c r="H150" s="10"/>
      <c r="I150" s="10"/>
      <c r="J150" s="10"/>
      <c r="K150" s="10"/>
      <c r="L150" s="9"/>
      <c r="N150" s="9" t="s">
        <v>76</v>
      </c>
      <c r="O150" s="10"/>
      <c r="P150" s="10"/>
      <c r="Q150" s="10"/>
      <c r="R150" s="10"/>
      <c r="S150" s="10"/>
      <c r="T150" s="10"/>
      <c r="U150" s="10"/>
      <c r="V150" s="10"/>
      <c r="W150" s="10"/>
      <c r="X150" s="10"/>
      <c r="Y150" s="9"/>
      <c r="AA150" s="9" t="s">
        <v>76</v>
      </c>
      <c r="AB150" s="10"/>
      <c r="AC150" s="10"/>
      <c r="AD150" s="10"/>
      <c r="AE150" s="10"/>
      <c r="AF150" s="10"/>
      <c r="AG150" s="10"/>
      <c r="AH150" s="10"/>
      <c r="AI150" s="10"/>
      <c r="AJ150" s="10"/>
      <c r="AK150" s="10"/>
      <c r="AL150" s="9"/>
    </row>
    <row r="151" spans="1:38" x14ac:dyDescent="0.25">
      <c r="B151" s="20" t="s">
        <v>8</v>
      </c>
      <c r="C151" s="2">
        <v>0</v>
      </c>
      <c r="D151" s="2">
        <v>0.749133155909953</v>
      </c>
      <c r="E151" s="2">
        <v>0.81349626637690609</v>
      </c>
      <c r="F151" s="2">
        <v>1.295075979867528</v>
      </c>
      <c r="G151" s="2">
        <v>2.2478716377164556</v>
      </c>
      <c r="H151" s="2">
        <v>3.7328547027897523</v>
      </c>
      <c r="I151" s="2">
        <v>4.3628861751666612</v>
      </c>
      <c r="J151" s="2">
        <v>4.5902255345780523</v>
      </c>
      <c r="K151" s="2">
        <v>8.9347427687613425</v>
      </c>
      <c r="O151" s="2" t="s">
        <v>8</v>
      </c>
      <c r="P151" s="2">
        <v>0</v>
      </c>
      <c r="Q151" s="2">
        <v>1.7674757720811198</v>
      </c>
      <c r="R151" s="2">
        <v>2.708685676542653</v>
      </c>
      <c r="S151" s="2">
        <v>4.4220689228277754</v>
      </c>
      <c r="T151" s="2">
        <v>7.238256532823363</v>
      </c>
      <c r="U151" s="2">
        <v>11.153326128869743</v>
      </c>
      <c r="V151" s="2">
        <v>20.639645685569384</v>
      </c>
      <c r="W151" s="2">
        <v>24.461882735408452</v>
      </c>
      <c r="X151" s="2">
        <v>29.814169202270104</v>
      </c>
      <c r="AB151" s="2" t="s">
        <v>8</v>
      </c>
      <c r="AC151" s="2">
        <v>0</v>
      </c>
      <c r="AD151" s="2">
        <v>3.2505553037751622</v>
      </c>
      <c r="AE151" s="2">
        <v>7.1992912291979962</v>
      </c>
      <c r="AF151" s="2">
        <v>12.01189795521196</v>
      </c>
      <c r="AG151" s="2">
        <v>20.86633330753352</v>
      </c>
      <c r="AH151" s="2">
        <v>33.067001727889519</v>
      </c>
      <c r="AI151" s="2">
        <v>47.117183720104023</v>
      </c>
      <c r="AJ151" s="2">
        <v>42.756318171001936</v>
      </c>
      <c r="AK151" s="2">
        <v>46.573820069921751</v>
      </c>
    </row>
    <row r="152" spans="1:38" x14ac:dyDescent="0.25">
      <c r="B152" s="20" t="s">
        <v>17</v>
      </c>
      <c r="C152" s="2">
        <v>0</v>
      </c>
      <c r="D152" s="2">
        <v>0</v>
      </c>
      <c r="E152" s="2">
        <v>0</v>
      </c>
      <c r="F152" s="2">
        <v>0</v>
      </c>
      <c r="G152" s="2">
        <v>2.2842082174987679E-6</v>
      </c>
      <c r="H152" s="2">
        <v>0.57964554411175084</v>
      </c>
      <c r="I152" s="2">
        <v>3.6807296212674583</v>
      </c>
      <c r="J152" s="2">
        <v>7.4224875832322406</v>
      </c>
      <c r="K152" s="2">
        <v>17.264438629951346</v>
      </c>
      <c r="O152" s="2" t="s">
        <v>17</v>
      </c>
      <c r="P152" s="2">
        <v>0</v>
      </c>
      <c r="Q152" s="2">
        <v>0.76137331260877195</v>
      </c>
      <c r="R152" s="2">
        <v>5.2033771587838018</v>
      </c>
      <c r="S152" s="2">
        <v>11.686692434822485</v>
      </c>
      <c r="T152" s="2">
        <v>24.569396446860058</v>
      </c>
      <c r="U152" s="2">
        <v>70.5859771133306</v>
      </c>
      <c r="V152" s="2">
        <v>105.4584597554087</v>
      </c>
      <c r="W152" s="2">
        <v>220.7844624416754</v>
      </c>
      <c r="X152" s="2">
        <v>376.21720753168961</v>
      </c>
      <c r="AB152" s="2" t="s">
        <v>17</v>
      </c>
      <c r="AC152" s="2">
        <v>0</v>
      </c>
      <c r="AD152" s="2">
        <v>0</v>
      </c>
      <c r="AE152" s="2">
        <v>0.874840465350045</v>
      </c>
      <c r="AF152" s="2">
        <v>6.5907277826102835</v>
      </c>
      <c r="AG152" s="2">
        <v>48.94040617162058</v>
      </c>
      <c r="AH152" s="2">
        <v>219.76809755110875</v>
      </c>
      <c r="AI152" s="2">
        <v>392.0260835186923</v>
      </c>
      <c r="AJ152" s="2">
        <v>605.42644849009912</v>
      </c>
      <c r="AK152" s="2">
        <v>817.48613766491735</v>
      </c>
    </row>
    <row r="153" spans="1:38" x14ac:dyDescent="0.25">
      <c r="B153" s="20" t="s">
        <v>18</v>
      </c>
      <c r="C153" s="2">
        <v>0</v>
      </c>
      <c r="D153" s="2">
        <v>0.91895464037473595</v>
      </c>
      <c r="E153" s="2">
        <v>1.2293183688542932</v>
      </c>
      <c r="F153" s="2">
        <v>5.7012326358706549</v>
      </c>
      <c r="G153" s="2">
        <v>6.8792092811847265</v>
      </c>
      <c r="H153" s="2">
        <v>7.0128936414976479</v>
      </c>
      <c r="I153" s="2">
        <v>9.3079452037074368</v>
      </c>
      <c r="J153" s="2">
        <v>15.868224847423539</v>
      </c>
      <c r="K153" s="2">
        <v>20.567653408834076</v>
      </c>
      <c r="O153" s="2" t="s">
        <v>18</v>
      </c>
      <c r="P153" s="2">
        <v>0</v>
      </c>
      <c r="Q153" s="2">
        <v>20.922469501018579</v>
      </c>
      <c r="R153" s="2">
        <v>56.621250824163866</v>
      </c>
      <c r="S153" s="2">
        <v>112.70639303154154</v>
      </c>
      <c r="T153" s="2">
        <v>174.21490963821842</v>
      </c>
      <c r="U153" s="2">
        <v>251.69273570048131</v>
      </c>
      <c r="V153" s="2">
        <v>331.01688993303577</v>
      </c>
      <c r="W153" s="2">
        <v>431.11777104434032</v>
      </c>
      <c r="X153" s="2">
        <v>525.98227097478662</v>
      </c>
      <c r="AB153" s="2" t="s">
        <v>18</v>
      </c>
      <c r="AC153" s="2">
        <v>0</v>
      </c>
      <c r="AD153" s="2">
        <v>63.670290271140807</v>
      </c>
      <c r="AE153" s="2">
        <v>182.02056193075518</v>
      </c>
      <c r="AF153" s="2">
        <v>282.67594241930203</v>
      </c>
      <c r="AG153" s="2">
        <v>414.58426727278641</v>
      </c>
      <c r="AH153" s="2">
        <v>542.47402440416056</v>
      </c>
      <c r="AI153" s="2">
        <v>560.3611537714437</v>
      </c>
      <c r="AJ153" s="2">
        <v>802.27045077995126</v>
      </c>
      <c r="AK153" s="2">
        <v>784.6506123576163</v>
      </c>
    </row>
    <row r="154" spans="1:38" x14ac:dyDescent="0.25">
      <c r="B154" s="19" t="s">
        <v>22</v>
      </c>
      <c r="C154" s="5">
        <v>0</v>
      </c>
      <c r="D154" s="5">
        <v>1.668087796284689</v>
      </c>
      <c r="E154" s="5">
        <v>2.0428146352311991</v>
      </c>
      <c r="F154" s="5">
        <v>6.9963086157381831</v>
      </c>
      <c r="G154" s="5">
        <v>9.1270832031094002</v>
      </c>
      <c r="H154" s="5">
        <v>11.325393888399152</v>
      </c>
      <c r="I154" s="5">
        <v>17.351561000141558</v>
      </c>
      <c r="J154" s="5">
        <v>27.880937965233834</v>
      </c>
      <c r="K154" s="5">
        <v>46.766834807546765</v>
      </c>
      <c r="O154" s="31" t="s">
        <v>22</v>
      </c>
      <c r="P154" s="5">
        <v>0</v>
      </c>
      <c r="Q154" s="5">
        <v>23.451318585708471</v>
      </c>
      <c r="R154" s="5">
        <v>64.533313659490318</v>
      </c>
      <c r="S154" s="5">
        <v>128.8151543891918</v>
      </c>
      <c r="T154" s="5">
        <v>206.02256261790183</v>
      </c>
      <c r="U154" s="5">
        <v>333.43203894268163</v>
      </c>
      <c r="V154" s="5">
        <v>457.11499537401386</v>
      </c>
      <c r="W154" s="5">
        <v>676.36411622142418</v>
      </c>
      <c r="X154" s="5">
        <v>932.01364770874625</v>
      </c>
      <c r="AB154" s="31" t="s">
        <v>22</v>
      </c>
      <c r="AC154" s="5">
        <v>0</v>
      </c>
      <c r="AD154" s="5">
        <v>66.920845574915973</v>
      </c>
      <c r="AE154" s="5">
        <v>190.09469362530322</v>
      </c>
      <c r="AF154" s="5">
        <v>301.27856815712425</v>
      </c>
      <c r="AG154" s="5">
        <v>484.39100675194049</v>
      </c>
      <c r="AH154" s="5">
        <v>795.30912368315876</v>
      </c>
      <c r="AI154" s="5">
        <v>999.50442101024009</v>
      </c>
      <c r="AJ154" s="5">
        <v>1450.4532174410524</v>
      </c>
      <c r="AK154" s="5">
        <v>1648.7105700924553</v>
      </c>
    </row>
  </sheetData>
  <pageMargins left="0.7" right="0.7" top="0.75" bottom="0.75" header="0.3" footer="0.3"/>
  <pageSetup orientation="portrait" horizontalDpi="30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sheetPr>
  <dimension ref="A1:AL154"/>
  <sheetViews>
    <sheetView workbookViewId="0">
      <pane xSplit="2" ySplit="2" topLeftCell="P144" activePane="bottomRight" state="frozen"/>
      <selection activeCell="B7" sqref="B6:B7"/>
      <selection pane="topRight" activeCell="B7" sqref="B6:B7"/>
      <selection pane="bottomLeft" activeCell="B7" sqref="B6:B7"/>
      <selection pane="bottomRight" activeCell="B7" sqref="B6:B7"/>
    </sheetView>
  </sheetViews>
  <sheetFormatPr defaultRowHeight="15" x14ac:dyDescent="0.25"/>
  <cols>
    <col min="1" max="1" width="4" style="2" customWidth="1"/>
    <col min="2" max="2" width="27" style="2" customWidth="1"/>
    <col min="3" max="3" width="9.7109375" style="2" bestFit="1" customWidth="1"/>
    <col min="4" max="6" width="10.7109375" style="2" bestFit="1" customWidth="1"/>
    <col min="7" max="11" width="9.7109375" style="2" bestFit="1" customWidth="1"/>
    <col min="12" max="12" width="4" style="2" customWidth="1"/>
    <col min="13" max="13" width="12.28515625" style="2" customWidth="1"/>
    <col min="14" max="14" width="4" style="2" customWidth="1"/>
    <col min="15" max="15" width="27" style="2" customWidth="1"/>
    <col min="16" max="16" width="8.85546875" style="2" bestFit="1" customWidth="1"/>
    <col min="17" max="17" width="13.140625" style="2" bestFit="1" customWidth="1"/>
    <col min="18" max="19" width="10.7109375" style="2" bestFit="1" customWidth="1"/>
    <col min="20" max="24" width="9.7109375" style="2" bestFit="1" customWidth="1"/>
    <col min="25" max="25" width="4" style="2" customWidth="1"/>
    <col min="26" max="26" width="12.28515625" style="2" customWidth="1"/>
    <col min="27" max="27" width="4" style="2" customWidth="1"/>
    <col min="28" max="28" width="27" style="2" customWidth="1"/>
    <col min="29" max="29" width="8.85546875" style="2" bestFit="1" customWidth="1"/>
    <col min="30" max="37" width="9.7109375" style="2" bestFit="1" customWidth="1"/>
    <col min="38" max="38" width="4" style="2" customWidth="1"/>
    <col min="39" max="16384" width="9.140625" style="2"/>
  </cols>
  <sheetData>
    <row r="1" spans="1:38" s="8" customFormat="1" ht="45.75" customHeight="1" x14ac:dyDescent="0.25">
      <c r="D1" s="8" t="s">
        <v>84</v>
      </c>
      <c r="Q1" s="8" t="s">
        <v>85</v>
      </c>
      <c r="AD1" s="8" t="s">
        <v>86</v>
      </c>
    </row>
    <row r="2" spans="1:38" s="13" customFormat="1" ht="29.25" customHeight="1" x14ac:dyDescent="0.25">
      <c r="C2" s="14">
        <v>2014</v>
      </c>
      <c r="D2" s="14">
        <v>2025</v>
      </c>
      <c r="E2" s="14">
        <v>2030</v>
      </c>
      <c r="F2" s="14">
        <v>2035</v>
      </c>
      <c r="G2" s="14">
        <v>2040</v>
      </c>
      <c r="H2" s="14">
        <v>2045</v>
      </c>
      <c r="I2" s="14">
        <v>2050</v>
      </c>
      <c r="J2" s="14">
        <v>2055</v>
      </c>
      <c r="K2" s="14">
        <v>2060</v>
      </c>
      <c r="P2" s="14">
        <v>2014</v>
      </c>
      <c r="Q2" s="14">
        <v>2025</v>
      </c>
      <c r="R2" s="14">
        <v>2030</v>
      </c>
      <c r="S2" s="14">
        <v>2035</v>
      </c>
      <c r="T2" s="14">
        <v>2040</v>
      </c>
      <c r="U2" s="14">
        <v>2045</v>
      </c>
      <c r="V2" s="14">
        <v>2050</v>
      </c>
      <c r="W2" s="14">
        <v>2055</v>
      </c>
      <c r="X2" s="14">
        <v>2060</v>
      </c>
      <c r="AC2" s="14">
        <v>2014</v>
      </c>
      <c r="AD2" s="14">
        <v>2025</v>
      </c>
      <c r="AE2" s="14">
        <v>2030</v>
      </c>
      <c r="AF2" s="14">
        <v>2035</v>
      </c>
      <c r="AG2" s="14">
        <v>2040</v>
      </c>
      <c r="AH2" s="14">
        <v>2045</v>
      </c>
      <c r="AI2" s="14">
        <v>2050</v>
      </c>
      <c r="AJ2" s="14">
        <v>2055</v>
      </c>
      <c r="AK2" s="14">
        <v>2060</v>
      </c>
    </row>
    <row r="3" spans="1:38" s="3" customFormat="1" x14ac:dyDescent="0.25">
      <c r="C3" s="4"/>
      <c r="D3" s="4"/>
      <c r="E3" s="4"/>
      <c r="F3" s="4"/>
      <c r="G3" s="4"/>
      <c r="H3" s="4"/>
      <c r="I3" s="4"/>
      <c r="J3" s="4"/>
      <c r="K3" s="4"/>
      <c r="P3" s="4"/>
      <c r="Q3" s="4"/>
      <c r="R3" s="4"/>
      <c r="S3" s="4"/>
      <c r="T3" s="4"/>
      <c r="U3" s="4"/>
      <c r="V3" s="4"/>
      <c r="W3" s="4"/>
      <c r="X3" s="4"/>
      <c r="AC3" s="4"/>
      <c r="AD3" s="4"/>
      <c r="AE3" s="4"/>
      <c r="AF3" s="4"/>
      <c r="AG3" s="4"/>
      <c r="AH3" s="4"/>
      <c r="AI3" s="4"/>
      <c r="AJ3" s="4"/>
      <c r="AK3" s="4"/>
    </row>
    <row r="4" spans="1:38" s="12" customFormat="1" x14ac:dyDescent="0.25">
      <c r="A4" s="9" t="s">
        <v>30</v>
      </c>
      <c r="B4" s="10"/>
      <c r="C4" s="10"/>
      <c r="D4" s="10"/>
      <c r="E4" s="10"/>
      <c r="F4" s="10"/>
      <c r="G4" s="10"/>
      <c r="H4" s="10"/>
      <c r="I4" s="10"/>
      <c r="J4" s="10"/>
      <c r="K4" s="10"/>
      <c r="L4" s="9"/>
      <c r="N4" s="9" t="s">
        <v>30</v>
      </c>
      <c r="O4" s="10"/>
      <c r="P4" s="10"/>
      <c r="Q4" s="10"/>
      <c r="R4" s="10"/>
      <c r="S4" s="10"/>
      <c r="T4" s="10"/>
      <c r="U4" s="10"/>
      <c r="V4" s="10"/>
      <c r="W4" s="10"/>
      <c r="X4" s="10"/>
      <c r="Y4" s="9"/>
      <c r="AA4" s="9" t="s">
        <v>30</v>
      </c>
      <c r="AB4" s="10"/>
      <c r="AC4" s="10"/>
      <c r="AD4" s="10"/>
      <c r="AE4" s="10"/>
      <c r="AF4" s="10"/>
      <c r="AG4" s="10"/>
      <c r="AH4" s="10"/>
      <c r="AI4" s="10"/>
      <c r="AJ4" s="10"/>
      <c r="AK4" s="10"/>
      <c r="AL4" s="9"/>
    </row>
    <row r="5" spans="1:38" x14ac:dyDescent="0.25">
      <c r="B5" s="16" t="s">
        <v>1</v>
      </c>
      <c r="C5" s="2">
        <v>93707.969347728009</v>
      </c>
      <c r="D5" s="2">
        <v>114844.70339065325</v>
      </c>
      <c r="E5" s="2">
        <v>125132.61080433251</v>
      </c>
      <c r="F5" s="2">
        <v>133080.72622159336</v>
      </c>
      <c r="G5" s="2">
        <v>140753.86599190201</v>
      </c>
      <c r="H5" s="2">
        <v>146176.1220332378</v>
      </c>
      <c r="I5" s="2">
        <v>150311.02790319413</v>
      </c>
      <c r="J5" s="2">
        <v>152605.09960443218</v>
      </c>
      <c r="K5" s="2">
        <v>154460.23637844971</v>
      </c>
      <c r="O5" s="2" t="s">
        <v>1</v>
      </c>
      <c r="P5" s="2">
        <v>93707.969347728009</v>
      </c>
      <c r="Q5" s="2">
        <v>100925.4754978367</v>
      </c>
      <c r="R5" s="2">
        <v>101668.26124322705</v>
      </c>
      <c r="S5" s="2">
        <v>100209.39099003916</v>
      </c>
      <c r="T5" s="2">
        <v>97199.452816875753</v>
      </c>
      <c r="U5" s="2">
        <v>91004.266775847776</v>
      </c>
      <c r="V5" s="2">
        <v>84032.666467058691</v>
      </c>
      <c r="W5" s="2">
        <v>78148.436788697407</v>
      </c>
      <c r="X5" s="2">
        <v>74307.560194101097</v>
      </c>
      <c r="AB5" s="2" t="s">
        <v>1</v>
      </c>
      <c r="AC5" s="2">
        <v>93707.969347728009</v>
      </c>
      <c r="AD5" s="2">
        <v>94289.13523876133</v>
      </c>
      <c r="AE5" s="2">
        <v>90192.646665571636</v>
      </c>
      <c r="AF5" s="2">
        <v>83780.952181282293</v>
      </c>
      <c r="AG5" s="2">
        <v>75694.533646474141</v>
      </c>
      <c r="AH5" s="2">
        <v>66787.096957921574</v>
      </c>
      <c r="AI5" s="2">
        <v>59066.419968152033</v>
      </c>
      <c r="AJ5" s="2">
        <v>52042.181755529549</v>
      </c>
      <c r="AK5" s="2">
        <v>47235.571168419898</v>
      </c>
    </row>
    <row r="6" spans="1:38" x14ac:dyDescent="0.25">
      <c r="B6" s="16" t="s">
        <v>0</v>
      </c>
      <c r="C6" s="2">
        <v>121642.81714796399</v>
      </c>
      <c r="D6" s="2">
        <v>133145.32813190966</v>
      </c>
      <c r="E6" s="2">
        <v>139153.7105678982</v>
      </c>
      <c r="F6" s="2">
        <v>141875.49419874192</v>
      </c>
      <c r="G6" s="2">
        <v>146898.87829057392</v>
      </c>
      <c r="H6" s="2">
        <v>145759.842076756</v>
      </c>
      <c r="I6" s="2">
        <v>143273.59827129141</v>
      </c>
      <c r="J6" s="2">
        <v>145853.8000204713</v>
      </c>
      <c r="K6" s="2">
        <v>145060.42519549216</v>
      </c>
      <c r="O6" s="2" t="s">
        <v>0</v>
      </c>
      <c r="P6" s="2">
        <v>121642.81714796399</v>
      </c>
      <c r="Q6" s="2">
        <v>103137.231314787</v>
      </c>
      <c r="R6" s="2">
        <v>81470.268458272214</v>
      </c>
      <c r="S6" s="2">
        <v>66961.562711459555</v>
      </c>
      <c r="T6" s="2">
        <v>57042.110102685387</v>
      </c>
      <c r="U6" s="2">
        <v>50572.44034161864</v>
      </c>
      <c r="V6" s="2">
        <v>45222.301924752835</v>
      </c>
      <c r="W6" s="2">
        <v>39819.665009164157</v>
      </c>
      <c r="X6" s="2">
        <v>39491.221888779088</v>
      </c>
      <c r="AB6" s="2" t="s">
        <v>0</v>
      </c>
      <c r="AC6" s="2">
        <v>121642.81714796399</v>
      </c>
      <c r="AD6" s="2">
        <v>83501.731713639165</v>
      </c>
      <c r="AE6" s="2">
        <v>63416.800657929751</v>
      </c>
      <c r="AF6" s="2">
        <v>50408.398672728668</v>
      </c>
      <c r="AG6" s="2">
        <v>45196.553610100411</v>
      </c>
      <c r="AH6" s="2">
        <v>43982.190691997755</v>
      </c>
      <c r="AI6" s="2">
        <v>35970.303610445073</v>
      </c>
      <c r="AJ6" s="2">
        <v>32764.207295520831</v>
      </c>
      <c r="AK6" s="2">
        <v>30032.648206704216</v>
      </c>
    </row>
    <row r="7" spans="1:38" x14ac:dyDescent="0.25">
      <c r="B7" s="16" t="s">
        <v>9</v>
      </c>
      <c r="C7" s="2">
        <v>65132.078045544018</v>
      </c>
      <c r="D7" s="2">
        <v>84529.771994994342</v>
      </c>
      <c r="E7" s="2">
        <v>96139.080941638633</v>
      </c>
      <c r="F7" s="2">
        <v>106651.23499701692</v>
      </c>
      <c r="G7" s="2">
        <v>114861.52467810753</v>
      </c>
      <c r="H7" s="2">
        <v>120732.90184628718</v>
      </c>
      <c r="I7" s="2">
        <v>124017.10737843545</v>
      </c>
      <c r="J7" s="2">
        <v>126619.46625240965</v>
      </c>
      <c r="K7" s="2">
        <v>132103.19953379943</v>
      </c>
      <c r="O7" s="2" t="s">
        <v>9</v>
      </c>
      <c r="P7" s="2">
        <v>65132.078045544018</v>
      </c>
      <c r="Q7" s="2">
        <v>79077.623976860268</v>
      </c>
      <c r="R7" s="2">
        <v>82514.67046848977</v>
      </c>
      <c r="S7" s="2">
        <v>82732.687815840254</v>
      </c>
      <c r="T7" s="2">
        <v>81004.738952889282</v>
      </c>
      <c r="U7" s="2">
        <v>75973.979929491601</v>
      </c>
      <c r="V7" s="2">
        <v>70494.435723895745</v>
      </c>
      <c r="W7" s="2">
        <v>71467.845327404299</v>
      </c>
      <c r="X7" s="2">
        <v>68258.055595586033</v>
      </c>
      <c r="AB7" s="2" t="s">
        <v>9</v>
      </c>
      <c r="AC7" s="2">
        <v>65132.078045544018</v>
      </c>
      <c r="AD7" s="2">
        <v>79377.323878805037</v>
      </c>
      <c r="AE7" s="2">
        <v>80905.779088973301</v>
      </c>
      <c r="AF7" s="2">
        <v>78442.359383683666</v>
      </c>
      <c r="AG7" s="2">
        <v>67536.498593871758</v>
      </c>
      <c r="AH7" s="2">
        <v>52603.903986261314</v>
      </c>
      <c r="AI7" s="2">
        <v>46691.971261272985</v>
      </c>
      <c r="AJ7" s="2">
        <v>46189.198474683704</v>
      </c>
      <c r="AK7" s="2">
        <v>49540.205644496542</v>
      </c>
    </row>
    <row r="8" spans="1:38" x14ac:dyDescent="0.25">
      <c r="B8" s="16" t="s">
        <v>2</v>
      </c>
      <c r="C8" s="2">
        <v>6074.214045480001</v>
      </c>
      <c r="D8" s="2">
        <v>14089.234158504676</v>
      </c>
      <c r="E8" s="2">
        <v>17422.324072376068</v>
      </c>
      <c r="F8" s="2">
        <v>20532.817648095799</v>
      </c>
      <c r="G8" s="2">
        <v>23545.961298203147</v>
      </c>
      <c r="H8" s="2">
        <v>25854.390102938705</v>
      </c>
      <c r="I8" s="2">
        <v>28403.794841816594</v>
      </c>
      <c r="J8" s="2">
        <v>29876.091207758105</v>
      </c>
      <c r="K8" s="2">
        <v>31053.66270011113</v>
      </c>
      <c r="O8" s="2" t="s">
        <v>2</v>
      </c>
      <c r="P8" s="2">
        <v>6074.214045480001</v>
      </c>
      <c r="Q8" s="2">
        <v>16602.575214733326</v>
      </c>
      <c r="R8" s="2">
        <v>24438.662812791743</v>
      </c>
      <c r="S8" s="2">
        <v>31184.144880326443</v>
      </c>
      <c r="T8" s="2">
        <v>36736.337535640901</v>
      </c>
      <c r="U8" s="2">
        <v>41701.47860001104</v>
      </c>
      <c r="V8" s="2">
        <v>45089.414184977868</v>
      </c>
      <c r="W8" s="2">
        <v>48363.827397923538</v>
      </c>
      <c r="X8" s="2">
        <v>50740.158058229237</v>
      </c>
      <c r="AB8" s="2" t="s">
        <v>2</v>
      </c>
      <c r="AC8" s="2">
        <v>6074.214045480001</v>
      </c>
      <c r="AD8" s="2">
        <v>17143.243659493186</v>
      </c>
      <c r="AE8" s="2">
        <v>24834.057459675249</v>
      </c>
      <c r="AF8" s="2">
        <v>31822.8455950635</v>
      </c>
      <c r="AG8" s="2">
        <v>37374.415638384024</v>
      </c>
      <c r="AH8" s="2">
        <v>42772.601792987189</v>
      </c>
      <c r="AI8" s="2">
        <v>47323.037877199844</v>
      </c>
      <c r="AJ8" s="2">
        <v>51340.935283429462</v>
      </c>
      <c r="AK8" s="2">
        <v>54910.485202273187</v>
      </c>
    </row>
    <row r="9" spans="1:38" x14ac:dyDescent="0.25">
      <c r="B9" s="16" t="s">
        <v>4</v>
      </c>
      <c r="C9" s="2">
        <v>42086.382469332006</v>
      </c>
      <c r="D9" s="2">
        <v>52095.890613372547</v>
      </c>
      <c r="E9" s="2">
        <v>54943.806092044542</v>
      </c>
      <c r="F9" s="2">
        <v>58142.399098845621</v>
      </c>
      <c r="G9" s="2">
        <v>61338.27317303278</v>
      </c>
      <c r="H9" s="2">
        <v>64435.431706914896</v>
      </c>
      <c r="I9" s="2">
        <v>67641.732399623681</v>
      </c>
      <c r="J9" s="2">
        <v>71044.280425048652</v>
      </c>
      <c r="K9" s="2">
        <v>73160.000257500971</v>
      </c>
      <c r="O9" s="2" t="s">
        <v>4</v>
      </c>
      <c r="P9" s="2">
        <v>42086.382469332006</v>
      </c>
      <c r="Q9" s="2">
        <v>57448.38390039176</v>
      </c>
      <c r="R9" s="2">
        <v>65988.991660686734</v>
      </c>
      <c r="S9" s="2">
        <v>75314.588684974558</v>
      </c>
      <c r="T9" s="2">
        <v>84731.052546457679</v>
      </c>
      <c r="U9" s="2">
        <v>94379.883713907824</v>
      </c>
      <c r="V9" s="2">
        <v>99877.020935757711</v>
      </c>
      <c r="W9" s="2">
        <v>102237.29965463546</v>
      </c>
      <c r="X9" s="2">
        <v>103391.45642720586</v>
      </c>
      <c r="AB9" s="2" t="s">
        <v>4</v>
      </c>
      <c r="AC9" s="2">
        <v>42086.382469332006</v>
      </c>
      <c r="AD9" s="2">
        <v>60151.773695857402</v>
      </c>
      <c r="AE9" s="2">
        <v>68018.357617829577</v>
      </c>
      <c r="AF9" s="2">
        <v>76957.649935825801</v>
      </c>
      <c r="AG9" s="2">
        <v>88677.195601480489</v>
      </c>
      <c r="AH9" s="2">
        <v>98285.387317100947</v>
      </c>
      <c r="AI9" s="2">
        <v>103976.58925763836</v>
      </c>
      <c r="AJ9" s="2">
        <v>107290.93392811972</v>
      </c>
      <c r="AK9" s="2">
        <v>106563.58001387971</v>
      </c>
    </row>
    <row r="10" spans="1:38" x14ac:dyDescent="0.25">
      <c r="B10" s="16" t="s">
        <v>3</v>
      </c>
      <c r="C10" s="2">
        <v>8972.425946016001</v>
      </c>
      <c r="D10" s="2">
        <v>12005.501758196046</v>
      </c>
      <c r="E10" s="2">
        <v>13547.617143315925</v>
      </c>
      <c r="F10" s="2">
        <v>15003.4701807403</v>
      </c>
      <c r="G10" s="2">
        <v>16263.226965566397</v>
      </c>
      <c r="H10" s="2">
        <v>17522.976463610226</v>
      </c>
      <c r="I10" s="2">
        <v>18783.794981272516</v>
      </c>
      <c r="J10" s="2">
        <v>20047.133275382384</v>
      </c>
      <c r="K10" s="2">
        <v>21329.505083265001</v>
      </c>
      <c r="O10" s="2" t="s">
        <v>3</v>
      </c>
      <c r="P10" s="2">
        <v>8972.425946016001</v>
      </c>
      <c r="Q10" s="2">
        <v>12700.737727123753</v>
      </c>
      <c r="R10" s="2">
        <v>14432.431997993554</v>
      </c>
      <c r="S10" s="2">
        <v>15673.850806188668</v>
      </c>
      <c r="T10" s="2">
        <v>17549.335109097035</v>
      </c>
      <c r="U10" s="2">
        <v>19276.560477481256</v>
      </c>
      <c r="V10" s="2">
        <v>20875.80151338012</v>
      </c>
      <c r="W10" s="2">
        <v>22394.496750895149</v>
      </c>
      <c r="X10" s="2">
        <v>23842.434740796343</v>
      </c>
      <c r="AB10" s="2" t="s">
        <v>3</v>
      </c>
      <c r="AC10" s="2">
        <v>8972.425946016001</v>
      </c>
      <c r="AD10" s="2">
        <v>12674.332819185602</v>
      </c>
      <c r="AE10" s="2">
        <v>14483.643539335819</v>
      </c>
      <c r="AF10" s="2">
        <v>15874.108896162728</v>
      </c>
      <c r="AG10" s="2">
        <v>17977.870098529595</v>
      </c>
      <c r="AH10" s="2">
        <v>20038.772962997631</v>
      </c>
      <c r="AI10" s="2">
        <v>22062.139177295805</v>
      </c>
      <c r="AJ10" s="2">
        <v>24124.621422769404</v>
      </c>
      <c r="AK10" s="2">
        <v>26234.426735469475</v>
      </c>
    </row>
    <row r="11" spans="1:38" x14ac:dyDescent="0.25">
      <c r="B11" s="16" t="s">
        <v>40</v>
      </c>
      <c r="C11" s="2">
        <v>3601.8682849800002</v>
      </c>
      <c r="D11" s="2">
        <v>11023.98315188272</v>
      </c>
      <c r="E11" s="2">
        <v>15707.74313375006</v>
      </c>
      <c r="F11" s="2">
        <v>21747.077994786505</v>
      </c>
      <c r="G11" s="2">
        <v>28629.923846542246</v>
      </c>
      <c r="H11" s="2">
        <v>35683.493357914012</v>
      </c>
      <c r="I11" s="2">
        <v>43669.364850763886</v>
      </c>
      <c r="J11" s="2">
        <v>52633.144790950268</v>
      </c>
      <c r="K11" s="2">
        <v>61304.732654583211</v>
      </c>
      <c r="O11" s="2" t="s">
        <v>40</v>
      </c>
      <c r="P11" s="2">
        <v>3601.8682849800002</v>
      </c>
      <c r="Q11" s="2">
        <v>15771.043991263927</v>
      </c>
      <c r="R11" s="2">
        <v>26749.717981152677</v>
      </c>
      <c r="S11" s="2">
        <v>39472.363157399726</v>
      </c>
      <c r="T11" s="2">
        <v>51249.092559398938</v>
      </c>
      <c r="U11" s="2">
        <v>66076.087220315749</v>
      </c>
      <c r="V11" s="2">
        <v>82865.423008334052</v>
      </c>
      <c r="W11" s="2">
        <v>99375.498526061681</v>
      </c>
      <c r="X11" s="2">
        <v>118065.0258093731</v>
      </c>
      <c r="AB11" s="2" t="s">
        <v>40</v>
      </c>
      <c r="AC11" s="2">
        <v>3601.8682849800002</v>
      </c>
      <c r="AD11" s="2">
        <v>17271.730184106611</v>
      </c>
      <c r="AE11" s="2">
        <v>29574.032204031711</v>
      </c>
      <c r="AF11" s="2">
        <v>45317.416893837377</v>
      </c>
      <c r="AG11" s="2">
        <v>61623.251179897292</v>
      </c>
      <c r="AH11" s="2">
        <v>78447.422372951376</v>
      </c>
      <c r="AI11" s="2">
        <v>97125.402009344471</v>
      </c>
      <c r="AJ11" s="2">
        <v>115382.05403151864</v>
      </c>
      <c r="AK11" s="2">
        <v>134834.14899373334</v>
      </c>
    </row>
    <row r="12" spans="1:38" x14ac:dyDescent="0.25">
      <c r="B12" s="5" t="s">
        <v>22</v>
      </c>
      <c r="C12" s="5">
        <v>341217.75528704404</v>
      </c>
      <c r="D12" s="5">
        <v>421734.41319951322</v>
      </c>
      <c r="E12" s="5">
        <v>462046.89275535586</v>
      </c>
      <c r="F12" s="5">
        <v>497033.22033982037</v>
      </c>
      <c r="G12" s="5">
        <v>532291.65424392803</v>
      </c>
      <c r="H12" s="5">
        <v>556165.15758765885</v>
      </c>
      <c r="I12" s="5">
        <v>576100.42062639771</v>
      </c>
      <c r="J12" s="5">
        <v>598679.01557645237</v>
      </c>
      <c r="K12" s="5">
        <v>618471.76180320163</v>
      </c>
      <c r="O12" s="5" t="s">
        <v>22</v>
      </c>
      <c r="P12" s="5">
        <v>341217.75528704404</v>
      </c>
      <c r="Q12" s="5">
        <v>385663.07162299671</v>
      </c>
      <c r="R12" s="5">
        <v>397263.00462261378</v>
      </c>
      <c r="S12" s="5">
        <v>411548.58904622833</v>
      </c>
      <c r="T12" s="5">
        <v>425512.11962304497</v>
      </c>
      <c r="U12" s="5">
        <v>438984.69705867395</v>
      </c>
      <c r="V12" s="5">
        <v>448457.06375815708</v>
      </c>
      <c r="W12" s="5">
        <v>461807.06945478171</v>
      </c>
      <c r="X12" s="5">
        <v>478095.91271407076</v>
      </c>
      <c r="AB12" s="5" t="s">
        <v>22</v>
      </c>
      <c r="AC12" s="5">
        <v>341217.75528704404</v>
      </c>
      <c r="AD12" s="5">
        <v>364409.27118984831</v>
      </c>
      <c r="AE12" s="5">
        <v>371425.31723334704</v>
      </c>
      <c r="AF12" s="5">
        <v>382603.73155858403</v>
      </c>
      <c r="AG12" s="5">
        <v>394080.31836873776</v>
      </c>
      <c r="AH12" s="5">
        <v>402917.37608221779</v>
      </c>
      <c r="AI12" s="5">
        <v>412215.86316134856</v>
      </c>
      <c r="AJ12" s="5">
        <v>429134.13219157129</v>
      </c>
      <c r="AK12" s="5">
        <v>449351.06596497638</v>
      </c>
    </row>
    <row r="13" spans="1:38" x14ac:dyDescent="0.25">
      <c r="B13" t="s">
        <v>77</v>
      </c>
      <c r="C13" s="33">
        <v>0</v>
      </c>
      <c r="D13" s="33">
        <v>48536.061397014753</v>
      </c>
      <c r="E13" s="33">
        <v>50830.757221798682</v>
      </c>
      <c r="F13" s="33">
        <v>53085.621349644462</v>
      </c>
      <c r="G13" s="33">
        <v>55356.239573743813</v>
      </c>
      <c r="H13" s="33">
        <v>57356.01981665803</v>
      </c>
      <c r="I13" s="33">
        <v>59837.012306976714</v>
      </c>
      <c r="J13" s="33">
        <v>62898.7176809019</v>
      </c>
      <c r="K13" s="33">
        <v>64675.074092352224</v>
      </c>
      <c r="L13" s="33"/>
      <c r="M13" s="33"/>
      <c r="N13" s="33"/>
      <c r="O13" s="34" t="s">
        <v>77</v>
      </c>
      <c r="P13" s="33">
        <v>0</v>
      </c>
      <c r="Q13" s="33">
        <v>52519.728402200548</v>
      </c>
      <c r="R13" s="33">
        <v>59543.846541093029</v>
      </c>
      <c r="S13" s="33">
        <v>66716.283738270227</v>
      </c>
      <c r="T13" s="33">
        <v>72656.055612777986</v>
      </c>
      <c r="U13" s="33">
        <v>79207.547201394031</v>
      </c>
      <c r="V13" s="33">
        <v>82839.263647925589</v>
      </c>
      <c r="W13" s="33">
        <v>82341.572111300426</v>
      </c>
      <c r="X13" s="33">
        <v>84256.887533802612</v>
      </c>
      <c r="Y13" s="33"/>
      <c r="Z13" s="33"/>
      <c r="AA13" s="33"/>
      <c r="AB13" s="34" t="s">
        <v>77</v>
      </c>
      <c r="AC13" s="33">
        <v>0</v>
      </c>
      <c r="AD13" s="33">
        <v>54490.836492704802</v>
      </c>
      <c r="AE13" s="33">
        <v>61202.666843136394</v>
      </c>
      <c r="AF13" s="33">
        <v>68432.030556246173</v>
      </c>
      <c r="AG13" s="33">
        <v>77320.003274843431</v>
      </c>
      <c r="AH13" s="33">
        <v>84535.17067669367</v>
      </c>
      <c r="AI13" s="33">
        <v>88847.046951299781</v>
      </c>
      <c r="AJ13" s="33">
        <v>91016.434011791105</v>
      </c>
      <c r="AK13" s="33">
        <v>89782.704482504865</v>
      </c>
    </row>
    <row r="15" spans="1:38" s="12" customFormat="1" x14ac:dyDescent="0.25">
      <c r="A15" s="9" t="s">
        <v>37</v>
      </c>
      <c r="B15" s="10"/>
      <c r="C15" s="10"/>
      <c r="D15" s="10"/>
      <c r="E15" s="10"/>
      <c r="F15" s="10"/>
      <c r="G15" s="10"/>
      <c r="H15" s="10"/>
      <c r="I15" s="10"/>
      <c r="J15" s="10"/>
      <c r="K15" s="10"/>
      <c r="L15" s="9"/>
      <c r="N15" s="9" t="s">
        <v>37</v>
      </c>
      <c r="O15" s="10"/>
      <c r="P15" s="10"/>
      <c r="Q15" s="10"/>
      <c r="R15" s="10"/>
      <c r="S15" s="10"/>
      <c r="T15" s="10"/>
      <c r="U15" s="10"/>
      <c r="V15" s="10"/>
      <c r="W15" s="10"/>
      <c r="X15" s="10"/>
      <c r="Y15" s="9"/>
      <c r="AA15" s="9" t="s">
        <v>37</v>
      </c>
      <c r="AB15" s="10"/>
      <c r="AC15" s="10"/>
      <c r="AD15" s="10"/>
      <c r="AE15" s="10"/>
      <c r="AF15" s="10"/>
      <c r="AG15" s="10"/>
      <c r="AH15" s="10"/>
      <c r="AI15" s="10"/>
      <c r="AJ15" s="10"/>
      <c r="AK15" s="10"/>
      <c r="AL15" s="9"/>
    </row>
    <row r="16" spans="1:38" x14ac:dyDescent="0.25">
      <c r="B16" s="2" t="s">
        <v>1</v>
      </c>
      <c r="C16" s="2">
        <v>8820.1397208240014</v>
      </c>
      <c r="D16" s="2">
        <v>6154.2268887009304</v>
      </c>
      <c r="E16" s="2">
        <v>5301.4527182592992</v>
      </c>
      <c r="F16" s="2">
        <v>4917.3218244277341</v>
      </c>
      <c r="G16" s="2">
        <v>4921.9129613106361</v>
      </c>
      <c r="H16" s="2">
        <v>4554.5109619139803</v>
      </c>
      <c r="I16" s="2">
        <v>4076.9670505246254</v>
      </c>
      <c r="J16" s="2">
        <v>3739.4915673548949</v>
      </c>
      <c r="K16" s="2">
        <v>3468.2474576555414</v>
      </c>
      <c r="O16" s="2" t="s">
        <v>1</v>
      </c>
      <c r="P16" s="2">
        <v>8820.1397208240014</v>
      </c>
      <c r="Q16" s="2">
        <v>4953.6226987131695</v>
      </c>
      <c r="R16" s="2">
        <v>3277.7610497240835</v>
      </c>
      <c r="S16" s="2">
        <v>2264.6258992940925</v>
      </c>
      <c r="T16" s="2">
        <v>1859.5935906329107</v>
      </c>
      <c r="U16" s="2">
        <v>1359.884411883409</v>
      </c>
      <c r="V16" s="2">
        <v>989.98116481920499</v>
      </c>
      <c r="W16" s="2">
        <v>784.38668544118104</v>
      </c>
      <c r="X16" s="2">
        <v>659.42333558255802</v>
      </c>
      <c r="AB16" s="2" t="s">
        <v>1</v>
      </c>
      <c r="AC16" s="2">
        <v>8820.1397208240014</v>
      </c>
      <c r="AD16" s="2">
        <v>4953.9015284283578</v>
      </c>
      <c r="AE16" s="2">
        <v>3289.8722604842037</v>
      </c>
      <c r="AF16" s="2">
        <v>2303.944880029786</v>
      </c>
      <c r="AG16" s="2">
        <v>1892.642860804782</v>
      </c>
      <c r="AH16" s="2">
        <v>1367.7580477613328</v>
      </c>
      <c r="AI16" s="2">
        <v>822.82909093473745</v>
      </c>
      <c r="AJ16" s="2">
        <v>474.63392503072066</v>
      </c>
      <c r="AK16" s="2">
        <v>141.41658570422661</v>
      </c>
    </row>
    <row r="17" spans="1:38" x14ac:dyDescent="0.25">
      <c r="B17" s="2" t="s">
        <v>0</v>
      </c>
      <c r="C17" s="2">
        <v>67220.78460087601</v>
      </c>
      <c r="D17" s="2">
        <v>77160.884912943235</v>
      </c>
      <c r="E17" s="2">
        <v>81575.748900020291</v>
      </c>
      <c r="F17" s="2">
        <v>82648.88796068386</v>
      </c>
      <c r="G17" s="2">
        <v>84339.380213458848</v>
      </c>
      <c r="H17" s="2">
        <v>84862.041051388602</v>
      </c>
      <c r="I17" s="2">
        <v>84847.470284019364</v>
      </c>
      <c r="J17" s="2">
        <v>87627.99072576336</v>
      </c>
      <c r="K17" s="2">
        <v>87511.349232983383</v>
      </c>
      <c r="O17" s="2" t="s">
        <v>0</v>
      </c>
      <c r="P17" s="2">
        <v>67220.78460087601</v>
      </c>
      <c r="Q17" s="2">
        <v>54893.490873881878</v>
      </c>
      <c r="R17" s="2">
        <v>37832.255694535022</v>
      </c>
      <c r="S17" s="2">
        <v>27677.5609401328</v>
      </c>
      <c r="T17" s="2">
        <v>21734.118483380698</v>
      </c>
      <c r="U17" s="2">
        <v>19534.022607162166</v>
      </c>
      <c r="V17" s="2">
        <v>16691.149198211122</v>
      </c>
      <c r="W17" s="2">
        <v>12734.019308332465</v>
      </c>
      <c r="X17" s="2">
        <v>13965.121972021252</v>
      </c>
      <c r="AB17" s="2" t="s">
        <v>0</v>
      </c>
      <c r="AC17" s="2">
        <v>67220.78460087601</v>
      </c>
      <c r="AD17" s="2">
        <v>43124.810826587018</v>
      </c>
      <c r="AE17" s="2">
        <v>28926.508430754919</v>
      </c>
      <c r="AF17" s="2">
        <v>19270.591260366091</v>
      </c>
      <c r="AG17" s="2">
        <v>17140.895924484372</v>
      </c>
      <c r="AH17" s="2">
        <v>18748.440483140435</v>
      </c>
      <c r="AI17" s="2">
        <v>13069.92711916583</v>
      </c>
      <c r="AJ17" s="2">
        <v>11562.530772399263</v>
      </c>
      <c r="AK17" s="2">
        <v>11298.111809336793</v>
      </c>
    </row>
    <row r="18" spans="1:38" x14ac:dyDescent="0.25">
      <c r="B18" s="2" t="s">
        <v>9</v>
      </c>
      <c r="C18" s="2">
        <v>28510.647099876001</v>
      </c>
      <c r="D18" s="2">
        <v>34511.653079338175</v>
      </c>
      <c r="E18" s="2">
        <v>40934.340384123854</v>
      </c>
      <c r="F18" s="2">
        <v>47406.783207629691</v>
      </c>
      <c r="G18" s="2">
        <v>52123.304944678806</v>
      </c>
      <c r="H18" s="2">
        <v>55157.166923825062</v>
      </c>
      <c r="I18" s="2">
        <v>56664.256470078195</v>
      </c>
      <c r="J18" s="2">
        <v>58323.128047084909</v>
      </c>
      <c r="K18" s="2">
        <v>63055.213447024747</v>
      </c>
      <c r="O18" s="2" t="s">
        <v>9</v>
      </c>
      <c r="P18" s="2">
        <v>28510.647099876001</v>
      </c>
      <c r="Q18" s="2">
        <v>32996.624519109333</v>
      </c>
      <c r="R18" s="2">
        <v>35536.832439456157</v>
      </c>
      <c r="S18" s="2">
        <v>35237.867895413838</v>
      </c>
      <c r="T18" s="2">
        <v>34629.269939875383</v>
      </c>
      <c r="U18" s="2">
        <v>29837.206969350733</v>
      </c>
      <c r="V18" s="2">
        <v>24939.695375737119</v>
      </c>
      <c r="W18" s="2">
        <v>25996.956104371493</v>
      </c>
      <c r="X18" s="2">
        <v>23371.268213529722</v>
      </c>
      <c r="AB18" s="2" t="s">
        <v>9</v>
      </c>
      <c r="AC18" s="2">
        <v>28510.647099876001</v>
      </c>
      <c r="AD18" s="2">
        <v>37046.969129032761</v>
      </c>
      <c r="AE18" s="2">
        <v>40456.005141384485</v>
      </c>
      <c r="AF18" s="2">
        <v>40189.166808868307</v>
      </c>
      <c r="AG18" s="2">
        <v>31651.858383626623</v>
      </c>
      <c r="AH18" s="2">
        <v>18057.197836941305</v>
      </c>
      <c r="AI18" s="2">
        <v>13343.273658014688</v>
      </c>
      <c r="AJ18" s="2">
        <v>12356.002713161039</v>
      </c>
      <c r="AK18" s="2">
        <v>16014.855969370907</v>
      </c>
    </row>
    <row r="19" spans="1:38" x14ac:dyDescent="0.25">
      <c r="B19" s="2" t="s">
        <v>2</v>
      </c>
      <c r="C19" s="2">
        <v>6074.2140454800001</v>
      </c>
      <c r="D19" s="2">
        <v>14089.234151196226</v>
      </c>
      <c r="E19" s="2">
        <v>17422.324072376065</v>
      </c>
      <c r="F19" s="2">
        <v>20532.817648095781</v>
      </c>
      <c r="G19" s="2">
        <v>23545.961282588349</v>
      </c>
      <c r="H19" s="2">
        <v>25854.39009796302</v>
      </c>
      <c r="I19" s="2">
        <v>28403.794747613469</v>
      </c>
      <c r="J19" s="2">
        <v>29876.091165755748</v>
      </c>
      <c r="K19" s="2">
        <v>31053.662618865743</v>
      </c>
      <c r="O19" s="2" t="s">
        <v>2</v>
      </c>
      <c r="P19" s="2">
        <v>6074.2140454800001</v>
      </c>
      <c r="Q19" s="2">
        <v>16602.57521362204</v>
      </c>
      <c r="R19" s="2">
        <v>24438.66280891325</v>
      </c>
      <c r="S19" s="2">
        <v>31184.144880326414</v>
      </c>
      <c r="T19" s="2">
        <v>36736.337535640894</v>
      </c>
      <c r="U19" s="2">
        <v>41701.478600011011</v>
      </c>
      <c r="V19" s="2">
        <v>45089.414184977853</v>
      </c>
      <c r="W19" s="2">
        <v>48363.827397923502</v>
      </c>
      <c r="X19" s="2">
        <v>50740.157965622151</v>
      </c>
      <c r="AB19" s="2" t="s">
        <v>2</v>
      </c>
      <c r="AC19" s="2">
        <v>6074.2140454800001</v>
      </c>
      <c r="AD19" s="2">
        <v>17143.243659190139</v>
      </c>
      <c r="AE19" s="2">
        <v>24834.05745967531</v>
      </c>
      <c r="AF19" s="2">
        <v>31822.845515818422</v>
      </c>
      <c r="AG19" s="2">
        <v>37374.415621717315</v>
      </c>
      <c r="AH19" s="2">
        <v>42772.601753711802</v>
      </c>
      <c r="AI19" s="2">
        <v>47323.037844281738</v>
      </c>
      <c r="AJ19" s="2">
        <v>51340.935275653188</v>
      </c>
      <c r="AK19" s="2">
        <v>54910.485184134974</v>
      </c>
    </row>
    <row r="20" spans="1:38" x14ac:dyDescent="0.25">
      <c r="B20" s="2" t="s">
        <v>4</v>
      </c>
      <c r="C20" s="2">
        <v>2701.3627577880006</v>
      </c>
      <c r="D20" s="2">
        <v>5368.7394794949423</v>
      </c>
      <c r="E20" s="2">
        <v>7306.8557327579856</v>
      </c>
      <c r="F20" s="2">
        <v>9106.6331846395315</v>
      </c>
      <c r="G20" s="2">
        <v>10847.711405762882</v>
      </c>
      <c r="H20" s="2">
        <v>12343.641619905091</v>
      </c>
      <c r="I20" s="2">
        <v>14527.329129126432</v>
      </c>
      <c r="J20" s="2">
        <v>17378.536297504535</v>
      </c>
      <c r="K20" s="2">
        <v>18898.838787650777</v>
      </c>
      <c r="O20" s="2" t="s">
        <v>4</v>
      </c>
      <c r="P20" s="2">
        <v>2701.3627577880006</v>
      </c>
      <c r="Q20" s="2">
        <v>10303.008441937165</v>
      </c>
      <c r="R20" s="2">
        <v>15420.966899377341</v>
      </c>
      <c r="S20" s="2">
        <v>20622.075941555435</v>
      </c>
      <c r="T20" s="2">
        <v>24010.909146919665</v>
      </c>
      <c r="U20" s="2">
        <v>28447.736619460586</v>
      </c>
      <c r="V20" s="2">
        <v>29109.66667809448</v>
      </c>
      <c r="W20" s="2">
        <v>26031.0136605964</v>
      </c>
      <c r="X20" s="2">
        <v>27208.819194618191</v>
      </c>
      <c r="AB20" s="2" t="s">
        <v>4</v>
      </c>
      <c r="AC20" s="2">
        <v>2701.3627577880006</v>
      </c>
      <c r="AD20" s="2">
        <v>10799.002283081642</v>
      </c>
      <c r="AE20" s="2">
        <v>14729.292583055842</v>
      </c>
      <c r="AF20" s="2">
        <v>19490.205995354543</v>
      </c>
      <c r="AG20" s="2">
        <v>25047.286357705932</v>
      </c>
      <c r="AH20" s="2">
        <v>28661.359721162386</v>
      </c>
      <c r="AI20" s="2">
        <v>30844.383407971203</v>
      </c>
      <c r="AJ20" s="2">
        <v>31431.74761561464</v>
      </c>
      <c r="AK20" s="2">
        <v>28538.177899740367</v>
      </c>
    </row>
    <row r="21" spans="1:38" x14ac:dyDescent="0.25">
      <c r="B21" s="2" t="s">
        <v>3</v>
      </c>
      <c r="C21" s="2">
        <v>8972.4259460159992</v>
      </c>
      <c r="D21" s="2">
        <v>12372.283299761151</v>
      </c>
      <c r="E21" s="2">
        <v>13915.324537737266</v>
      </c>
      <c r="F21" s="2">
        <v>15369.779147183426</v>
      </c>
      <c r="G21" s="2">
        <v>16627.756541255869</v>
      </c>
      <c r="H21" s="2">
        <v>17886.470404938904</v>
      </c>
      <c r="I21" s="2">
        <v>19146.796271513816</v>
      </c>
      <c r="J21" s="2">
        <v>20410.134466181094</v>
      </c>
      <c r="K21" s="2">
        <v>21696.914687796365</v>
      </c>
      <c r="O21" s="2" t="s">
        <v>3</v>
      </c>
      <c r="P21" s="2">
        <v>8972.4259460159992</v>
      </c>
      <c r="Q21" s="2">
        <v>13108.949936257473</v>
      </c>
      <c r="R21" s="2">
        <v>14841.556694337614</v>
      </c>
      <c r="S21" s="2">
        <v>16085.521736442792</v>
      </c>
      <c r="T21" s="2">
        <v>18010.048394623991</v>
      </c>
      <c r="U21" s="2">
        <v>20697.192953811609</v>
      </c>
      <c r="V21" s="2">
        <v>24065.265309768238</v>
      </c>
      <c r="W21" s="2">
        <v>27423.412168696865</v>
      </c>
      <c r="X21" s="2">
        <v>30750.079425523945</v>
      </c>
      <c r="AB21" s="2" t="s">
        <v>3</v>
      </c>
      <c r="AC21" s="2">
        <v>8972.4259460159992</v>
      </c>
      <c r="AD21" s="2">
        <v>13037.334841035858</v>
      </c>
      <c r="AE21" s="2">
        <v>14846.645541450123</v>
      </c>
      <c r="AF21" s="2">
        <v>16306.063473155207</v>
      </c>
      <c r="AG21" s="2">
        <v>18694.97505770616</v>
      </c>
      <c r="AH21" s="2">
        <v>23114.432572660538</v>
      </c>
      <c r="AI21" s="2">
        <v>27338.759761507088</v>
      </c>
      <c r="AJ21" s="2">
        <v>31517.661191976669</v>
      </c>
      <c r="AK21" s="2">
        <v>35713.097002910363</v>
      </c>
    </row>
    <row r="22" spans="1:38" x14ac:dyDescent="0.25">
      <c r="B22" s="2" t="s">
        <v>14</v>
      </c>
      <c r="C22" s="2">
        <v>1387.7643061080003</v>
      </c>
      <c r="D22" s="2">
        <v>2891.3260429259503</v>
      </c>
      <c r="E22" s="2">
        <v>3975.0218873733456</v>
      </c>
      <c r="F22" s="2">
        <v>5506.8860843049788</v>
      </c>
      <c r="G22" s="2">
        <v>7607.4109544460534</v>
      </c>
      <c r="H22" s="2">
        <v>9802.7418521974014</v>
      </c>
      <c r="I22" s="2">
        <v>12046.233246430766</v>
      </c>
      <c r="J22" s="2">
        <v>14413.867629933458</v>
      </c>
      <c r="K22" s="2">
        <v>16696.371806867086</v>
      </c>
      <c r="O22" s="2" t="s">
        <v>14</v>
      </c>
      <c r="P22" s="2">
        <v>1387.7643061080003</v>
      </c>
      <c r="Q22" s="2">
        <v>4157.163927197993</v>
      </c>
      <c r="R22" s="2">
        <v>6535.2788036774609</v>
      </c>
      <c r="S22" s="2">
        <v>9738.1860223911481</v>
      </c>
      <c r="T22" s="2">
        <v>12797.519855007571</v>
      </c>
      <c r="U22" s="2">
        <v>16045.006298758211</v>
      </c>
      <c r="V22" s="2">
        <v>19415.579158248624</v>
      </c>
      <c r="W22" s="2">
        <v>22874.651474958671</v>
      </c>
      <c r="X22" s="2">
        <v>26275.306881069664</v>
      </c>
      <c r="AB22" s="2" t="s">
        <v>14</v>
      </c>
      <c r="AC22" s="2">
        <v>1387.7643061080003</v>
      </c>
      <c r="AD22" s="2">
        <v>4157.1671035730196</v>
      </c>
      <c r="AE22" s="2">
        <v>6610.6060644378413</v>
      </c>
      <c r="AF22" s="2">
        <v>9909.3480765957611</v>
      </c>
      <c r="AG22" s="2">
        <v>13337.912718278183</v>
      </c>
      <c r="AH22" s="2">
        <v>16951.45319771552</v>
      </c>
      <c r="AI22" s="2">
        <v>20822.538515135726</v>
      </c>
      <c r="AJ22" s="2">
        <v>24793.284480466085</v>
      </c>
      <c r="AK22" s="2">
        <v>28912.745602155606</v>
      </c>
    </row>
    <row r="23" spans="1:38" x14ac:dyDescent="0.25">
      <c r="B23" s="2" t="s">
        <v>48</v>
      </c>
      <c r="C23" s="2">
        <v>826.4161656</v>
      </c>
      <c r="D23" s="2">
        <v>3607.2610322123614</v>
      </c>
      <c r="E23" s="2">
        <v>4969.6039800477884</v>
      </c>
      <c r="F23" s="2">
        <v>6420.307909674314</v>
      </c>
      <c r="G23" s="2">
        <v>7877.6536783246993</v>
      </c>
      <c r="H23" s="2">
        <v>9327.7850745412907</v>
      </c>
      <c r="I23" s="2">
        <v>11064.634766275916</v>
      </c>
      <c r="J23" s="2">
        <v>12726.401384566734</v>
      </c>
      <c r="K23" s="2">
        <v>14261.809758863108</v>
      </c>
      <c r="O23" s="2" t="s">
        <v>48</v>
      </c>
      <c r="P23" s="2">
        <v>826.4161656</v>
      </c>
      <c r="Q23" s="2">
        <v>5029.5310157369322</v>
      </c>
      <c r="R23" s="2">
        <v>8604.1434481200831</v>
      </c>
      <c r="S23" s="2">
        <v>11561.112369493263</v>
      </c>
      <c r="T23" s="2">
        <v>13824.216595519689</v>
      </c>
      <c r="U23" s="2">
        <v>15755.711652809656</v>
      </c>
      <c r="V23" s="2">
        <v>18072.22704683444</v>
      </c>
      <c r="W23" s="2">
        <v>20343.656962067918</v>
      </c>
      <c r="X23" s="2">
        <v>22783.593636555077</v>
      </c>
      <c r="AB23" s="2" t="s">
        <v>48</v>
      </c>
      <c r="AC23" s="2">
        <v>826.4161656</v>
      </c>
      <c r="AD23" s="2">
        <v>5426.3521173461886</v>
      </c>
      <c r="AE23" s="2">
        <v>8639.9506341224042</v>
      </c>
      <c r="AF23" s="2">
        <v>11556.820315030356</v>
      </c>
      <c r="AG23" s="2">
        <v>14107.93563986856</v>
      </c>
      <c r="AH23" s="2">
        <v>16270.436468796825</v>
      </c>
      <c r="AI23" s="2">
        <v>18989.921457328539</v>
      </c>
      <c r="AJ23" s="2">
        <v>21319.028873154493</v>
      </c>
      <c r="AK23" s="2">
        <v>23566.439310104182</v>
      </c>
    </row>
    <row r="24" spans="1:38" x14ac:dyDescent="0.25">
      <c r="B24" s="2" t="s">
        <v>10</v>
      </c>
      <c r="C24" s="2">
        <v>152.94832574400002</v>
      </c>
      <c r="D24" s="2">
        <v>1828.2690718776516</v>
      </c>
      <c r="E24" s="2">
        <v>2993.7691976857886</v>
      </c>
      <c r="F24" s="2">
        <v>4191.324739964145</v>
      </c>
      <c r="G24" s="2">
        <v>5447.7735035763344</v>
      </c>
      <c r="H24" s="2">
        <v>6912.4455300871814</v>
      </c>
      <c r="I24" s="2">
        <v>8443.7724786774761</v>
      </c>
      <c r="J24" s="2">
        <v>9439.4570550184071</v>
      </c>
      <c r="K24" s="2">
        <v>10555.00752471174</v>
      </c>
      <c r="O24" s="2" t="s">
        <v>10</v>
      </c>
      <c r="P24" s="2">
        <v>152.94832574400002</v>
      </c>
      <c r="Q24" s="2">
        <v>2253.4596934723822</v>
      </c>
      <c r="R24" s="2">
        <v>3854.54529541899</v>
      </c>
      <c r="S24" s="2">
        <v>5761.9540770253579</v>
      </c>
      <c r="T24" s="2">
        <v>7860.463299452259</v>
      </c>
      <c r="U24" s="2">
        <v>11292.61597632735</v>
      </c>
      <c r="V24" s="2">
        <v>14888.575796038427</v>
      </c>
      <c r="W24" s="2">
        <v>18886.494541531061</v>
      </c>
      <c r="X24" s="2">
        <v>24104.183458804735</v>
      </c>
      <c r="AB24" s="2" t="s">
        <v>10</v>
      </c>
      <c r="AC24" s="2">
        <v>152.94832574400002</v>
      </c>
      <c r="AD24" s="2">
        <v>2108.7783752845321</v>
      </c>
      <c r="AE24" s="2">
        <v>3672.8751136264996</v>
      </c>
      <c r="AF24" s="2">
        <v>6156.6172512798967</v>
      </c>
      <c r="AG24" s="2">
        <v>8893.2233799405622</v>
      </c>
      <c r="AH24" s="2">
        <v>12493.573310340864</v>
      </c>
      <c r="AI24" s="2">
        <v>16357.552469828015</v>
      </c>
      <c r="AJ24" s="2">
        <v>20960.520375571414</v>
      </c>
      <c r="AK24" s="2">
        <v>26090.129176533937</v>
      </c>
    </row>
    <row r="25" spans="1:38" x14ac:dyDescent="0.25">
      <c r="B25" s="2" t="s">
        <v>11</v>
      </c>
      <c r="C25" s="2">
        <v>3.738268116</v>
      </c>
      <c r="D25" s="2">
        <v>387.72529868912056</v>
      </c>
      <c r="E25" s="2">
        <v>761.93097216401952</v>
      </c>
      <c r="F25" s="2">
        <v>1974.3487451782639</v>
      </c>
      <c r="G25" s="2">
        <v>3443.7741151905889</v>
      </c>
      <c r="H25" s="2">
        <v>4690.5012280950541</v>
      </c>
      <c r="I25" s="2">
        <v>6598.2967109318515</v>
      </c>
      <c r="J25" s="2">
        <v>10070.651174084003</v>
      </c>
      <c r="K25" s="2">
        <v>13416.148178403517</v>
      </c>
      <c r="O25" s="2" t="s">
        <v>11</v>
      </c>
      <c r="P25" s="2">
        <v>3.738268116</v>
      </c>
      <c r="Q25" s="2">
        <v>1139.7372286565885</v>
      </c>
      <c r="R25" s="2">
        <v>4151.9466621657675</v>
      </c>
      <c r="S25" s="2">
        <v>7927.5979109490572</v>
      </c>
      <c r="T25" s="2">
        <v>11467.090441255143</v>
      </c>
      <c r="U25" s="2">
        <v>16544.1198183657</v>
      </c>
      <c r="V25" s="2">
        <v>22774.66317419284</v>
      </c>
      <c r="W25" s="2">
        <v>28439.493270719508</v>
      </c>
      <c r="X25" s="2">
        <v>34706.620634896186</v>
      </c>
      <c r="AB25" s="2" t="s">
        <v>11</v>
      </c>
      <c r="AC25" s="2">
        <v>3.738268116</v>
      </c>
      <c r="AD25" s="2">
        <v>2404.8396640506853</v>
      </c>
      <c r="AE25" s="2">
        <v>5863.5378415811183</v>
      </c>
      <c r="AF25" s="2">
        <v>11452.580010526557</v>
      </c>
      <c r="AG25" s="2">
        <v>17848.812097734251</v>
      </c>
      <c r="AH25" s="2">
        <v>24059.81009822349</v>
      </c>
      <c r="AI25" s="2">
        <v>30835.478092621168</v>
      </c>
      <c r="AJ25" s="2">
        <v>36593.488601687226</v>
      </c>
      <c r="AK25" s="2">
        <v>43151.952310878936</v>
      </c>
    </row>
    <row r="26" spans="1:38" x14ac:dyDescent="0.25">
      <c r="B26" s="2" t="s">
        <v>15</v>
      </c>
      <c r="C26" s="2">
        <v>2.8805184000000001E-2</v>
      </c>
      <c r="D26" s="2">
        <v>3.7228494581304949E-2</v>
      </c>
      <c r="E26" s="2">
        <v>3.2392849875189493</v>
      </c>
      <c r="F26" s="2">
        <v>6.7114731037247619</v>
      </c>
      <c r="G26" s="2">
        <v>11.979953254980147</v>
      </c>
      <c r="H26" s="2">
        <v>16.733925752869755</v>
      </c>
      <c r="I26" s="2">
        <v>20.021872922088686</v>
      </c>
      <c r="J26" s="2">
        <v>26.904540620525104</v>
      </c>
      <c r="K26" s="2">
        <v>31.785022642578983</v>
      </c>
      <c r="O26" s="2" t="s">
        <v>15</v>
      </c>
      <c r="P26" s="2">
        <v>2.8805184000000001E-2</v>
      </c>
      <c r="Q26" s="2">
        <v>1.6742930220586327</v>
      </c>
      <c r="R26" s="2">
        <v>7.5383940927888569</v>
      </c>
      <c r="S26" s="2">
        <v>38.78152984140528</v>
      </c>
      <c r="T26" s="2">
        <v>106.5728668237869</v>
      </c>
      <c r="U26" s="2">
        <v>303.16077729367316</v>
      </c>
      <c r="V26" s="2">
        <v>710.76447534653926</v>
      </c>
      <c r="W26" s="2">
        <v>1088.1118795436157</v>
      </c>
      <c r="X26" s="2">
        <v>1330.5780336469916</v>
      </c>
      <c r="AB26" s="2" t="s">
        <v>15</v>
      </c>
      <c r="AC26" s="2">
        <v>2.8805184000000001E-2</v>
      </c>
      <c r="AD26" s="2">
        <v>1.6742878444880647</v>
      </c>
      <c r="AE26" s="2">
        <v>7.5383951168936294</v>
      </c>
      <c r="AF26" s="2">
        <v>39.873675907300438</v>
      </c>
      <c r="AG26" s="2">
        <v>114.19983520643945</v>
      </c>
      <c r="AH26" s="2">
        <v>338.27401104524392</v>
      </c>
      <c r="AI26" s="2">
        <v>827.0322685004935</v>
      </c>
      <c r="AJ26" s="2">
        <v>1279.3481647757869</v>
      </c>
      <c r="AK26" s="2">
        <v>1644.7078946615352</v>
      </c>
    </row>
    <row r="27" spans="1:38" x14ac:dyDescent="0.25">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5">
      <c r="B28" s="2" t="s">
        <v>40</v>
      </c>
      <c r="C28" s="2">
        <v>0</v>
      </c>
      <c r="D28" s="2">
        <v>0</v>
      </c>
      <c r="E28" s="2">
        <v>0</v>
      </c>
      <c r="F28" s="2">
        <v>0</v>
      </c>
      <c r="G28" s="2">
        <v>0</v>
      </c>
      <c r="H28" s="2">
        <v>0</v>
      </c>
      <c r="I28" s="2">
        <v>0</v>
      </c>
      <c r="J28" s="2">
        <v>0</v>
      </c>
      <c r="K28" s="2">
        <v>0</v>
      </c>
      <c r="O28" s="2" t="s">
        <v>40</v>
      </c>
      <c r="P28" s="2">
        <v>0</v>
      </c>
      <c r="Q28" s="2">
        <v>0</v>
      </c>
      <c r="R28" s="2">
        <v>0</v>
      </c>
      <c r="S28" s="2">
        <v>0</v>
      </c>
      <c r="T28" s="2">
        <v>0</v>
      </c>
      <c r="U28" s="2">
        <v>0</v>
      </c>
      <c r="V28" s="2">
        <v>0</v>
      </c>
      <c r="W28" s="2">
        <v>0</v>
      </c>
      <c r="X28" s="2">
        <v>0</v>
      </c>
      <c r="AB28" s="2" t="s">
        <v>40</v>
      </c>
      <c r="AC28" s="2">
        <v>0</v>
      </c>
      <c r="AD28" s="2">
        <v>0</v>
      </c>
      <c r="AE28" s="2">
        <v>0</v>
      </c>
      <c r="AF28" s="2">
        <v>0</v>
      </c>
      <c r="AG28" s="2">
        <v>0</v>
      </c>
      <c r="AH28" s="2">
        <v>0</v>
      </c>
      <c r="AI28" s="2">
        <v>0</v>
      </c>
      <c r="AJ28" s="2">
        <v>0</v>
      </c>
      <c r="AK28" s="2">
        <v>0</v>
      </c>
    </row>
    <row r="29" spans="1:38" s="5" customFormat="1" x14ac:dyDescent="0.25">
      <c r="B29" s="5" t="s">
        <v>22</v>
      </c>
      <c r="C29" s="5">
        <v>124670.470041612</v>
      </c>
      <c r="D29" s="5">
        <v>158371.64048563433</v>
      </c>
      <c r="E29" s="5">
        <v>179159.61166753323</v>
      </c>
      <c r="F29" s="5">
        <v>198081.80192488545</v>
      </c>
      <c r="G29" s="5">
        <v>216794.61955384802</v>
      </c>
      <c r="H29" s="5">
        <v>231408.42867060847</v>
      </c>
      <c r="I29" s="5">
        <v>245839.57302811398</v>
      </c>
      <c r="J29" s="5">
        <v>264032.65405386768</v>
      </c>
      <c r="K29" s="5">
        <v>280645.34852346458</v>
      </c>
      <c r="O29" s="5" t="s">
        <v>22</v>
      </c>
      <c r="P29" s="5">
        <v>124670.470041612</v>
      </c>
      <c r="Q29" s="5">
        <v>145439.83784160702</v>
      </c>
      <c r="R29" s="5">
        <v>154501.48818981857</v>
      </c>
      <c r="S29" s="5">
        <v>168099.42920286555</v>
      </c>
      <c r="T29" s="5">
        <v>183036.14014913197</v>
      </c>
      <c r="U29" s="5">
        <v>201518.13668523412</v>
      </c>
      <c r="V29" s="5">
        <v>216746.98156226889</v>
      </c>
      <c r="W29" s="5">
        <v>232966.02345418264</v>
      </c>
      <c r="X29" s="5">
        <v>255895.15275187048</v>
      </c>
      <c r="AB29" s="5" t="s">
        <v>22</v>
      </c>
      <c r="AC29" s="5">
        <v>124670.470041612</v>
      </c>
      <c r="AD29" s="5">
        <v>140204.0738154547</v>
      </c>
      <c r="AE29" s="5">
        <v>151876.88946568963</v>
      </c>
      <c r="AF29" s="5">
        <v>168498.05726293221</v>
      </c>
      <c r="AG29" s="5">
        <v>186104.15787707316</v>
      </c>
      <c r="AH29" s="5">
        <v>202835.33750149977</v>
      </c>
      <c r="AI29" s="5">
        <v>220574.73368528925</v>
      </c>
      <c r="AJ29" s="5">
        <v>243629.18198949049</v>
      </c>
      <c r="AK29" s="5">
        <v>269982.11874553183</v>
      </c>
    </row>
    <row r="31" spans="1:38" s="12" customFormat="1" x14ac:dyDescent="0.25">
      <c r="A31" s="9" t="s">
        <v>31</v>
      </c>
      <c r="B31" s="10"/>
      <c r="C31" s="10"/>
      <c r="D31" s="10"/>
      <c r="E31" s="10"/>
      <c r="F31" s="10"/>
      <c r="G31" s="10"/>
      <c r="H31" s="10"/>
      <c r="I31" s="10"/>
      <c r="J31" s="10"/>
      <c r="K31" s="10"/>
      <c r="L31" s="9"/>
      <c r="N31" s="9" t="s">
        <v>31</v>
      </c>
      <c r="O31" s="10"/>
      <c r="P31" s="10"/>
      <c r="Q31" s="10"/>
      <c r="R31" s="10"/>
      <c r="S31" s="10"/>
      <c r="T31" s="10"/>
      <c r="U31" s="10"/>
      <c r="V31" s="10"/>
      <c r="W31" s="10"/>
      <c r="X31" s="10"/>
      <c r="Y31" s="9"/>
      <c r="AA31" s="9" t="s">
        <v>31</v>
      </c>
      <c r="AB31" s="10"/>
      <c r="AC31" s="10"/>
      <c r="AD31" s="10"/>
      <c r="AE31" s="10"/>
      <c r="AF31" s="10"/>
      <c r="AG31" s="10"/>
      <c r="AH31" s="10"/>
      <c r="AI31" s="10"/>
      <c r="AJ31" s="10"/>
      <c r="AK31" s="10"/>
      <c r="AL31" s="9"/>
    </row>
    <row r="32" spans="1:38" x14ac:dyDescent="0.25">
      <c r="B32" s="2" t="s">
        <v>1</v>
      </c>
      <c r="C32" s="2">
        <v>78909.18502734002</v>
      </c>
      <c r="D32" s="2">
        <v>103800.81858686969</v>
      </c>
      <c r="E32" s="2">
        <v>114949.05423316914</v>
      </c>
      <c r="F32" s="2">
        <v>124343.28978094716</v>
      </c>
      <c r="G32" s="2">
        <v>132475.84208315966</v>
      </c>
      <c r="H32" s="2">
        <v>139880.31291990422</v>
      </c>
      <c r="I32" s="2">
        <v>146225.44128744237</v>
      </c>
      <c r="J32" s="2">
        <v>149340.23362665373</v>
      </c>
      <c r="K32" s="2">
        <v>152483.6504935846</v>
      </c>
      <c r="O32" s="2" t="s">
        <v>1</v>
      </c>
      <c r="P32" s="2">
        <v>78909.18502734002</v>
      </c>
      <c r="Q32" s="2">
        <v>93011.078626265051</v>
      </c>
      <c r="R32" s="2">
        <v>95138.655492140286</v>
      </c>
      <c r="S32" s="2">
        <v>94970.361005140134</v>
      </c>
      <c r="T32" s="2">
        <v>92215.432560694971</v>
      </c>
      <c r="U32" s="2">
        <v>87083.211676957959</v>
      </c>
      <c r="V32" s="2">
        <v>80659.426773367479</v>
      </c>
      <c r="W32" s="2">
        <v>74982.888016826691</v>
      </c>
      <c r="X32" s="2">
        <v>71355.653634585746</v>
      </c>
      <c r="AB32" s="2" t="s">
        <v>1</v>
      </c>
      <c r="AC32" s="2">
        <v>78909.18502734002</v>
      </c>
      <c r="AD32" s="2">
        <v>86261.208219181543</v>
      </c>
      <c r="AE32" s="2">
        <v>83652.297854653996</v>
      </c>
      <c r="AF32" s="2">
        <v>78849.100973675639</v>
      </c>
      <c r="AG32" s="2">
        <v>71608.422116120651</v>
      </c>
      <c r="AH32" s="2">
        <v>63649.124560331918</v>
      </c>
      <c r="AI32" s="2">
        <v>56619.672353346323</v>
      </c>
      <c r="AJ32" s="2">
        <v>50009.219196913677</v>
      </c>
      <c r="AK32" s="2">
        <v>45574.669520786294</v>
      </c>
    </row>
    <row r="33" spans="1:38" x14ac:dyDescent="0.25">
      <c r="B33" s="2" t="s">
        <v>0</v>
      </c>
      <c r="C33" s="2">
        <v>52524.65479683601</v>
      </c>
      <c r="D33" s="2">
        <v>53802.318560877837</v>
      </c>
      <c r="E33" s="2">
        <v>55238.927307476297</v>
      </c>
      <c r="F33" s="2">
        <v>57013.131641626445</v>
      </c>
      <c r="G33" s="2">
        <v>59794.837566234972</v>
      </c>
      <c r="H33" s="2">
        <v>57874.111622916666</v>
      </c>
      <c r="I33" s="2">
        <v>57177.85425038675</v>
      </c>
      <c r="J33" s="2">
        <v>56852.698481820989</v>
      </c>
      <c r="K33" s="2">
        <v>56012.801579313607</v>
      </c>
      <c r="O33" s="2" t="s">
        <v>0</v>
      </c>
      <c r="P33" s="2">
        <v>52524.65479683601</v>
      </c>
      <c r="Q33" s="2">
        <v>46687.16730619147</v>
      </c>
      <c r="R33" s="2">
        <v>42641.395511696384</v>
      </c>
      <c r="S33" s="2">
        <v>38535.21546419795</v>
      </c>
      <c r="T33" s="2">
        <v>34709.793350780099</v>
      </c>
      <c r="U33" s="2">
        <v>30590.720130826645</v>
      </c>
      <c r="V33" s="2">
        <v>28193.300481701001</v>
      </c>
      <c r="W33" s="2">
        <v>26883.551352003811</v>
      </c>
      <c r="X33" s="2">
        <v>25459.176963727889</v>
      </c>
      <c r="AB33" s="2" t="s">
        <v>0</v>
      </c>
      <c r="AC33" s="2">
        <v>52524.65479683601</v>
      </c>
      <c r="AD33" s="2">
        <v>38590.097806391423</v>
      </c>
      <c r="AE33" s="2">
        <v>33630.931803014071</v>
      </c>
      <c r="AF33" s="2">
        <v>30557.341001998626</v>
      </c>
      <c r="AG33" s="2">
        <v>27590.931140740675</v>
      </c>
      <c r="AH33" s="2">
        <v>24828.60012140149</v>
      </c>
      <c r="AI33" s="2">
        <v>22716.555388361459</v>
      </c>
      <c r="AJ33" s="2">
        <v>21118.114588507771</v>
      </c>
      <c r="AK33" s="2">
        <v>18747.323925278943</v>
      </c>
    </row>
    <row r="34" spans="1:38" x14ac:dyDescent="0.25">
      <c r="B34" s="2" t="s">
        <v>9</v>
      </c>
      <c r="C34" s="2">
        <v>27171.863162136004</v>
      </c>
      <c r="D34" s="2">
        <v>39846.747707217815</v>
      </c>
      <c r="E34" s="2">
        <v>44219.406083780035</v>
      </c>
      <c r="F34" s="2">
        <v>48451.324788125305</v>
      </c>
      <c r="G34" s="2">
        <v>51616.908183663109</v>
      </c>
      <c r="H34" s="2">
        <v>54823.429119112676</v>
      </c>
      <c r="I34" s="2">
        <v>57270.39015301437</v>
      </c>
      <c r="J34" s="2">
        <v>58631.466105327025</v>
      </c>
      <c r="K34" s="2">
        <v>59683.187323033664</v>
      </c>
      <c r="O34" s="2" t="s">
        <v>9</v>
      </c>
      <c r="P34" s="2">
        <v>27171.863162136004</v>
      </c>
      <c r="Q34" s="2">
        <v>37525.783305583791</v>
      </c>
      <c r="R34" s="2">
        <v>38531.835769247074</v>
      </c>
      <c r="S34" s="2">
        <v>39430.604454038323</v>
      </c>
      <c r="T34" s="2">
        <v>39112.704336962954</v>
      </c>
      <c r="U34" s="2">
        <v>39938.99265585313</v>
      </c>
      <c r="V34" s="2">
        <v>40296.509406842459</v>
      </c>
      <c r="W34" s="2">
        <v>40365.121107696919</v>
      </c>
      <c r="X34" s="2">
        <v>40279.264182842089</v>
      </c>
      <c r="AB34" s="2" t="s">
        <v>9</v>
      </c>
      <c r="AC34" s="2">
        <v>27171.863162136004</v>
      </c>
      <c r="AD34" s="2">
        <v>34116.84013901843</v>
      </c>
      <c r="AE34" s="2">
        <v>32515.424497331602</v>
      </c>
      <c r="AF34" s="2">
        <v>31663.194748567454</v>
      </c>
      <c r="AG34" s="2">
        <v>30835.112199437481</v>
      </c>
      <c r="AH34" s="2">
        <v>30988.148564077317</v>
      </c>
      <c r="AI34" s="2">
        <v>30322.860795154305</v>
      </c>
      <c r="AJ34" s="2">
        <v>31198.94569649503</v>
      </c>
      <c r="AK34" s="2">
        <v>31041.487306688821</v>
      </c>
    </row>
    <row r="35" spans="1:38" x14ac:dyDescent="0.25">
      <c r="B35" s="2" t="s">
        <v>5</v>
      </c>
      <c r="C35" s="2">
        <v>37748.599525080004</v>
      </c>
      <c r="D35" s="2">
        <v>56360.830640200031</v>
      </c>
      <c r="E35" s="2">
        <v>65891.563587108714</v>
      </c>
      <c r="F35" s="2">
        <v>75237.883433491719</v>
      </c>
      <c r="G35" s="2">
        <v>83997.295163734336</v>
      </c>
      <c r="H35" s="2">
        <v>92865.363457247513</v>
      </c>
      <c r="I35" s="2">
        <v>101083.55018800932</v>
      </c>
      <c r="J35" s="2">
        <v>110302.12187334338</v>
      </c>
      <c r="K35" s="2">
        <v>118834.88111832057</v>
      </c>
      <c r="O35" s="2" t="s">
        <v>5</v>
      </c>
      <c r="P35" s="2">
        <v>37748.599525080004</v>
      </c>
      <c r="Q35" s="2">
        <v>53168.490924297963</v>
      </c>
      <c r="R35" s="2">
        <v>59867.264353311017</v>
      </c>
      <c r="S35" s="2">
        <v>66528.847534174711</v>
      </c>
      <c r="T35" s="2">
        <v>73290.756819501097</v>
      </c>
      <c r="U35" s="2">
        <v>81131.273915406826</v>
      </c>
      <c r="V35" s="2">
        <v>88898.229899712067</v>
      </c>
      <c r="W35" s="2">
        <v>97476.593330112344</v>
      </c>
      <c r="X35" s="2">
        <v>107031.34611999711</v>
      </c>
      <c r="AB35" s="2" t="s">
        <v>5</v>
      </c>
      <c r="AC35" s="2">
        <v>37748.599525080004</v>
      </c>
      <c r="AD35" s="2">
        <v>52091.77454041734</v>
      </c>
      <c r="AE35" s="2">
        <v>59394.460813343023</v>
      </c>
      <c r="AF35" s="2">
        <v>67391.509336560586</v>
      </c>
      <c r="AG35" s="2">
        <v>75433.493489514396</v>
      </c>
      <c r="AH35" s="2">
        <v>83227.647596788491</v>
      </c>
      <c r="AI35" s="2">
        <v>92073.675475430064</v>
      </c>
      <c r="AJ35" s="2">
        <v>101980.93390375376</v>
      </c>
      <c r="AK35" s="2">
        <v>112890.37615784285</v>
      </c>
    </row>
    <row r="36" spans="1:38" x14ac:dyDescent="0.25">
      <c r="B36" s="2" t="s">
        <v>41</v>
      </c>
      <c r="C36" s="2">
        <v>9073.8772597800016</v>
      </c>
      <c r="D36" s="2">
        <v>11008.519203168669</v>
      </c>
      <c r="E36" s="2">
        <v>11015.822408627972</v>
      </c>
      <c r="F36" s="2">
        <v>11258.272864514114</v>
      </c>
      <c r="G36" s="2">
        <v>11305.520338461421</v>
      </c>
      <c r="H36" s="2">
        <v>11663.358449269022</v>
      </c>
      <c r="I36" s="2">
        <v>11924.236775322137</v>
      </c>
      <c r="J36" s="2">
        <v>12159.7603914506</v>
      </c>
      <c r="K36" s="2">
        <v>12264.585344240098</v>
      </c>
      <c r="O36" s="2" t="s">
        <v>41</v>
      </c>
      <c r="P36" s="2">
        <v>9073.8772597800016</v>
      </c>
      <c r="Q36" s="2">
        <v>9821.8774917818992</v>
      </c>
      <c r="R36" s="2">
        <v>9026.6939315153541</v>
      </c>
      <c r="S36" s="2">
        <v>8809.6879870788289</v>
      </c>
      <c r="T36" s="2">
        <v>8428.1773630193693</v>
      </c>
      <c r="U36" s="2">
        <v>8516.7945301582677</v>
      </c>
      <c r="V36" s="2">
        <v>8379.7579603202703</v>
      </c>
      <c r="W36" s="2">
        <v>8370.9089503695413</v>
      </c>
      <c r="X36" s="2">
        <v>8329.4524250238355</v>
      </c>
      <c r="AB36" s="2" t="s">
        <v>41</v>
      </c>
      <c r="AC36" s="2">
        <v>9073.8772597800016</v>
      </c>
      <c r="AD36" s="2">
        <v>9939.3802794995809</v>
      </c>
      <c r="AE36" s="2">
        <v>9213.2004920863455</v>
      </c>
      <c r="AF36" s="2">
        <v>9035.9078641732704</v>
      </c>
      <c r="AG36" s="2">
        <v>8391.9617034542825</v>
      </c>
      <c r="AH36" s="2">
        <v>8159.4065135080255</v>
      </c>
      <c r="AI36" s="2">
        <v>8049.917236200532</v>
      </c>
      <c r="AJ36" s="2">
        <v>8112.1672141494755</v>
      </c>
      <c r="AK36" s="2">
        <v>8315.1922868007696</v>
      </c>
    </row>
    <row r="37" spans="1:38" x14ac:dyDescent="0.25">
      <c r="B37" s="2" t="s">
        <v>4</v>
      </c>
      <c r="C37" s="2">
        <v>33656.530382988007</v>
      </c>
      <c r="D37" s="2">
        <v>39712.893061409923</v>
      </c>
      <c r="E37" s="2">
        <v>40707.780988663661</v>
      </c>
      <c r="F37" s="2">
        <v>41769.953292505015</v>
      </c>
      <c r="G37" s="2">
        <v>42496.046243575111</v>
      </c>
      <c r="H37" s="2">
        <v>43264.03703234288</v>
      </c>
      <c r="I37" s="2">
        <v>43509.130238409962</v>
      </c>
      <c r="J37" s="2">
        <v>44144.250432581466</v>
      </c>
      <c r="K37" s="2">
        <v>44503.361804719905</v>
      </c>
      <c r="O37" s="2" t="s">
        <v>4</v>
      </c>
      <c r="P37" s="2">
        <v>33656.530382988007</v>
      </c>
      <c r="Q37" s="2">
        <v>40987.18928665133</v>
      </c>
      <c r="R37" s="2">
        <v>43199.368643404479</v>
      </c>
      <c r="S37" s="2">
        <v>45567.990788582138</v>
      </c>
      <c r="T37" s="2">
        <v>48772.167709491136</v>
      </c>
      <c r="U37" s="2">
        <v>51799.639496866752</v>
      </c>
      <c r="V37" s="2">
        <v>54171.141812364054</v>
      </c>
      <c r="W37" s="2">
        <v>56452.847795069058</v>
      </c>
      <c r="X37" s="2">
        <v>56915.078012245707</v>
      </c>
      <c r="AB37" s="2" t="s">
        <v>4</v>
      </c>
      <c r="AC37" s="2">
        <v>33656.530382988007</v>
      </c>
      <c r="AD37" s="2">
        <v>42125.973953271256</v>
      </c>
      <c r="AE37" s="2">
        <v>45241.207582383686</v>
      </c>
      <c r="AF37" s="2">
        <v>47639.187039132034</v>
      </c>
      <c r="AG37" s="2">
        <v>49739.7553888408</v>
      </c>
      <c r="AH37" s="2">
        <v>52054.393357169887</v>
      </c>
      <c r="AI37" s="2">
        <v>53723.046430417351</v>
      </c>
      <c r="AJ37" s="2">
        <v>54742.320090639827</v>
      </c>
      <c r="AK37" s="2">
        <v>54995.813124978726</v>
      </c>
    </row>
    <row r="38" spans="1:38" x14ac:dyDescent="0.25">
      <c r="B38" s="2" t="s">
        <v>6</v>
      </c>
      <c r="C38" s="2">
        <v>0</v>
      </c>
      <c r="D38" s="2">
        <v>2.725708140323301</v>
      </c>
      <c r="E38" s="2">
        <v>7.015119018131954</v>
      </c>
      <c r="F38" s="2">
        <v>12.690685328724191</v>
      </c>
      <c r="G38" s="2">
        <v>18.104416795075078</v>
      </c>
      <c r="H38" s="2">
        <v>25.172742147541243</v>
      </c>
      <c r="I38" s="2">
        <v>36.355976913053105</v>
      </c>
      <c r="J38" s="2">
        <v>51.678417350796735</v>
      </c>
      <c r="K38" s="2">
        <v>69.465970251904224</v>
      </c>
      <c r="O38" s="2" t="s">
        <v>6</v>
      </c>
      <c r="P38" s="2">
        <v>0</v>
      </c>
      <c r="Q38" s="2">
        <v>16.201421381100168</v>
      </c>
      <c r="R38" s="2">
        <v>42.684195722058142</v>
      </c>
      <c r="S38" s="2">
        <v>82.137542452425791</v>
      </c>
      <c r="T38" s="2">
        <v>128.64345997520104</v>
      </c>
      <c r="U38" s="2">
        <v>187.74504445021094</v>
      </c>
      <c r="V38" s="2">
        <v>254.28817432197476</v>
      </c>
      <c r="W38" s="2">
        <v>323.55766540898037</v>
      </c>
      <c r="X38" s="2">
        <v>397.59548027761218</v>
      </c>
      <c r="AB38" s="2" t="s">
        <v>6</v>
      </c>
      <c r="AC38" s="2">
        <v>0</v>
      </c>
      <c r="AD38" s="2">
        <v>24.044025143500406</v>
      </c>
      <c r="AE38" s="2">
        <v>66.125250172812358</v>
      </c>
      <c r="AF38" s="2">
        <v>129.21520928304381</v>
      </c>
      <c r="AG38" s="2">
        <v>209.20918729321207</v>
      </c>
      <c r="AH38" s="2">
        <v>314.60577063395544</v>
      </c>
      <c r="AI38" s="2">
        <v>430.63805037808658</v>
      </c>
      <c r="AJ38" s="2">
        <v>534.6253447404514</v>
      </c>
      <c r="AK38" s="2">
        <v>621.19366164682287</v>
      </c>
    </row>
    <row r="39" spans="1:38" x14ac:dyDescent="0.25">
      <c r="B39" s="2" t="s">
        <v>40</v>
      </c>
      <c r="C39" s="2">
        <v>1106.0514906480003</v>
      </c>
      <c r="D39" s="2">
        <v>2205.9633942780533</v>
      </c>
      <c r="E39" s="2">
        <v>2892.3448947893908</v>
      </c>
      <c r="F39" s="2">
        <v>3574.2124448469367</v>
      </c>
      <c r="G39" s="2">
        <v>4665.3345610676124</v>
      </c>
      <c r="H39" s="2">
        <v>5579.0465057438878</v>
      </c>
      <c r="I39" s="2">
        <v>5071.0662107633761</v>
      </c>
      <c r="J39" s="2">
        <v>5941.6411087771439</v>
      </c>
      <c r="K39" s="2">
        <v>6211.298795848953</v>
      </c>
      <c r="O39" s="2" t="s">
        <v>40</v>
      </c>
      <c r="P39" s="2">
        <v>1106.0514906480003</v>
      </c>
      <c r="Q39" s="2">
        <v>2535.9138338493999</v>
      </c>
      <c r="R39" s="2">
        <v>3477.6679035264683</v>
      </c>
      <c r="S39" s="2">
        <v>4335.2171100313008</v>
      </c>
      <c r="T39" s="2">
        <v>5084.1308120996782</v>
      </c>
      <c r="U39" s="2">
        <v>5990.7629967403791</v>
      </c>
      <c r="V39" s="2">
        <v>6769.419559904517</v>
      </c>
      <c r="W39" s="2">
        <v>7441.9217319882337</v>
      </c>
      <c r="X39" s="2">
        <v>8093.5542523536233</v>
      </c>
      <c r="AB39" s="2" t="s">
        <v>40</v>
      </c>
      <c r="AC39" s="2">
        <v>1106.0514906480003</v>
      </c>
      <c r="AD39" s="2">
        <v>3068.2406651094184</v>
      </c>
      <c r="AE39" s="2">
        <v>4672.7225214507043</v>
      </c>
      <c r="AF39" s="2">
        <v>6085.4039878107087</v>
      </c>
      <c r="AG39" s="2">
        <v>7206.7827783402518</v>
      </c>
      <c r="AH39" s="2">
        <v>8179.6851570996514</v>
      </c>
      <c r="AI39" s="2">
        <v>9028.0908341092781</v>
      </c>
      <c r="AJ39" s="2">
        <v>10037.75214400314</v>
      </c>
      <c r="AK39" s="2">
        <v>10855.059426441643</v>
      </c>
    </row>
    <row r="40" spans="1:38" x14ac:dyDescent="0.25">
      <c r="B40" s="5" t="s">
        <v>22</v>
      </c>
      <c r="C40" s="5">
        <v>240190.76164480808</v>
      </c>
      <c r="D40" s="5">
        <v>306740.81686216244</v>
      </c>
      <c r="E40" s="5">
        <v>334921.91462263337</v>
      </c>
      <c r="F40" s="5">
        <v>361660.75893138541</v>
      </c>
      <c r="G40" s="5">
        <v>386369.88855669135</v>
      </c>
      <c r="H40" s="5">
        <v>405974.83184868435</v>
      </c>
      <c r="I40" s="5">
        <v>422298.02508026129</v>
      </c>
      <c r="J40" s="5">
        <v>437423.85043730511</v>
      </c>
      <c r="K40" s="5">
        <v>450063.2324293133</v>
      </c>
      <c r="O40" s="5" t="s">
        <v>22</v>
      </c>
      <c r="P40" s="5">
        <v>240190.76164480808</v>
      </c>
      <c r="Q40" s="5">
        <v>283753.70219600201</v>
      </c>
      <c r="R40" s="5">
        <v>291925.56580056314</v>
      </c>
      <c r="S40" s="5">
        <v>298260.06188569579</v>
      </c>
      <c r="T40" s="5">
        <v>301741.80641252454</v>
      </c>
      <c r="U40" s="5">
        <v>305239.14044726017</v>
      </c>
      <c r="V40" s="5">
        <v>307622.07406853384</v>
      </c>
      <c r="W40" s="5">
        <v>312297.38994947565</v>
      </c>
      <c r="X40" s="5">
        <v>317861.12107105361</v>
      </c>
      <c r="AB40" s="5" t="s">
        <v>22</v>
      </c>
      <c r="AC40" s="5">
        <v>240190.76164480808</v>
      </c>
      <c r="AD40" s="5">
        <v>266217.55962803244</v>
      </c>
      <c r="AE40" s="5">
        <v>268386.37081443629</v>
      </c>
      <c r="AF40" s="5">
        <v>271350.86016120139</v>
      </c>
      <c r="AG40" s="5">
        <v>271015.66800374177</v>
      </c>
      <c r="AH40" s="5">
        <v>271401.61164101074</v>
      </c>
      <c r="AI40" s="5">
        <v>272964.45656339737</v>
      </c>
      <c r="AJ40" s="5">
        <v>277734.07817920309</v>
      </c>
      <c r="AK40" s="5">
        <v>283041.11541046482</v>
      </c>
    </row>
    <row r="42" spans="1:38" s="12" customFormat="1" x14ac:dyDescent="0.25">
      <c r="A42" s="9" t="s">
        <v>32</v>
      </c>
      <c r="B42" s="10"/>
      <c r="C42" s="10"/>
      <c r="D42" s="10"/>
      <c r="E42" s="10"/>
      <c r="F42" s="10"/>
      <c r="G42" s="10"/>
      <c r="H42" s="10"/>
      <c r="I42" s="10"/>
      <c r="J42" s="10"/>
      <c r="K42" s="10"/>
      <c r="L42" s="9"/>
      <c r="N42" s="9" t="s">
        <v>32</v>
      </c>
      <c r="O42" s="10"/>
      <c r="P42" s="10"/>
      <c r="Q42" s="10"/>
      <c r="R42" s="10"/>
      <c r="S42" s="10"/>
      <c r="T42" s="10"/>
      <c r="U42" s="10"/>
      <c r="V42" s="10"/>
      <c r="W42" s="10"/>
      <c r="X42" s="10"/>
      <c r="Y42" s="9"/>
      <c r="AA42" s="9" t="s">
        <v>32</v>
      </c>
      <c r="AB42" s="10"/>
      <c r="AC42" s="10"/>
      <c r="AD42" s="10"/>
      <c r="AE42" s="10"/>
      <c r="AF42" s="10"/>
      <c r="AG42" s="10"/>
      <c r="AH42" s="10"/>
      <c r="AI42" s="10"/>
      <c r="AJ42" s="10"/>
      <c r="AK42" s="10"/>
      <c r="AL42" s="9"/>
    </row>
    <row r="43" spans="1:38" x14ac:dyDescent="0.25">
      <c r="B43" s="2" t="s">
        <v>1</v>
      </c>
      <c r="C43" s="2">
        <v>8690.7565476719992</v>
      </c>
      <c r="D43" s="2">
        <v>9851.9405781587557</v>
      </c>
      <c r="E43" s="2">
        <v>10266.731641408818</v>
      </c>
      <c r="F43" s="2">
        <v>10708.736479757463</v>
      </c>
      <c r="G43" s="2">
        <v>11147.624743607354</v>
      </c>
      <c r="H43" s="2">
        <v>11733.361468880277</v>
      </c>
      <c r="I43" s="2">
        <v>12312.390167525116</v>
      </c>
      <c r="J43" s="2">
        <v>11947.853531952107</v>
      </c>
      <c r="K43" s="2">
        <v>12552.145478165394</v>
      </c>
      <c r="O43" s="2" t="s">
        <v>1</v>
      </c>
      <c r="P43" s="2">
        <v>8690.7565476719992</v>
      </c>
      <c r="Q43" s="2">
        <v>8453.6006625102909</v>
      </c>
      <c r="R43" s="2">
        <v>8046.8304390968988</v>
      </c>
      <c r="S43" s="2">
        <v>8030.4066376448955</v>
      </c>
      <c r="T43" s="2">
        <v>8267.2202597924152</v>
      </c>
      <c r="U43" s="2">
        <v>8016.0750640401866</v>
      </c>
      <c r="V43" s="2">
        <v>7342.3884147058661</v>
      </c>
      <c r="W43" s="2">
        <v>6806.4349917518321</v>
      </c>
      <c r="X43" s="2">
        <v>6428.881290299887</v>
      </c>
      <c r="AB43" s="2" t="s">
        <v>1</v>
      </c>
      <c r="AC43" s="2">
        <v>8690.7565476719992</v>
      </c>
      <c r="AD43" s="2">
        <v>7781.589118102348</v>
      </c>
      <c r="AE43" s="2">
        <v>7354.1797134374856</v>
      </c>
      <c r="AF43" s="2">
        <v>7205.9597735391344</v>
      </c>
      <c r="AG43" s="2">
        <v>7351.7305493852446</v>
      </c>
      <c r="AH43" s="2">
        <v>6931.1916243669311</v>
      </c>
      <c r="AI43" s="2">
        <v>6414.6332254446761</v>
      </c>
      <c r="AJ43" s="2">
        <v>5864.7229023757982</v>
      </c>
      <c r="AK43" s="2">
        <v>5171.0318798138751</v>
      </c>
    </row>
    <row r="44" spans="1:38" x14ac:dyDescent="0.25">
      <c r="B44" s="2" t="s">
        <v>0</v>
      </c>
      <c r="C44" s="2">
        <v>42796.969403004012</v>
      </c>
      <c r="D44" s="2">
        <v>45937.811048916366</v>
      </c>
      <c r="E44" s="2">
        <v>47462.185798292994</v>
      </c>
      <c r="F44" s="2">
        <v>49476.342430726618</v>
      </c>
      <c r="G44" s="2">
        <v>52657.780994002955</v>
      </c>
      <c r="H44" s="2">
        <v>51714.225078616262</v>
      </c>
      <c r="I44" s="2">
        <v>51913.866767144886</v>
      </c>
      <c r="J44" s="2">
        <v>51756.752761595315</v>
      </c>
      <c r="K44" s="2">
        <v>51091.572050219271</v>
      </c>
      <c r="O44" s="2" t="s">
        <v>0</v>
      </c>
      <c r="P44" s="2">
        <v>42796.969403004012</v>
      </c>
      <c r="Q44" s="2">
        <v>39736.445825326722</v>
      </c>
      <c r="R44" s="2">
        <v>36618.284079199169</v>
      </c>
      <c r="S44" s="2">
        <v>33292.851220265686</v>
      </c>
      <c r="T44" s="2">
        <v>30023.664882113884</v>
      </c>
      <c r="U44" s="2">
        <v>26489.517258426189</v>
      </c>
      <c r="V44" s="2">
        <v>24611.862444405739</v>
      </c>
      <c r="W44" s="2">
        <v>23598.044650580243</v>
      </c>
      <c r="X44" s="2">
        <v>22325.486597195919</v>
      </c>
      <c r="AB44" s="2" t="s">
        <v>0</v>
      </c>
      <c r="AC44" s="2">
        <v>42796.969403004012</v>
      </c>
      <c r="AD44" s="2">
        <v>32440.45499846949</v>
      </c>
      <c r="AE44" s="2">
        <v>28825.911045087963</v>
      </c>
      <c r="AF44" s="2">
        <v>26385.174044069001</v>
      </c>
      <c r="AG44" s="2">
        <v>23922.209653400314</v>
      </c>
      <c r="AH44" s="2">
        <v>21525.512654643335</v>
      </c>
      <c r="AI44" s="2">
        <v>19671.419352309647</v>
      </c>
      <c r="AJ44" s="2">
        <v>18112.857037997175</v>
      </c>
      <c r="AK44" s="2">
        <v>15758.633096966729</v>
      </c>
    </row>
    <row r="45" spans="1:38" x14ac:dyDescent="0.25">
      <c r="B45" s="2" t="s">
        <v>9</v>
      </c>
      <c r="C45" s="2">
        <v>11806.901269055999</v>
      </c>
      <c r="D45" s="2">
        <v>20566.890882547552</v>
      </c>
      <c r="E45" s="2">
        <v>22927.688992879444</v>
      </c>
      <c r="F45" s="2">
        <v>25413.233823732193</v>
      </c>
      <c r="G45" s="2">
        <v>26917.667140638056</v>
      </c>
      <c r="H45" s="2">
        <v>28666.40527711307</v>
      </c>
      <c r="I45" s="2">
        <v>30156.808867152904</v>
      </c>
      <c r="J45" s="2">
        <v>31001.247409044234</v>
      </c>
      <c r="K45" s="2">
        <v>31893.550363405935</v>
      </c>
      <c r="O45" s="2" t="s">
        <v>9</v>
      </c>
      <c r="P45" s="2">
        <v>11806.901269055999</v>
      </c>
      <c r="Q45" s="2">
        <v>19557.9163350536</v>
      </c>
      <c r="R45" s="2">
        <v>20751.786842082678</v>
      </c>
      <c r="S45" s="2">
        <v>22114.860586383293</v>
      </c>
      <c r="T45" s="2">
        <v>22045.020576581061</v>
      </c>
      <c r="U45" s="2">
        <v>22673.584745569027</v>
      </c>
      <c r="V45" s="2">
        <v>22742.301533985363</v>
      </c>
      <c r="W45" s="2">
        <v>22855.385678160073</v>
      </c>
      <c r="X45" s="2">
        <v>22958.553918176825</v>
      </c>
      <c r="AB45" s="2" t="s">
        <v>9</v>
      </c>
      <c r="AC45" s="2">
        <v>11806.901269055999</v>
      </c>
      <c r="AD45" s="2">
        <v>18763.924844135625</v>
      </c>
      <c r="AE45" s="2">
        <v>18966.746718111466</v>
      </c>
      <c r="AF45" s="2">
        <v>19760.602322746898</v>
      </c>
      <c r="AG45" s="2">
        <v>20036.985962736762</v>
      </c>
      <c r="AH45" s="2">
        <v>20254.383961397314</v>
      </c>
      <c r="AI45" s="2">
        <v>20523.165577480482</v>
      </c>
      <c r="AJ45" s="2">
        <v>21759.690060841593</v>
      </c>
      <c r="AK45" s="2">
        <v>22346.26090738313</v>
      </c>
    </row>
    <row r="46" spans="1:38" x14ac:dyDescent="0.25">
      <c r="B46" s="2" t="s">
        <v>5</v>
      </c>
      <c r="C46" s="2">
        <v>19625.864819904004</v>
      </c>
      <c r="D46" s="2">
        <v>27774.87673446977</v>
      </c>
      <c r="E46" s="2">
        <v>31383.870861720723</v>
      </c>
      <c r="F46" s="2">
        <v>34669.730009162551</v>
      </c>
      <c r="G46" s="2">
        <v>37531.176090164488</v>
      </c>
      <c r="H46" s="2">
        <v>40428.236405116295</v>
      </c>
      <c r="I46" s="2">
        <v>42652.155825840382</v>
      </c>
      <c r="J46" s="2">
        <v>45719.153929841545</v>
      </c>
      <c r="K46" s="2">
        <v>48030.393430418277</v>
      </c>
      <c r="O46" s="2" t="s">
        <v>5</v>
      </c>
      <c r="P46" s="2">
        <v>19625.864819904004</v>
      </c>
      <c r="Q46" s="2">
        <v>25770.666556723463</v>
      </c>
      <c r="R46" s="2">
        <v>27325.892990917575</v>
      </c>
      <c r="S46" s="2">
        <v>28599.860763275268</v>
      </c>
      <c r="T46" s="2">
        <v>29850.947522296359</v>
      </c>
      <c r="U46" s="2">
        <v>31780.245909839712</v>
      </c>
      <c r="V46" s="2">
        <v>33298.820855949067</v>
      </c>
      <c r="W46" s="2">
        <v>35079.454346048457</v>
      </c>
      <c r="X46" s="2">
        <v>37147.227947944935</v>
      </c>
      <c r="AB46" s="2" t="s">
        <v>5</v>
      </c>
      <c r="AC46" s="2">
        <v>19625.864819904004</v>
      </c>
      <c r="AD46" s="2">
        <v>23944.662432854933</v>
      </c>
      <c r="AE46" s="2">
        <v>25436.955640167474</v>
      </c>
      <c r="AF46" s="2">
        <v>26989.142943995877</v>
      </c>
      <c r="AG46" s="2">
        <v>28011.780836364207</v>
      </c>
      <c r="AH46" s="2">
        <v>28712.537929976075</v>
      </c>
      <c r="AI46" s="2">
        <v>30198.344359004135</v>
      </c>
      <c r="AJ46" s="2">
        <v>32372.64868883396</v>
      </c>
      <c r="AK46" s="2">
        <v>36136.197951494396</v>
      </c>
    </row>
    <row r="47" spans="1:38" x14ac:dyDescent="0.25">
      <c r="B47" s="2" t="s">
        <v>41</v>
      </c>
      <c r="C47" s="2">
        <v>4143.6217409400006</v>
      </c>
      <c r="D47" s="2">
        <v>5626.8388838608353</v>
      </c>
      <c r="E47" s="2">
        <v>5913.0646261696238</v>
      </c>
      <c r="F47" s="2">
        <v>6065.6952355597068</v>
      </c>
      <c r="G47" s="2">
        <v>6076.467205648647</v>
      </c>
      <c r="H47" s="2">
        <v>6474.1631686031069</v>
      </c>
      <c r="I47" s="2">
        <v>6794.6899456562096</v>
      </c>
      <c r="J47" s="2">
        <v>7151.3903992486948</v>
      </c>
      <c r="K47" s="2">
        <v>7399.0352216160918</v>
      </c>
      <c r="O47" s="2" t="s">
        <v>41</v>
      </c>
      <c r="P47" s="2">
        <v>4143.6217409400006</v>
      </c>
      <c r="Q47" s="2">
        <v>4624.8201468243878</v>
      </c>
      <c r="R47" s="2">
        <v>4287.8937430648912</v>
      </c>
      <c r="S47" s="2">
        <v>4101.1806069957638</v>
      </c>
      <c r="T47" s="2">
        <v>3765.0803169848805</v>
      </c>
      <c r="U47" s="2">
        <v>3986.4597790421381</v>
      </c>
      <c r="V47" s="2">
        <v>4001.3075950049292</v>
      </c>
      <c r="W47" s="2">
        <v>4202.4142529866294</v>
      </c>
      <c r="X47" s="2">
        <v>4388.0921016800394</v>
      </c>
      <c r="AB47" s="2" t="s">
        <v>41</v>
      </c>
      <c r="AC47" s="2">
        <v>4143.6217409400006</v>
      </c>
      <c r="AD47" s="2">
        <v>4646.414054020036</v>
      </c>
      <c r="AE47" s="2">
        <v>4193.8484052815102</v>
      </c>
      <c r="AF47" s="2">
        <v>4000.483117189156</v>
      </c>
      <c r="AG47" s="2">
        <v>3431.0903114262346</v>
      </c>
      <c r="AH47" s="2">
        <v>3372.8423026093801</v>
      </c>
      <c r="AI47" s="2">
        <v>3463.7330300311846</v>
      </c>
      <c r="AJ47" s="2">
        <v>3768.3178638362874</v>
      </c>
      <c r="AK47" s="2">
        <v>4207.6300785147678</v>
      </c>
    </row>
    <row r="48" spans="1:38" x14ac:dyDescent="0.25">
      <c r="B48" s="2" t="s">
        <v>4</v>
      </c>
      <c r="C48" s="2">
        <v>4838.5280480760002</v>
      </c>
      <c r="D48" s="2">
        <v>6623.0205156820275</v>
      </c>
      <c r="E48" s="2">
        <v>7557.9133654283814</v>
      </c>
      <c r="F48" s="2">
        <v>8643.9101988817147</v>
      </c>
      <c r="G48" s="2">
        <v>9590.3264933950122</v>
      </c>
      <c r="H48" s="2">
        <v>11109.497664928746</v>
      </c>
      <c r="I48" s="2">
        <v>12342.469419001131</v>
      </c>
      <c r="J48" s="2">
        <v>14229.547551980029</v>
      </c>
      <c r="K48" s="2">
        <v>16427.439307484045</v>
      </c>
      <c r="O48" s="2" t="s">
        <v>4</v>
      </c>
      <c r="P48" s="2">
        <v>4838.5280480760002</v>
      </c>
      <c r="Q48" s="2">
        <v>6834.9014717077644</v>
      </c>
      <c r="R48" s="2">
        <v>7701.6535739660885</v>
      </c>
      <c r="S48" s="2">
        <v>8612.6246104450402</v>
      </c>
      <c r="T48" s="2">
        <v>9991.8917326983665</v>
      </c>
      <c r="U48" s="2">
        <v>11693.678642331259</v>
      </c>
      <c r="V48" s="2">
        <v>13231.493443571044</v>
      </c>
      <c r="W48" s="2">
        <v>14627.67991381725</v>
      </c>
      <c r="X48" s="2">
        <v>16791.773672410571</v>
      </c>
      <c r="AB48" s="2" t="s">
        <v>4</v>
      </c>
      <c r="AC48" s="2">
        <v>4838.5280480760002</v>
      </c>
      <c r="AD48" s="2">
        <v>7434.2578424315434</v>
      </c>
      <c r="AE48" s="2">
        <v>9070.4944955173833</v>
      </c>
      <c r="AF48" s="2">
        <v>10306.752127687963</v>
      </c>
      <c r="AG48" s="2">
        <v>11418.329645170026</v>
      </c>
      <c r="AH48" s="2">
        <v>12959.867256494583</v>
      </c>
      <c r="AI48" s="2">
        <v>14622.734070968938</v>
      </c>
      <c r="AJ48" s="2">
        <v>15915.458020691574</v>
      </c>
      <c r="AK48" s="2">
        <v>17991.214312577064</v>
      </c>
    </row>
    <row r="49" spans="1:38" x14ac:dyDescent="0.25">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5">
      <c r="B50" s="2" t="s">
        <v>40</v>
      </c>
      <c r="C50" s="2">
        <v>9.7691023080000008</v>
      </c>
      <c r="D50" s="2">
        <v>116.90662508909828</v>
      </c>
      <c r="E50" s="2">
        <v>261.35815838714086</v>
      </c>
      <c r="F50" s="2">
        <v>470.14580407423102</v>
      </c>
      <c r="G50" s="2">
        <v>1118.0415693726327</v>
      </c>
      <c r="H50" s="2">
        <v>1604.720750411321</v>
      </c>
      <c r="I50" s="2">
        <v>679.93528326832552</v>
      </c>
      <c r="J50" s="2">
        <v>1235.5061581632117</v>
      </c>
      <c r="K50" s="2">
        <v>1233.2270193388758</v>
      </c>
      <c r="O50" s="2" t="s">
        <v>40</v>
      </c>
      <c r="P50" s="2">
        <v>9.7691023080000008</v>
      </c>
      <c r="Q50" s="2">
        <v>190.53933525364283</v>
      </c>
      <c r="R50" s="2">
        <v>385.59344180401189</v>
      </c>
      <c r="S50" s="2">
        <v>565.95577785938974</v>
      </c>
      <c r="T50" s="2">
        <v>728.73768078636169</v>
      </c>
      <c r="U50" s="2">
        <v>1094.3263227261946</v>
      </c>
      <c r="V50" s="2">
        <v>1321.9000621976593</v>
      </c>
      <c r="W50" s="2">
        <v>1541.7528037583138</v>
      </c>
      <c r="X50" s="2">
        <v>1750.5210409593494</v>
      </c>
      <c r="AB50" s="2" t="s">
        <v>40</v>
      </c>
      <c r="AC50" s="2">
        <v>9.7691023080000008</v>
      </c>
      <c r="AD50" s="2">
        <v>481.4941482232673</v>
      </c>
      <c r="AE50" s="2">
        <v>1114.95586835373</v>
      </c>
      <c r="AF50" s="2">
        <v>1636.9866555355277</v>
      </c>
      <c r="AG50" s="2">
        <v>2022.7960021711979</v>
      </c>
      <c r="AH50" s="2">
        <v>2353.9718678236027</v>
      </c>
      <c r="AI50" s="2">
        <v>2590.6539379009419</v>
      </c>
      <c r="AJ50" s="2">
        <v>2965.2348369470587</v>
      </c>
      <c r="AK50" s="2">
        <v>3176.271117834468</v>
      </c>
    </row>
    <row r="51" spans="1:38" x14ac:dyDescent="0.25">
      <c r="B51" s="5" t="s">
        <v>22</v>
      </c>
      <c r="C51" s="5">
        <v>91912.410930960003</v>
      </c>
      <c r="D51" s="5">
        <v>116498.28526872442</v>
      </c>
      <c r="E51" s="5">
        <v>125772.81344428714</v>
      </c>
      <c r="F51" s="5">
        <v>135447.7939818945</v>
      </c>
      <c r="G51" s="5">
        <v>145039.08423682913</v>
      </c>
      <c r="H51" s="5">
        <v>151730.60981366911</v>
      </c>
      <c r="I51" s="5">
        <v>156852.31627558899</v>
      </c>
      <c r="J51" s="5">
        <v>163041.45174182515</v>
      </c>
      <c r="K51" s="5">
        <v>168627.36287064789</v>
      </c>
      <c r="O51" s="5" t="s">
        <v>22</v>
      </c>
      <c r="P51" s="5">
        <v>91912.410930960003</v>
      </c>
      <c r="Q51" s="5">
        <v>105168.89033339988</v>
      </c>
      <c r="R51" s="5">
        <v>105117.93511013132</v>
      </c>
      <c r="S51" s="5">
        <v>105317.74020286935</v>
      </c>
      <c r="T51" s="5">
        <v>104672.56297125333</v>
      </c>
      <c r="U51" s="5">
        <v>105733.88772197471</v>
      </c>
      <c r="V51" s="5">
        <v>106550.07434981967</v>
      </c>
      <c r="W51" s="5">
        <v>108711.1666371028</v>
      </c>
      <c r="X51" s="5">
        <v>111790.53656866752</v>
      </c>
      <c r="AB51" s="5" t="s">
        <v>22</v>
      </c>
      <c r="AC51" s="5">
        <v>91912.410930960003</v>
      </c>
      <c r="AD51" s="5">
        <v>95492.797438237234</v>
      </c>
      <c r="AE51" s="5">
        <v>94963.091885957008</v>
      </c>
      <c r="AF51" s="5">
        <v>96285.100984763558</v>
      </c>
      <c r="AG51" s="5">
        <v>96194.922960653988</v>
      </c>
      <c r="AH51" s="5">
        <v>96110.307597311228</v>
      </c>
      <c r="AI51" s="5">
        <v>97484.683553140014</v>
      </c>
      <c r="AJ51" s="5">
        <v>100758.92941152344</v>
      </c>
      <c r="AK51" s="5">
        <v>104787.23934458442</v>
      </c>
    </row>
    <row r="53" spans="1:38" s="12" customFormat="1" x14ac:dyDescent="0.25">
      <c r="A53" s="9" t="s">
        <v>33</v>
      </c>
      <c r="B53" s="10"/>
      <c r="C53" s="10"/>
      <c r="D53" s="10"/>
      <c r="E53" s="10"/>
      <c r="F53" s="10"/>
      <c r="G53" s="10"/>
      <c r="H53" s="10"/>
      <c r="I53" s="10"/>
      <c r="J53" s="10"/>
      <c r="K53" s="10"/>
      <c r="L53" s="9"/>
      <c r="N53" s="9" t="s">
        <v>33</v>
      </c>
      <c r="O53" s="10"/>
      <c r="P53" s="10"/>
      <c r="Q53" s="10"/>
      <c r="R53" s="10"/>
      <c r="S53" s="10"/>
      <c r="T53" s="10"/>
      <c r="U53" s="10"/>
      <c r="V53" s="10"/>
      <c r="W53" s="10"/>
      <c r="X53" s="10"/>
      <c r="Y53" s="9"/>
      <c r="AA53" s="9" t="s">
        <v>33</v>
      </c>
      <c r="AB53" s="10"/>
      <c r="AC53" s="10"/>
      <c r="AD53" s="10"/>
      <c r="AE53" s="10"/>
      <c r="AF53" s="10"/>
      <c r="AG53" s="10"/>
      <c r="AH53" s="10"/>
      <c r="AI53" s="10"/>
      <c r="AJ53" s="10"/>
      <c r="AK53" s="10"/>
      <c r="AL53" s="9"/>
    </row>
    <row r="54" spans="1:38" x14ac:dyDescent="0.25">
      <c r="B54" s="5" t="s">
        <v>22</v>
      </c>
      <c r="C54" s="5">
        <v>20279.850725484001</v>
      </c>
      <c r="D54" s="5">
        <v>26567.161352477007</v>
      </c>
      <c r="E54" s="5">
        <v>29927.181759223058</v>
      </c>
      <c r="F54" s="5">
        <v>32715.916521953503</v>
      </c>
      <c r="G54" s="5">
        <v>34960.725624887171</v>
      </c>
      <c r="H54" s="5">
        <v>36931.772747827927</v>
      </c>
      <c r="I54" s="5">
        <v>40497.88884387142</v>
      </c>
      <c r="J54" s="5">
        <v>43308.805482849893</v>
      </c>
      <c r="K54" s="5">
        <v>46675.658053110084</v>
      </c>
      <c r="O54" s="5" t="s">
        <v>22</v>
      </c>
      <c r="P54" s="5">
        <v>20279.850725484001</v>
      </c>
      <c r="Q54" s="5">
        <v>26350.207371659591</v>
      </c>
      <c r="R54" s="5">
        <v>28798.196072338484</v>
      </c>
      <c r="S54" s="5">
        <v>30886.546488082658</v>
      </c>
      <c r="T54" s="5">
        <v>32793.076476582559</v>
      </c>
      <c r="U54" s="5">
        <v>33767.593520124996</v>
      </c>
      <c r="V54" s="5">
        <v>34585.059186238628</v>
      </c>
      <c r="W54" s="5">
        <v>35753.823868657251</v>
      </c>
      <c r="X54" s="5">
        <v>37494.517442249256</v>
      </c>
      <c r="AB54" s="5" t="s">
        <v>22</v>
      </c>
      <c r="AC54" s="5">
        <v>20279.850725484001</v>
      </c>
      <c r="AD54" s="5">
        <v>25298.3558261117</v>
      </c>
      <c r="AE54" s="5">
        <v>28071.247023520533</v>
      </c>
      <c r="AF54" s="5">
        <v>30746.889983962883</v>
      </c>
      <c r="AG54" s="5">
        <v>32659.588256165145</v>
      </c>
      <c r="AH54" s="5">
        <v>33752.455625127302</v>
      </c>
      <c r="AI54" s="5">
        <v>34171.810347799685</v>
      </c>
      <c r="AJ54" s="5">
        <v>35063.462284214263</v>
      </c>
      <c r="AK54" s="5">
        <v>35261.675466913664</v>
      </c>
    </row>
    <row r="56" spans="1:38" s="12" customFormat="1" x14ac:dyDescent="0.25">
      <c r="A56" s="9" t="s">
        <v>34</v>
      </c>
      <c r="B56" s="10"/>
      <c r="C56" s="10"/>
      <c r="D56" s="10"/>
      <c r="E56" s="10"/>
      <c r="F56" s="10"/>
      <c r="G56" s="10"/>
      <c r="H56" s="10"/>
      <c r="I56" s="10"/>
      <c r="J56" s="10"/>
      <c r="K56" s="10"/>
      <c r="L56" s="9"/>
      <c r="N56" s="9" t="s">
        <v>34</v>
      </c>
      <c r="O56" s="10"/>
      <c r="P56" s="10"/>
      <c r="Q56" s="10"/>
      <c r="R56" s="10"/>
      <c r="S56" s="10"/>
      <c r="T56" s="10"/>
      <c r="U56" s="10"/>
      <c r="V56" s="10"/>
      <c r="W56" s="10"/>
      <c r="X56" s="10"/>
      <c r="Y56" s="9"/>
      <c r="AA56" s="9" t="s">
        <v>34</v>
      </c>
      <c r="AB56" s="10"/>
      <c r="AC56" s="10"/>
      <c r="AD56" s="10"/>
      <c r="AE56" s="10"/>
      <c r="AF56" s="10"/>
      <c r="AG56" s="10"/>
      <c r="AH56" s="10"/>
      <c r="AI56" s="10"/>
      <c r="AJ56" s="10"/>
      <c r="AK56" s="10"/>
      <c r="AL56" s="9"/>
    </row>
    <row r="57" spans="1:38" x14ac:dyDescent="0.25">
      <c r="B57" s="2" t="s">
        <v>1</v>
      </c>
      <c r="C57" s="2">
        <v>47470.33166612401</v>
      </c>
      <c r="D57" s="2">
        <v>65059.605137145372</v>
      </c>
      <c r="E57" s="2">
        <v>73847.456925156672</v>
      </c>
      <c r="F57" s="2">
        <v>80920.992575190656</v>
      </c>
      <c r="G57" s="2">
        <v>86997.963690740347</v>
      </c>
      <c r="H57" s="2">
        <v>91487.092229407834</v>
      </c>
      <c r="I57" s="2">
        <v>93588.151326625521</v>
      </c>
      <c r="J57" s="2">
        <v>95023.206188503595</v>
      </c>
      <c r="K57" s="2">
        <v>95066.393912207612</v>
      </c>
      <c r="O57" s="2" t="s">
        <v>1</v>
      </c>
      <c r="P57" s="2">
        <v>47470.33166612401</v>
      </c>
      <c r="Q57" s="2">
        <v>57018.654137168676</v>
      </c>
      <c r="R57" s="2">
        <v>58553.435484043424</v>
      </c>
      <c r="S57" s="2">
        <v>57476.345242884941</v>
      </c>
      <c r="T57" s="2">
        <v>53678.585839957173</v>
      </c>
      <c r="U57" s="2">
        <v>48479.677553515234</v>
      </c>
      <c r="V57" s="2">
        <v>42842.34756447735</v>
      </c>
      <c r="W57" s="2">
        <v>37470.811002275557</v>
      </c>
      <c r="X57" s="2">
        <v>33476.841150992972</v>
      </c>
      <c r="AB57" s="2" t="s">
        <v>1</v>
      </c>
      <c r="AC57" s="2">
        <v>47470.33166612401</v>
      </c>
      <c r="AD57" s="2">
        <v>52687.108851126934</v>
      </c>
      <c r="AE57" s="2">
        <v>50652.677455494682</v>
      </c>
      <c r="AF57" s="2">
        <v>45815.486040297714</v>
      </c>
      <c r="AG57" s="2">
        <v>38424.739113994779</v>
      </c>
      <c r="AH57" s="2">
        <v>31416.362557412296</v>
      </c>
      <c r="AI57" s="2">
        <v>25141.899429619083</v>
      </c>
      <c r="AJ57" s="2">
        <v>18946.391230993286</v>
      </c>
      <c r="AK57" s="2">
        <v>15142.409568853247</v>
      </c>
    </row>
    <row r="58" spans="1:38" x14ac:dyDescent="0.25">
      <c r="B58" s="2" t="s">
        <v>0</v>
      </c>
      <c r="C58" s="2">
        <v>119.515011156</v>
      </c>
      <c r="D58" s="2">
        <v>0</v>
      </c>
      <c r="E58" s="2">
        <v>0</v>
      </c>
      <c r="F58" s="2">
        <v>0</v>
      </c>
      <c r="G58" s="2">
        <v>0</v>
      </c>
      <c r="H58" s="2">
        <v>0</v>
      </c>
      <c r="I58" s="2">
        <v>0</v>
      </c>
      <c r="J58" s="2">
        <v>0</v>
      </c>
      <c r="K58" s="2">
        <v>0</v>
      </c>
      <c r="O58" s="2" t="s">
        <v>0</v>
      </c>
      <c r="P58" s="2">
        <v>119.515011156</v>
      </c>
      <c r="Q58" s="2">
        <v>0</v>
      </c>
      <c r="R58" s="2">
        <v>0</v>
      </c>
      <c r="S58" s="2">
        <v>0</v>
      </c>
      <c r="T58" s="2">
        <v>0</v>
      </c>
      <c r="U58" s="2">
        <v>0</v>
      </c>
      <c r="V58" s="2">
        <v>0</v>
      </c>
      <c r="W58" s="2">
        <v>0</v>
      </c>
      <c r="X58" s="2">
        <v>0</v>
      </c>
      <c r="AB58" s="2" t="s">
        <v>0</v>
      </c>
      <c r="AC58" s="2">
        <v>119.515011156</v>
      </c>
      <c r="AD58" s="2">
        <v>0</v>
      </c>
      <c r="AE58" s="2">
        <v>0</v>
      </c>
      <c r="AF58" s="2">
        <v>0</v>
      </c>
      <c r="AG58" s="2">
        <v>0</v>
      </c>
      <c r="AH58" s="2">
        <v>0</v>
      </c>
      <c r="AI58" s="2">
        <v>0</v>
      </c>
      <c r="AJ58" s="2">
        <v>0</v>
      </c>
      <c r="AK58" s="2">
        <v>0</v>
      </c>
    </row>
    <row r="59" spans="1:38" x14ac:dyDescent="0.25">
      <c r="B59" s="2" t="s">
        <v>9</v>
      </c>
      <c r="C59" s="2">
        <v>1467.1403819280001</v>
      </c>
      <c r="D59" s="2">
        <v>3978.5258462763022</v>
      </c>
      <c r="E59" s="2">
        <v>4229.0458693856817</v>
      </c>
      <c r="F59" s="2">
        <v>4853.2828127424455</v>
      </c>
      <c r="G59" s="2">
        <v>5601.9096431243788</v>
      </c>
      <c r="H59" s="2">
        <v>6286.2424830354757</v>
      </c>
      <c r="I59" s="2">
        <v>6717.8751123701359</v>
      </c>
      <c r="J59" s="2">
        <v>6858.3722018395156</v>
      </c>
      <c r="K59" s="2">
        <v>6904.2150376434201</v>
      </c>
      <c r="O59" s="2" t="s">
        <v>9</v>
      </c>
      <c r="P59" s="2">
        <v>1467.1403819280001</v>
      </c>
      <c r="Q59" s="2">
        <v>2880.6334600429996</v>
      </c>
      <c r="R59" s="2">
        <v>1837.0259114780474</v>
      </c>
      <c r="S59" s="2">
        <v>887.307058064692</v>
      </c>
      <c r="T59" s="2">
        <v>330.45328272643059</v>
      </c>
      <c r="U59" s="2">
        <v>118.33185274297992</v>
      </c>
      <c r="V59" s="2">
        <v>77.477148691954199</v>
      </c>
      <c r="W59" s="2">
        <v>44.340402253975469</v>
      </c>
      <c r="X59" s="2">
        <v>0.18518120419524747</v>
      </c>
      <c r="AB59" s="2" t="s">
        <v>9</v>
      </c>
      <c r="AC59" s="2">
        <v>1467.1403819280001</v>
      </c>
      <c r="AD59" s="2">
        <v>2737.7330887014332</v>
      </c>
      <c r="AE59" s="2">
        <v>1611.9403451618816</v>
      </c>
      <c r="AF59" s="2">
        <v>714.12509058137948</v>
      </c>
      <c r="AG59" s="2">
        <v>164.48276667973698</v>
      </c>
      <c r="AH59" s="2">
        <v>61.176337573749478</v>
      </c>
      <c r="AI59" s="2">
        <v>35.341700917017064</v>
      </c>
      <c r="AJ59" s="2">
        <v>1.7169992935398892</v>
      </c>
      <c r="AK59" s="2">
        <v>7.5997925989143989E-4</v>
      </c>
    </row>
    <row r="60" spans="1:38" x14ac:dyDescent="0.25">
      <c r="B60" s="2" t="s">
        <v>5</v>
      </c>
      <c r="C60" s="2">
        <v>618.728151024</v>
      </c>
      <c r="D60" s="2">
        <v>1255.1744128717944</v>
      </c>
      <c r="E60" s="2">
        <v>1643.4411845088687</v>
      </c>
      <c r="F60" s="2">
        <v>2120.7733867244328</v>
      </c>
      <c r="G60" s="2">
        <v>2622.7989445098374</v>
      </c>
      <c r="H60" s="2">
        <v>3273.4226926816577</v>
      </c>
      <c r="I60" s="2">
        <v>4322.4546426526194</v>
      </c>
      <c r="J60" s="2">
        <v>5485.2624540114111</v>
      </c>
      <c r="K60" s="2">
        <v>6824.8212131241453</v>
      </c>
      <c r="O60" s="2" t="s">
        <v>5</v>
      </c>
      <c r="P60" s="2">
        <v>618.728151024</v>
      </c>
      <c r="Q60" s="2">
        <v>1609.741931539382</v>
      </c>
      <c r="R60" s="2">
        <v>2427.4875672308658</v>
      </c>
      <c r="S60" s="2">
        <v>3623.0316304754401</v>
      </c>
      <c r="T60" s="2">
        <v>5263.3995685237005</v>
      </c>
      <c r="U60" s="2">
        <v>7495.8791837029357</v>
      </c>
      <c r="V60" s="2">
        <v>10505.537894090405</v>
      </c>
      <c r="W60" s="2">
        <v>13954.185544156489</v>
      </c>
      <c r="X60" s="2">
        <v>18222.302451575557</v>
      </c>
      <c r="AB60" s="2" t="s">
        <v>5</v>
      </c>
      <c r="AC60" s="2">
        <v>618.728151024</v>
      </c>
      <c r="AD60" s="2">
        <v>1819.4920512423614</v>
      </c>
      <c r="AE60" s="2">
        <v>3056.0221542426134</v>
      </c>
      <c r="AF60" s="2">
        <v>5074.7790761713859</v>
      </c>
      <c r="AG60" s="2">
        <v>8162.8994817933963</v>
      </c>
      <c r="AH60" s="2">
        <v>11951.772323532483</v>
      </c>
      <c r="AI60" s="2">
        <v>16565.047185091382</v>
      </c>
      <c r="AJ60" s="2">
        <v>21478.594576639603</v>
      </c>
      <c r="AK60" s="2">
        <v>26079.080626092808</v>
      </c>
    </row>
    <row r="61" spans="1:38" x14ac:dyDescent="0.25">
      <c r="B61" s="2" t="s">
        <v>42</v>
      </c>
      <c r="C61" s="2">
        <v>956.00302632000012</v>
      </c>
      <c r="D61" s="2">
        <v>2898.4768710373164</v>
      </c>
      <c r="E61" s="2">
        <v>3674.286461104743</v>
      </c>
      <c r="F61" s="2">
        <v>4883.6687536565751</v>
      </c>
      <c r="G61" s="2">
        <v>6152.0510441604465</v>
      </c>
      <c r="H61" s="2">
        <v>7302.1813997787885</v>
      </c>
      <c r="I61" s="2">
        <v>8073.976419817207</v>
      </c>
      <c r="J61" s="2">
        <v>8437.7927243192553</v>
      </c>
      <c r="K61" s="2">
        <v>8618.3509545216748</v>
      </c>
      <c r="O61" s="2" t="s">
        <v>42</v>
      </c>
      <c r="P61" s="2">
        <v>956.00302632000012</v>
      </c>
      <c r="Q61" s="2">
        <v>4017.8970974649737</v>
      </c>
      <c r="R61" s="2">
        <v>6000.8212767811674</v>
      </c>
      <c r="S61" s="2">
        <v>8671.7251756326896</v>
      </c>
      <c r="T61" s="2">
        <v>11955.266982697338</v>
      </c>
      <c r="U61" s="2">
        <v>15202.80875693163</v>
      </c>
      <c r="V61" s="2">
        <v>17546.601559514671</v>
      </c>
      <c r="W61" s="2">
        <v>20007.925765430067</v>
      </c>
      <c r="X61" s="2">
        <v>20343.608055663815</v>
      </c>
      <c r="AB61" s="2" t="s">
        <v>42</v>
      </c>
      <c r="AC61" s="2">
        <v>956.00302632000012</v>
      </c>
      <c r="AD61" s="2">
        <v>4453.11146746124</v>
      </c>
      <c r="AE61" s="2">
        <v>6476.4525895684046</v>
      </c>
      <c r="AF61" s="2">
        <v>8761.3967882033121</v>
      </c>
      <c r="AG61" s="2">
        <v>11117.327103068099</v>
      </c>
      <c r="AH61" s="2">
        <v>13745.691433146518</v>
      </c>
      <c r="AI61" s="2">
        <v>15211.062457320359</v>
      </c>
      <c r="AJ61" s="2">
        <v>16419.686636976578</v>
      </c>
      <c r="AK61" s="2">
        <v>16551.937800017953</v>
      </c>
    </row>
    <row r="62" spans="1:38" x14ac:dyDescent="0.25">
      <c r="B62" s="2" t="s">
        <v>6</v>
      </c>
      <c r="C62" s="2">
        <v>0</v>
      </c>
      <c r="D62" s="2">
        <v>2.725708140323301</v>
      </c>
      <c r="E62" s="2">
        <v>7.015119018131954</v>
      </c>
      <c r="F62" s="2">
        <v>12.690685328724191</v>
      </c>
      <c r="G62" s="2">
        <v>18.104416795075078</v>
      </c>
      <c r="H62" s="2">
        <v>25.172742147541243</v>
      </c>
      <c r="I62" s="2">
        <v>36.355976913053105</v>
      </c>
      <c r="J62" s="2">
        <v>51.678417350796735</v>
      </c>
      <c r="K62" s="2">
        <v>69.465970251904224</v>
      </c>
      <c r="O62" s="2" t="s">
        <v>6</v>
      </c>
      <c r="P62" s="2">
        <v>0</v>
      </c>
      <c r="Q62" s="2">
        <v>16.201421381100168</v>
      </c>
      <c r="R62" s="2">
        <v>42.684195722058142</v>
      </c>
      <c r="S62" s="2">
        <v>82.137542452425791</v>
      </c>
      <c r="T62" s="2">
        <v>128.64345997520104</v>
      </c>
      <c r="U62" s="2">
        <v>187.74504445021094</v>
      </c>
      <c r="V62" s="2">
        <v>254.28817432197476</v>
      </c>
      <c r="W62" s="2">
        <v>323.55766540898037</v>
      </c>
      <c r="X62" s="2">
        <v>397.59548027761218</v>
      </c>
      <c r="AB62" s="2" t="s">
        <v>6</v>
      </c>
      <c r="AC62" s="2">
        <v>0</v>
      </c>
      <c r="AD62" s="2">
        <v>24.044025143500406</v>
      </c>
      <c r="AE62" s="2">
        <v>66.125250172812358</v>
      </c>
      <c r="AF62" s="2">
        <v>129.21520928304381</v>
      </c>
      <c r="AG62" s="2">
        <v>209.20918729321207</v>
      </c>
      <c r="AH62" s="2">
        <v>314.60577063395544</v>
      </c>
      <c r="AI62" s="2">
        <v>430.63805037808658</v>
      </c>
      <c r="AJ62" s="2">
        <v>534.6253447404514</v>
      </c>
      <c r="AK62" s="2">
        <v>621.19366164682287</v>
      </c>
    </row>
    <row r="63" spans="1:38" s="5" customFormat="1" x14ac:dyDescent="0.25">
      <c r="B63" s="5" t="s">
        <v>22</v>
      </c>
      <c r="C63" s="5">
        <v>50631.718236552013</v>
      </c>
      <c r="D63" s="5">
        <v>73194.507975471119</v>
      </c>
      <c r="E63" s="5">
        <v>83401.245559174087</v>
      </c>
      <c r="F63" s="5">
        <v>92791.408213642833</v>
      </c>
      <c r="G63" s="5">
        <v>101392.82773933008</v>
      </c>
      <c r="H63" s="5">
        <v>108374.11154705129</v>
      </c>
      <c r="I63" s="5">
        <v>112738.81347837854</v>
      </c>
      <c r="J63" s="5">
        <v>115856.31198602456</v>
      </c>
      <c r="K63" s="5">
        <v>117483.24708774875</v>
      </c>
      <c r="O63" s="5" t="s">
        <v>22</v>
      </c>
      <c r="P63" s="5">
        <v>50631.718236552013</v>
      </c>
      <c r="Q63" s="5">
        <v>65543.128047597129</v>
      </c>
      <c r="R63" s="5">
        <v>68861.454435255568</v>
      </c>
      <c r="S63" s="5">
        <v>70740.546649510186</v>
      </c>
      <c r="T63" s="5">
        <v>71356.349133879849</v>
      </c>
      <c r="U63" s="5">
        <v>71484.442391342993</v>
      </c>
      <c r="V63" s="5">
        <v>71226.252341096362</v>
      </c>
      <c r="W63" s="5">
        <v>71800.820379525074</v>
      </c>
      <c r="X63" s="5">
        <v>72440.532319714155</v>
      </c>
      <c r="AB63" s="5" t="s">
        <v>22</v>
      </c>
      <c r="AC63" s="5">
        <v>50631.718236552013</v>
      </c>
      <c r="AD63" s="5">
        <v>61721.489483675468</v>
      </c>
      <c r="AE63" s="5">
        <v>61863.217794640397</v>
      </c>
      <c r="AF63" s="5">
        <v>60495.002204536831</v>
      </c>
      <c r="AG63" s="5">
        <v>58078.657652829221</v>
      </c>
      <c r="AH63" s="5">
        <v>57489.608422299003</v>
      </c>
      <c r="AI63" s="5">
        <v>57383.988823325926</v>
      </c>
      <c r="AJ63" s="5">
        <v>57381.014788643464</v>
      </c>
      <c r="AK63" s="5">
        <v>58394.622416590086</v>
      </c>
    </row>
    <row r="65" spans="1:38" s="12" customFormat="1" x14ac:dyDescent="0.25">
      <c r="A65" s="9" t="s">
        <v>39</v>
      </c>
      <c r="B65" s="10"/>
      <c r="C65" s="10"/>
      <c r="D65" s="10"/>
      <c r="E65" s="10"/>
      <c r="F65" s="10"/>
      <c r="G65" s="10"/>
      <c r="H65" s="10"/>
      <c r="I65" s="10"/>
      <c r="J65" s="10"/>
      <c r="K65" s="10"/>
      <c r="L65" s="9"/>
      <c r="N65" s="9" t="s">
        <v>39</v>
      </c>
      <c r="O65" s="10"/>
      <c r="P65" s="10"/>
      <c r="Q65" s="10"/>
      <c r="R65" s="10"/>
      <c r="S65" s="10"/>
      <c r="T65" s="10"/>
      <c r="U65" s="10"/>
      <c r="V65" s="10"/>
      <c r="W65" s="10"/>
      <c r="X65" s="10"/>
      <c r="Y65" s="9"/>
      <c r="AA65" s="9" t="s">
        <v>39</v>
      </c>
      <c r="AB65" s="10"/>
      <c r="AC65" s="10"/>
      <c r="AD65" s="10"/>
      <c r="AE65" s="10"/>
      <c r="AF65" s="10"/>
      <c r="AG65" s="10"/>
      <c r="AH65" s="10"/>
      <c r="AI65" s="10"/>
      <c r="AJ65" s="10"/>
      <c r="AK65" s="10"/>
      <c r="AL65" s="9"/>
    </row>
    <row r="66" spans="1:38" x14ac:dyDescent="0.25">
      <c r="B66" s="2" t="s">
        <v>1</v>
      </c>
      <c r="C66" s="2">
        <v>5220.0160756560008</v>
      </c>
      <c r="D66" s="2">
        <v>5646.7810765626555</v>
      </c>
      <c r="E66" s="2">
        <v>5398.5693871221874</v>
      </c>
      <c r="F66" s="2">
        <v>5324.2496544611786</v>
      </c>
      <c r="G66" s="2">
        <v>5380.2655271486519</v>
      </c>
      <c r="H66" s="2">
        <v>5407.6638966428463</v>
      </c>
      <c r="I66" s="2">
        <v>5336.3912638562679</v>
      </c>
      <c r="J66" s="2">
        <v>5137.4598171598109</v>
      </c>
      <c r="K66" s="2">
        <v>4839.8355868311764</v>
      </c>
      <c r="O66" s="2" t="s">
        <v>1</v>
      </c>
      <c r="P66" s="2">
        <v>5220.0160756560008</v>
      </c>
      <c r="Q66" s="2">
        <v>5352.290073660487</v>
      </c>
      <c r="R66" s="2">
        <v>4789.6986572999431</v>
      </c>
      <c r="S66" s="2">
        <v>4380.6163324678091</v>
      </c>
      <c r="T66" s="2">
        <v>4149.6065646695961</v>
      </c>
      <c r="U66" s="2">
        <v>3960.9344181264451</v>
      </c>
      <c r="V66" s="2">
        <v>3712.0770806605183</v>
      </c>
      <c r="W66" s="2">
        <v>3389.1010067323737</v>
      </c>
      <c r="X66" s="2">
        <v>3058.958780605321</v>
      </c>
      <c r="AB66" s="2" t="s">
        <v>1</v>
      </c>
      <c r="AC66" s="2">
        <v>5220.0160756560008</v>
      </c>
      <c r="AD66" s="2">
        <v>4268.7254095883645</v>
      </c>
      <c r="AE66" s="2">
        <v>2831.3612798899499</v>
      </c>
      <c r="AF66" s="2">
        <v>1796.1990120942851</v>
      </c>
      <c r="AG66" s="2">
        <v>1237.5183020061918</v>
      </c>
      <c r="AH66" s="2">
        <v>964.46861810581106</v>
      </c>
      <c r="AI66" s="2">
        <v>773.54986428553832</v>
      </c>
      <c r="AJ66" s="2">
        <v>565.19234323443857</v>
      </c>
      <c r="AK66" s="2">
        <v>381.62534527084347</v>
      </c>
    </row>
    <row r="67" spans="1:38" x14ac:dyDescent="0.25">
      <c r="B67" s="2" t="s">
        <v>0</v>
      </c>
      <c r="C67" s="2">
        <v>4115.9892377520009</v>
      </c>
      <c r="D67" s="2">
        <v>2164.9006885821254</v>
      </c>
      <c r="E67" s="2">
        <v>1764.2273070676285</v>
      </c>
      <c r="F67" s="2">
        <v>1483.2158907928394</v>
      </c>
      <c r="G67" s="2">
        <v>1269.2403031973765</v>
      </c>
      <c r="H67" s="2">
        <v>1124.5575606878765</v>
      </c>
      <c r="I67" s="2">
        <v>958.88188196355179</v>
      </c>
      <c r="J67" s="2">
        <v>784.92581564178772</v>
      </c>
      <c r="K67" s="2">
        <v>606.72755395482613</v>
      </c>
      <c r="O67" s="2" t="s">
        <v>0</v>
      </c>
      <c r="P67" s="2">
        <v>4115.9892377520009</v>
      </c>
      <c r="Q67" s="2">
        <v>1842.5197813699194</v>
      </c>
      <c r="R67" s="2">
        <v>1316.4739750240415</v>
      </c>
      <c r="S67" s="2">
        <v>1033.0411834828915</v>
      </c>
      <c r="T67" s="2">
        <v>799.01950078507059</v>
      </c>
      <c r="U67" s="2">
        <v>610.3014284872794</v>
      </c>
      <c r="V67" s="2">
        <v>423.78171079959174</v>
      </c>
      <c r="W67" s="2">
        <v>280.67653934829843</v>
      </c>
      <c r="X67" s="2">
        <v>189.72711967865516</v>
      </c>
      <c r="AB67" s="2" t="s">
        <v>0</v>
      </c>
      <c r="AC67" s="2">
        <v>4115.9892377520009</v>
      </c>
      <c r="AD67" s="2">
        <v>1491.4121851896189</v>
      </c>
      <c r="AE67" s="2">
        <v>729.4267279341708</v>
      </c>
      <c r="AF67" s="2">
        <v>351.24791162803655</v>
      </c>
      <c r="AG67" s="2">
        <v>172.23140190368764</v>
      </c>
      <c r="AH67" s="2">
        <v>111.27812574255162</v>
      </c>
      <c r="AI67" s="2">
        <v>61.810937385931901</v>
      </c>
      <c r="AJ67" s="2">
        <v>33.065313972374852</v>
      </c>
      <c r="AK67" s="2">
        <v>24.079621212623248</v>
      </c>
    </row>
    <row r="68" spans="1:38" x14ac:dyDescent="0.25">
      <c r="B68" s="2" t="s">
        <v>9</v>
      </c>
      <c r="C68" s="2">
        <v>6916.0704593400005</v>
      </c>
      <c r="D68" s="2">
        <v>8362.4422084668549</v>
      </c>
      <c r="E68" s="2">
        <v>9149.852833185967</v>
      </c>
      <c r="F68" s="2">
        <v>9501.9967738189971</v>
      </c>
      <c r="G68" s="2">
        <v>9763.9630542084724</v>
      </c>
      <c r="H68" s="2">
        <v>10033.045566989442</v>
      </c>
      <c r="I68" s="2">
        <v>10169.95151570891</v>
      </c>
      <c r="J68" s="2">
        <v>10132.742277038013</v>
      </c>
      <c r="K68" s="2">
        <v>9851.2367468951925</v>
      </c>
      <c r="O68" s="2" t="s">
        <v>9</v>
      </c>
      <c r="P68" s="2">
        <v>6916.0704593400005</v>
      </c>
      <c r="Q68" s="2">
        <v>8018.9689156220347</v>
      </c>
      <c r="R68" s="2">
        <v>8266.6477651610185</v>
      </c>
      <c r="S68" s="2">
        <v>7993.4614593865508</v>
      </c>
      <c r="T68" s="2">
        <v>7738.5341549783025</v>
      </c>
      <c r="U68" s="2">
        <v>7596.1372266287435</v>
      </c>
      <c r="V68" s="2">
        <v>7381.1026812482478</v>
      </c>
      <c r="W68" s="2">
        <v>7096.8698008162437</v>
      </c>
      <c r="X68" s="2">
        <v>6697.3930075084354</v>
      </c>
      <c r="AB68" s="2" t="s">
        <v>9</v>
      </c>
      <c r="AC68" s="2">
        <v>6916.0704593400005</v>
      </c>
      <c r="AD68" s="2">
        <v>6915.1759107409644</v>
      </c>
      <c r="AE68" s="2">
        <v>5950.0308979170986</v>
      </c>
      <c r="AF68" s="2">
        <v>4497.2332906629572</v>
      </c>
      <c r="AG68" s="2">
        <v>3410.3506366398419</v>
      </c>
      <c r="AH68" s="2">
        <v>2630.4529375834404</v>
      </c>
      <c r="AI68" s="2">
        <v>1915.2621415476078</v>
      </c>
      <c r="AJ68" s="2">
        <v>1363.6230620443778</v>
      </c>
      <c r="AK68" s="2">
        <v>1032.2881780725193</v>
      </c>
    </row>
    <row r="69" spans="1:38" x14ac:dyDescent="0.25">
      <c r="B69" s="2" t="s">
        <v>5</v>
      </c>
      <c r="C69" s="2">
        <v>8756.1314200079996</v>
      </c>
      <c r="D69" s="2">
        <v>15905.763944084038</v>
      </c>
      <c r="E69" s="2">
        <v>19882.206316706201</v>
      </c>
      <c r="F69" s="2">
        <v>23901.991892441667</v>
      </c>
      <c r="G69" s="2">
        <v>27883.85035510689</v>
      </c>
      <c r="H69" s="2">
        <v>31838.550781877133</v>
      </c>
      <c r="I69" s="2">
        <v>35563.569950625446</v>
      </c>
      <c r="J69" s="2">
        <v>39256.66007960336</v>
      </c>
      <c r="K69" s="2">
        <v>43104.238382768774</v>
      </c>
      <c r="O69" s="2" t="s">
        <v>5</v>
      </c>
      <c r="P69" s="2">
        <v>8756.1314200079996</v>
      </c>
      <c r="Q69" s="2">
        <v>15117.580664309049</v>
      </c>
      <c r="R69" s="2">
        <v>18418.857978659478</v>
      </c>
      <c r="S69" s="2">
        <v>21602.73468568649</v>
      </c>
      <c r="T69" s="2">
        <v>24627.785137916006</v>
      </c>
      <c r="U69" s="2">
        <v>27472.971780320218</v>
      </c>
      <c r="V69" s="2">
        <v>30047.293009684654</v>
      </c>
      <c r="W69" s="2">
        <v>32612.159635334017</v>
      </c>
      <c r="X69" s="2">
        <v>35260.213484183296</v>
      </c>
      <c r="AB69" s="2" t="s">
        <v>5</v>
      </c>
      <c r="AC69" s="2">
        <v>8756.1314200079996</v>
      </c>
      <c r="AD69" s="2">
        <v>15756.332920819594</v>
      </c>
      <c r="AE69" s="2">
        <v>19388.108651656094</v>
      </c>
      <c r="AF69" s="2">
        <v>22888.213577035473</v>
      </c>
      <c r="AG69" s="2">
        <v>26108.147422360849</v>
      </c>
      <c r="AH69" s="2">
        <v>28951.687395137757</v>
      </c>
      <c r="AI69" s="2">
        <v>31442.500857244962</v>
      </c>
      <c r="AJ69" s="2">
        <v>33823.494514280479</v>
      </c>
      <c r="AK69" s="2">
        <v>36215.371521279063</v>
      </c>
    </row>
    <row r="70" spans="1:38" x14ac:dyDescent="0.25">
      <c r="B70" s="2" t="s">
        <v>41</v>
      </c>
      <c r="C70" s="2">
        <v>3528.6597839880005</v>
      </c>
      <c r="D70" s="2">
        <v>4101.327135436095</v>
      </c>
      <c r="E70" s="2">
        <v>3829.2085605830034</v>
      </c>
      <c r="F70" s="2">
        <v>3874.7678065005107</v>
      </c>
      <c r="G70" s="2">
        <v>3887.6362733970041</v>
      </c>
      <c r="H70" s="2">
        <v>3845.2166131739523</v>
      </c>
      <c r="I70" s="2">
        <v>3799.6637702953603</v>
      </c>
      <c r="J70" s="2">
        <v>3685.4248236678886</v>
      </c>
      <c r="K70" s="2">
        <v>3559.2923887273846</v>
      </c>
      <c r="O70" s="2" t="s">
        <v>41</v>
      </c>
      <c r="P70" s="2">
        <v>3528.6597839880005</v>
      </c>
      <c r="Q70" s="2">
        <v>4014.3369412437819</v>
      </c>
      <c r="R70" s="2">
        <v>3622.7658655055534</v>
      </c>
      <c r="S70" s="2">
        <v>3594.6583406218342</v>
      </c>
      <c r="T70" s="2">
        <v>3567.328879794793</v>
      </c>
      <c r="U70" s="2">
        <v>3463.8166925349442</v>
      </c>
      <c r="V70" s="2">
        <v>3358.0587162522311</v>
      </c>
      <c r="W70" s="2">
        <v>3192.9854580094998</v>
      </c>
      <c r="X70" s="2">
        <v>3017.0986530938185</v>
      </c>
      <c r="AB70" s="2" t="s">
        <v>41</v>
      </c>
      <c r="AC70" s="2">
        <v>3528.6597839880005</v>
      </c>
      <c r="AD70" s="2">
        <v>4043.1874325614081</v>
      </c>
      <c r="AE70" s="2">
        <v>3764.5566494729946</v>
      </c>
      <c r="AF70" s="2">
        <v>3764.4899960458051</v>
      </c>
      <c r="AG70" s="2">
        <v>3692.1098385774362</v>
      </c>
      <c r="AH70" s="2">
        <v>3534.7327919158579</v>
      </c>
      <c r="AI70" s="2">
        <v>3369.9185788877908</v>
      </c>
      <c r="AJ70" s="2">
        <v>3180.9945170007436</v>
      </c>
      <c r="AK70" s="2">
        <v>3006.0798156090286</v>
      </c>
    </row>
    <row r="71" spans="1:38" x14ac:dyDescent="0.25">
      <c r="B71" s="2" t="s">
        <v>4</v>
      </c>
      <c r="C71" s="2">
        <v>26868.967385712003</v>
      </c>
      <c r="D71" s="2">
        <v>28816.002540206558</v>
      </c>
      <c r="E71" s="2">
        <v>27938.355118766118</v>
      </c>
      <c r="F71" s="2">
        <v>26459.054807004519</v>
      </c>
      <c r="G71" s="2">
        <v>24750.493755519732</v>
      </c>
      <c r="H71" s="2">
        <v>22739.550679441738</v>
      </c>
      <c r="I71" s="2">
        <v>20903.373353209921</v>
      </c>
      <c r="J71" s="2">
        <v>19196.172176327131</v>
      </c>
      <c r="K71" s="2">
        <v>17106.597829002203</v>
      </c>
      <c r="O71" s="2" t="s">
        <v>4</v>
      </c>
      <c r="P71" s="2">
        <v>26868.967385712003</v>
      </c>
      <c r="Q71" s="2">
        <v>28682.31735506784</v>
      </c>
      <c r="R71" s="2">
        <v>27710.664292684134</v>
      </c>
      <c r="S71" s="2">
        <v>26130.566981844611</v>
      </c>
      <c r="T71" s="2">
        <v>24335.625928893991</v>
      </c>
      <c r="U71" s="2">
        <v>22266.44160344296</v>
      </c>
      <c r="V71" s="2">
        <v>20632.766537714539</v>
      </c>
      <c r="W71" s="2">
        <v>18986.718281014335</v>
      </c>
      <c r="X71" s="2">
        <v>16857.066904512387</v>
      </c>
      <c r="AB71" s="2" t="s">
        <v>4</v>
      </c>
      <c r="AC71" s="2">
        <v>26868.967385712003</v>
      </c>
      <c r="AD71" s="2">
        <v>28682.612730502515</v>
      </c>
      <c r="AE71" s="2">
        <v>27715.430134398113</v>
      </c>
      <c r="AF71" s="2">
        <v>26139.26617222936</v>
      </c>
      <c r="AG71" s="2">
        <v>24348.409443871449</v>
      </c>
      <c r="AH71" s="2">
        <v>22286.006560961869</v>
      </c>
      <c r="AI71" s="2">
        <v>20659.415087314905</v>
      </c>
      <c r="AJ71" s="2">
        <v>19019.801257638435</v>
      </c>
      <c r="AK71" s="2">
        <v>16897.225124909928</v>
      </c>
    </row>
    <row r="72" spans="1:38" x14ac:dyDescent="0.25">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5">
      <c r="B73" s="2" t="s">
        <v>40</v>
      </c>
      <c r="C73" s="2">
        <v>889.80896469600009</v>
      </c>
      <c r="D73" s="2">
        <v>1629.5949188197458</v>
      </c>
      <c r="E73" s="2">
        <v>1932.7302144818552</v>
      </c>
      <c r="F73" s="2">
        <v>2217.547112910695</v>
      </c>
      <c r="G73" s="2">
        <v>2465.8545715680725</v>
      </c>
      <c r="H73" s="2">
        <v>2701.1361991977965</v>
      </c>
      <c r="I73" s="2">
        <v>2922.5815996269412</v>
      </c>
      <c r="J73" s="2">
        <v>3109.0421511897953</v>
      </c>
      <c r="K73" s="2">
        <v>3254.3204610058906</v>
      </c>
      <c r="O73" s="2" t="s">
        <v>40</v>
      </c>
      <c r="P73" s="2">
        <v>889.80896469600009</v>
      </c>
      <c r="Q73" s="2">
        <v>1731.3691465239719</v>
      </c>
      <c r="R73" s="2">
        <v>2191.044700841654</v>
      </c>
      <c r="S73" s="2">
        <v>2599.9352350003433</v>
      </c>
      <c r="T73" s="2">
        <v>2915.2220432342397</v>
      </c>
      <c r="U73" s="2">
        <v>3196.1146584345834</v>
      </c>
      <c r="V73" s="2">
        <v>3481.0974332172855</v>
      </c>
      <c r="W73" s="2">
        <v>3723.4866236760959</v>
      </c>
      <c r="X73" s="2">
        <v>3957.4892629974693</v>
      </c>
      <c r="AB73" s="2" t="s">
        <v>40</v>
      </c>
      <c r="AC73" s="2">
        <v>889.80896469600009</v>
      </c>
      <c r="AD73" s="2">
        <v>1968.3709692818813</v>
      </c>
      <c r="AE73" s="2">
        <v>2646.4616870973318</v>
      </c>
      <c r="AF73" s="2">
        <v>3232.8884856128661</v>
      </c>
      <c r="AG73" s="2">
        <v>3658.3329287391839</v>
      </c>
      <c r="AH73" s="2">
        <v>4025.584822589562</v>
      </c>
      <c r="AI73" s="2">
        <v>4369.4738589992294</v>
      </c>
      <c r="AJ73" s="2">
        <v>4680.6461223463848</v>
      </c>
      <c r="AK73" s="2">
        <v>4982.0817814390339</v>
      </c>
    </row>
    <row r="74" spans="1:38" x14ac:dyDescent="0.25">
      <c r="B74" s="5" t="s">
        <v>22</v>
      </c>
      <c r="C74" s="5">
        <v>56295.643327152007</v>
      </c>
      <c r="D74" s="5">
        <v>66626.812512158082</v>
      </c>
      <c r="E74" s="5">
        <v>69895.149737912958</v>
      </c>
      <c r="F74" s="5">
        <v>72762.8239379304</v>
      </c>
      <c r="G74" s="5">
        <v>75401.303840146182</v>
      </c>
      <c r="H74" s="5">
        <v>77689.721298010787</v>
      </c>
      <c r="I74" s="5">
        <v>79654.413335286386</v>
      </c>
      <c r="J74" s="5">
        <v>81302.427140627799</v>
      </c>
      <c r="K74" s="5">
        <v>82322.248949185436</v>
      </c>
      <c r="O74" s="5" t="s">
        <v>22</v>
      </c>
      <c r="P74" s="5">
        <v>56295.643327152007</v>
      </c>
      <c r="Q74" s="5">
        <v>64759.382877797085</v>
      </c>
      <c r="R74" s="5">
        <v>66316.153235175821</v>
      </c>
      <c r="S74" s="5">
        <v>67335.014218490527</v>
      </c>
      <c r="T74" s="5">
        <v>68133.122210271991</v>
      </c>
      <c r="U74" s="5">
        <v>68566.717807975176</v>
      </c>
      <c r="V74" s="5">
        <v>69036.177169577059</v>
      </c>
      <c r="W74" s="5">
        <v>69281.997344930875</v>
      </c>
      <c r="X74" s="5">
        <v>69037.947212579384</v>
      </c>
      <c r="AB74" s="5" t="s">
        <v>22</v>
      </c>
      <c r="AC74" s="5">
        <v>56295.643327152007</v>
      </c>
      <c r="AD74" s="5">
        <v>63125.817558684343</v>
      </c>
      <c r="AE74" s="5">
        <v>63025.376028365754</v>
      </c>
      <c r="AF74" s="5">
        <v>62669.538445308783</v>
      </c>
      <c r="AG74" s="5">
        <v>62627.099974098644</v>
      </c>
      <c r="AH74" s="5">
        <v>62504.211252036846</v>
      </c>
      <c r="AI74" s="5">
        <v>62591.931325665959</v>
      </c>
      <c r="AJ74" s="5">
        <v>62666.817130517229</v>
      </c>
      <c r="AK74" s="5">
        <v>62538.75138779304</v>
      </c>
    </row>
    <row r="75" spans="1:38" x14ac:dyDescent="0.25">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2" customFormat="1" x14ac:dyDescent="0.25">
      <c r="A76" s="9" t="s">
        <v>38</v>
      </c>
      <c r="B76" s="10"/>
      <c r="C76" s="10"/>
      <c r="D76" s="10"/>
      <c r="E76" s="10"/>
      <c r="F76" s="10"/>
      <c r="G76" s="10"/>
      <c r="H76" s="10"/>
      <c r="I76" s="10"/>
      <c r="J76" s="10"/>
      <c r="K76" s="10"/>
      <c r="L76" s="9"/>
      <c r="N76" s="9" t="s">
        <v>38</v>
      </c>
      <c r="O76" s="10"/>
      <c r="P76" s="10"/>
      <c r="Q76" s="10"/>
      <c r="R76" s="10"/>
      <c r="S76" s="10"/>
      <c r="T76" s="10"/>
      <c r="U76" s="10"/>
      <c r="V76" s="10"/>
      <c r="W76" s="10"/>
      <c r="X76" s="10"/>
      <c r="Y76" s="9"/>
      <c r="AA76" s="9" t="s">
        <v>38</v>
      </c>
      <c r="AB76" s="10"/>
      <c r="AC76" s="10"/>
      <c r="AD76" s="10"/>
      <c r="AE76" s="10"/>
      <c r="AF76" s="10"/>
      <c r="AG76" s="10"/>
      <c r="AH76" s="10"/>
      <c r="AI76" s="10"/>
      <c r="AJ76" s="10"/>
      <c r="AK76" s="10"/>
      <c r="AL76" s="9"/>
    </row>
    <row r="77" spans="1:38" x14ac:dyDescent="0.25">
      <c r="B77" s="2" t="s">
        <v>1</v>
      </c>
      <c r="C77" s="2">
        <v>2053.160413992</v>
      </c>
      <c r="D77" s="2">
        <v>1824.563513378067</v>
      </c>
      <c r="E77" s="2">
        <v>1715.6031014168047</v>
      </c>
      <c r="F77" s="2">
        <v>1688.4768573463041</v>
      </c>
      <c r="G77" s="2">
        <v>1608.2235383684977</v>
      </c>
      <c r="H77" s="2">
        <v>1499.4886123210822</v>
      </c>
      <c r="I77" s="2">
        <v>1367.7765682916031</v>
      </c>
      <c r="J77" s="2">
        <v>1257.7678662780952</v>
      </c>
      <c r="K77" s="2">
        <v>1127.4459826484951</v>
      </c>
      <c r="O77" s="2" t="s">
        <v>1</v>
      </c>
      <c r="P77" s="2">
        <v>2053.160413992</v>
      </c>
      <c r="Q77" s="2">
        <v>1501.1142298948625</v>
      </c>
      <c r="R77" s="2">
        <v>1272.3454026537161</v>
      </c>
      <c r="S77" s="2">
        <v>1177.3509175104546</v>
      </c>
      <c r="T77" s="2">
        <v>1038.1812516707189</v>
      </c>
      <c r="U77" s="2">
        <v>878.52062609617826</v>
      </c>
      <c r="V77" s="2">
        <v>700.41725634504905</v>
      </c>
      <c r="W77" s="2">
        <v>569.21674569610741</v>
      </c>
      <c r="X77" s="2">
        <v>434.8039669598715</v>
      </c>
      <c r="AB77" s="2" t="s">
        <v>1</v>
      </c>
      <c r="AC77" s="2">
        <v>2053.160413992</v>
      </c>
      <c r="AD77" s="2">
        <v>1054.2690311321137</v>
      </c>
      <c r="AE77" s="2">
        <v>595.69170432372493</v>
      </c>
      <c r="AF77" s="2">
        <v>469.14902610825112</v>
      </c>
      <c r="AG77" s="2">
        <v>313.74724911779924</v>
      </c>
      <c r="AH77" s="2">
        <v>160.20201107039088</v>
      </c>
      <c r="AI77" s="2">
        <v>0</v>
      </c>
      <c r="AJ77" s="2">
        <v>0</v>
      </c>
      <c r="AK77" s="2">
        <v>0</v>
      </c>
    </row>
    <row r="78" spans="1:38" x14ac:dyDescent="0.25">
      <c r="B78" s="2" t="s">
        <v>0</v>
      </c>
      <c r="C78" s="2">
        <v>2588.9561375399999</v>
      </c>
      <c r="D78" s="2">
        <v>1332.3145309250567</v>
      </c>
      <c r="E78" s="2">
        <v>1196.4882534696176</v>
      </c>
      <c r="F78" s="2">
        <v>1025.8954912473882</v>
      </c>
      <c r="G78" s="2">
        <v>809.441815996993</v>
      </c>
      <c r="H78" s="2">
        <v>566.38581517284035</v>
      </c>
      <c r="I78" s="2">
        <v>309.81694738971493</v>
      </c>
      <c r="J78" s="2">
        <v>248.17312830807836</v>
      </c>
      <c r="K78" s="2">
        <v>188.34152144484941</v>
      </c>
      <c r="O78" s="2" t="s">
        <v>0</v>
      </c>
      <c r="P78" s="2">
        <v>2588.9561375399999</v>
      </c>
      <c r="Q78" s="2">
        <v>1034.1552027441467</v>
      </c>
      <c r="R78" s="2">
        <v>663.3110311357301</v>
      </c>
      <c r="S78" s="2">
        <v>531.81992583425802</v>
      </c>
      <c r="T78" s="2">
        <v>381.72630095819454</v>
      </c>
      <c r="U78" s="2">
        <v>225.15788315313173</v>
      </c>
      <c r="V78" s="2">
        <v>70.402112435191611</v>
      </c>
      <c r="W78" s="2">
        <v>53.053156432457577</v>
      </c>
      <c r="X78" s="2">
        <v>37.021444374459016</v>
      </c>
      <c r="AB78" s="2" t="s">
        <v>0</v>
      </c>
      <c r="AC78" s="2">
        <v>2588.9561375399999</v>
      </c>
      <c r="AD78" s="2">
        <v>959.21836464513683</v>
      </c>
      <c r="AE78" s="2">
        <v>445.60822016771942</v>
      </c>
      <c r="AF78" s="2">
        <v>295.46429529345363</v>
      </c>
      <c r="AG78" s="2">
        <v>132.03272071680402</v>
      </c>
      <c r="AH78" s="2">
        <v>65.018983109860187</v>
      </c>
      <c r="AI78" s="2">
        <v>0</v>
      </c>
      <c r="AJ78" s="2">
        <v>0</v>
      </c>
      <c r="AK78" s="2">
        <v>0</v>
      </c>
    </row>
    <row r="79" spans="1:38" x14ac:dyDescent="0.25">
      <c r="B79" s="2" t="s">
        <v>9</v>
      </c>
      <c r="C79" s="2">
        <v>1531.0662027840001</v>
      </c>
      <c r="D79" s="2">
        <v>2202.8053532441913</v>
      </c>
      <c r="E79" s="2">
        <v>2633.0141413535639</v>
      </c>
      <c r="F79" s="2">
        <v>2925.1284623458637</v>
      </c>
      <c r="G79" s="2">
        <v>3175.0828970800067</v>
      </c>
      <c r="H79" s="2">
        <v>3397.6160817711261</v>
      </c>
      <c r="I79" s="2">
        <v>3590.9256161591329</v>
      </c>
      <c r="J79" s="2">
        <v>3593.7400797897694</v>
      </c>
      <c r="K79" s="2">
        <v>3565.2882510680238</v>
      </c>
      <c r="O79" s="2" t="s">
        <v>9</v>
      </c>
      <c r="P79" s="2">
        <v>1531.0662027840001</v>
      </c>
      <c r="Q79" s="2">
        <v>1832.5191927475055</v>
      </c>
      <c r="R79" s="2">
        <v>2094.8884795083154</v>
      </c>
      <c r="S79" s="2">
        <v>2206.4290992390197</v>
      </c>
      <c r="T79" s="2">
        <v>2276.2181628753333</v>
      </c>
      <c r="U79" s="2">
        <v>2317.0122202283046</v>
      </c>
      <c r="V79" s="2">
        <v>2329.1607158723318</v>
      </c>
      <c r="W79" s="2">
        <v>2144.2383055750288</v>
      </c>
      <c r="X79" s="2">
        <v>1941.8952892611319</v>
      </c>
      <c r="AB79" s="2" t="s">
        <v>9</v>
      </c>
      <c r="AC79" s="2">
        <v>1531.0662027840001</v>
      </c>
      <c r="AD79" s="2">
        <v>1168.8204467455498</v>
      </c>
      <c r="AE79" s="2">
        <v>967.66783476146486</v>
      </c>
      <c r="AF79" s="2">
        <v>900.13739848846103</v>
      </c>
      <c r="AG79" s="2">
        <v>783.53303741886793</v>
      </c>
      <c r="AH79" s="2">
        <v>664.97552282642664</v>
      </c>
      <c r="AI79" s="2">
        <v>520.29520972863713</v>
      </c>
      <c r="AJ79" s="2">
        <v>490.82291126647823</v>
      </c>
      <c r="AK79" s="2">
        <v>457.4233080347733</v>
      </c>
    </row>
    <row r="80" spans="1:38" x14ac:dyDescent="0.25">
      <c r="B80" s="2" t="s">
        <v>5</v>
      </c>
      <c r="C80" s="2">
        <v>7165.0338739919998</v>
      </c>
      <c r="D80" s="2">
        <v>8806.645257174423</v>
      </c>
      <c r="E80" s="2">
        <v>10032.641403772917</v>
      </c>
      <c r="F80" s="2">
        <v>11279.202663163065</v>
      </c>
      <c r="G80" s="2">
        <v>12400.212478753123</v>
      </c>
      <c r="H80" s="2">
        <v>13411.767967177035</v>
      </c>
      <c r="I80" s="2">
        <v>14303.898498345838</v>
      </c>
      <c r="J80" s="2">
        <v>15271.488479192367</v>
      </c>
      <c r="K80" s="2">
        <v>15977.785501165048</v>
      </c>
      <c r="O80" s="2" t="s">
        <v>5</v>
      </c>
      <c r="P80" s="2">
        <v>7165.0338739919998</v>
      </c>
      <c r="Q80" s="2">
        <v>8149.3657233260674</v>
      </c>
      <c r="R80" s="2">
        <v>8917.5445645031014</v>
      </c>
      <c r="S80" s="2">
        <v>9696.8217259375106</v>
      </c>
      <c r="T80" s="2">
        <v>10340.761232765026</v>
      </c>
      <c r="U80" s="2">
        <v>10866.933634960349</v>
      </c>
      <c r="V80" s="2">
        <v>11273.124551371242</v>
      </c>
      <c r="W80" s="2">
        <v>11799.130033923577</v>
      </c>
      <c r="X80" s="2">
        <v>12111.728283610437</v>
      </c>
      <c r="AB80" s="2" t="s">
        <v>5</v>
      </c>
      <c r="AC80" s="2">
        <v>7165.0338739919998</v>
      </c>
      <c r="AD80" s="2">
        <v>7893.7894984595205</v>
      </c>
      <c r="AE80" s="2">
        <v>8456.4093641953987</v>
      </c>
      <c r="AF80" s="2">
        <v>9078.689928240794</v>
      </c>
      <c r="AG80" s="2">
        <v>9546.7907398190036</v>
      </c>
      <c r="AH80" s="2">
        <v>9838.9489351602952</v>
      </c>
      <c r="AI80" s="2">
        <v>10011.75399144921</v>
      </c>
      <c r="AJ80" s="2">
        <v>10364.296512828421</v>
      </c>
      <c r="AK80" s="2">
        <v>10526.465024679561</v>
      </c>
    </row>
    <row r="81" spans="1:38" x14ac:dyDescent="0.25">
      <c r="B81" s="2" t="s">
        <v>41</v>
      </c>
      <c r="C81" s="2">
        <v>1279.4991428160001</v>
      </c>
      <c r="D81" s="2">
        <v>1158.2367882717397</v>
      </c>
      <c r="E81" s="2">
        <v>1145.2363622753428</v>
      </c>
      <c r="F81" s="2">
        <v>1183.3465536538965</v>
      </c>
      <c r="G81" s="2">
        <v>1201.967111815771</v>
      </c>
      <c r="H81" s="2">
        <v>1202.2065862703807</v>
      </c>
      <c r="I81" s="2">
        <v>1183.5299713504241</v>
      </c>
      <c r="J81" s="2">
        <v>1169.6630650698451</v>
      </c>
      <c r="K81" s="2">
        <v>1145.8771369389233</v>
      </c>
      <c r="O81" s="2" t="s">
        <v>41</v>
      </c>
      <c r="P81" s="2">
        <v>1279.4991428160001</v>
      </c>
      <c r="Q81" s="2">
        <v>1068.6510377137283</v>
      </c>
      <c r="R81" s="2">
        <v>1004.81198094491</v>
      </c>
      <c r="S81" s="2">
        <v>1006.5204214612313</v>
      </c>
      <c r="T81" s="2">
        <v>993.76515783969489</v>
      </c>
      <c r="U81" s="2">
        <v>966.72325585168892</v>
      </c>
      <c r="V81" s="2">
        <v>923.28230202282214</v>
      </c>
      <c r="W81" s="2">
        <v>878.91985373600232</v>
      </c>
      <c r="X81" s="2">
        <v>828.19224601544568</v>
      </c>
      <c r="AB81" s="2" t="s">
        <v>41</v>
      </c>
      <c r="AC81" s="2">
        <v>1279.4991428160001</v>
      </c>
      <c r="AD81" s="2">
        <v>1133.727809015189</v>
      </c>
      <c r="AE81" s="2">
        <v>1141.2526674967255</v>
      </c>
      <c r="AF81" s="2">
        <v>1162.1485581822958</v>
      </c>
      <c r="AG81" s="2">
        <v>1166.5350606685515</v>
      </c>
      <c r="AH81" s="2">
        <v>1154.8309372946844</v>
      </c>
      <c r="AI81" s="2">
        <v>1123.5634933918427</v>
      </c>
      <c r="AJ81" s="2">
        <v>1073.8017147703481</v>
      </c>
      <c r="AK81" s="2">
        <v>1015.5857778363554</v>
      </c>
    </row>
    <row r="82" spans="1:38" x14ac:dyDescent="0.25">
      <c r="B82" s="2" t="s">
        <v>4</v>
      </c>
      <c r="C82" s="2">
        <v>719.86926477600002</v>
      </c>
      <c r="D82" s="2">
        <v>880.24015996907588</v>
      </c>
      <c r="E82" s="2">
        <v>908.4326794274524</v>
      </c>
      <c r="F82" s="2">
        <v>1015.1151431456677</v>
      </c>
      <c r="G82" s="2">
        <v>1092.322417357386</v>
      </c>
      <c r="H82" s="2">
        <v>1137.7070420251277</v>
      </c>
      <c r="I82" s="2">
        <v>1146.0828781991327</v>
      </c>
      <c r="J82" s="2">
        <v>1166.6959196685495</v>
      </c>
      <c r="K82" s="2">
        <v>1168.4242000398199</v>
      </c>
      <c r="O82" s="2" t="s">
        <v>4</v>
      </c>
      <c r="P82" s="2">
        <v>719.86926477600002</v>
      </c>
      <c r="Q82" s="2">
        <v>871.53276545020594</v>
      </c>
      <c r="R82" s="2">
        <v>959.50845963537074</v>
      </c>
      <c r="S82" s="2">
        <v>1061.9387831890633</v>
      </c>
      <c r="T82" s="2">
        <v>1136.2179955487379</v>
      </c>
      <c r="U82" s="2">
        <v>1182.5578887071658</v>
      </c>
      <c r="V82" s="2">
        <v>1198.6184813761092</v>
      </c>
      <c r="W82" s="2">
        <v>1148.9383105506333</v>
      </c>
      <c r="X82" s="2">
        <v>1086.0544716116176</v>
      </c>
      <c r="AB82" s="2" t="s">
        <v>4</v>
      </c>
      <c r="AC82" s="2">
        <v>719.86926477600002</v>
      </c>
      <c r="AD82" s="2">
        <v>876.09132471494422</v>
      </c>
      <c r="AE82" s="2">
        <v>967.36917624960711</v>
      </c>
      <c r="AF82" s="2">
        <v>1076.8490611434404</v>
      </c>
      <c r="AG82" s="2">
        <v>1156.6273192495423</v>
      </c>
      <c r="AH82" s="2">
        <v>1218.8240897927947</v>
      </c>
      <c r="AI82" s="2">
        <v>1251.4960376556774</v>
      </c>
      <c r="AJ82" s="2">
        <v>1198.126908179353</v>
      </c>
      <c r="AK82" s="2">
        <v>1130.8629118571735</v>
      </c>
    </row>
    <row r="83" spans="1:38" x14ac:dyDescent="0.25">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5">
      <c r="B84" s="2" t="s">
        <v>40</v>
      </c>
      <c r="C84" s="2">
        <v>180.55838768400002</v>
      </c>
      <c r="D84" s="2">
        <v>401.37000036920938</v>
      </c>
      <c r="E84" s="2">
        <v>622.78107832039484</v>
      </c>
      <c r="F84" s="2">
        <v>791.61733226201068</v>
      </c>
      <c r="G84" s="2">
        <v>965.23797292690699</v>
      </c>
      <c r="H84" s="2">
        <v>1142.9983233537632</v>
      </c>
      <c r="I84" s="2">
        <v>1320.9655254698364</v>
      </c>
      <c r="J84" s="2">
        <v>1432.116427408597</v>
      </c>
      <c r="K84" s="2">
        <v>1541.3823738713809</v>
      </c>
      <c r="O84" s="2" t="s">
        <v>40</v>
      </c>
      <c r="P84" s="2">
        <v>180.55838768400002</v>
      </c>
      <c r="Q84" s="2">
        <v>517.69220487178518</v>
      </c>
      <c r="R84" s="2">
        <v>751.26373808080211</v>
      </c>
      <c r="S84" s="2">
        <v>965.93553997156732</v>
      </c>
      <c r="T84" s="2">
        <v>1184.9186392790775</v>
      </c>
      <c r="U84" s="2">
        <v>1407.0654319678006</v>
      </c>
      <c r="V84" s="2">
        <v>1626.6104787612253</v>
      </c>
      <c r="W84" s="2">
        <v>1790.3157167089298</v>
      </c>
      <c r="X84" s="2">
        <v>1952.6223584353647</v>
      </c>
      <c r="AB84" s="2" t="s">
        <v>40</v>
      </c>
      <c r="AC84" s="2">
        <v>180.55838768400002</v>
      </c>
      <c r="AD84" s="2">
        <v>492.57028645095949</v>
      </c>
      <c r="AE84" s="2">
        <v>700.90848017814665</v>
      </c>
      <c r="AF84" s="2">
        <v>924.9094488437687</v>
      </c>
      <c r="AG84" s="2">
        <v>1162.7283646220787</v>
      </c>
      <c r="AH84" s="2">
        <v>1381.5708711301031</v>
      </c>
      <c r="AI84" s="2">
        <v>1602.579396079708</v>
      </c>
      <c r="AJ84" s="2">
        <v>1842.2988088819291</v>
      </c>
      <c r="AK84" s="2">
        <v>2078.3262034058644</v>
      </c>
    </row>
    <row r="85" spans="1:38" x14ac:dyDescent="0.25">
      <c r="B85" s="5" t="s">
        <v>22</v>
      </c>
      <c r="C85" s="5">
        <v>15518.143423583999</v>
      </c>
      <c r="D85" s="5">
        <v>16606.175603331762</v>
      </c>
      <c r="E85" s="5">
        <v>18254.197020036092</v>
      </c>
      <c r="F85" s="5">
        <v>19908.782503164199</v>
      </c>
      <c r="G85" s="5">
        <v>21252.488232298685</v>
      </c>
      <c r="H85" s="5">
        <v>22358.170428091358</v>
      </c>
      <c r="I85" s="5">
        <v>23222.996005205685</v>
      </c>
      <c r="J85" s="5">
        <v>24139.644965715303</v>
      </c>
      <c r="K85" s="5">
        <v>24714.544967176538</v>
      </c>
      <c r="O85" s="5" t="s">
        <v>22</v>
      </c>
      <c r="P85" s="5">
        <v>15518.143423583999</v>
      </c>
      <c r="Q85" s="5">
        <v>14975.030356748299</v>
      </c>
      <c r="R85" s="5">
        <v>15663.673656461946</v>
      </c>
      <c r="S85" s="5">
        <v>16646.816413143104</v>
      </c>
      <c r="T85" s="5">
        <v>17351.78874093678</v>
      </c>
      <c r="U85" s="5">
        <v>17843.970940964617</v>
      </c>
      <c r="V85" s="5">
        <v>18121.615898183969</v>
      </c>
      <c r="W85" s="5">
        <v>18383.812122622738</v>
      </c>
      <c r="X85" s="5">
        <v>18392.318060268328</v>
      </c>
      <c r="AB85" s="5" t="s">
        <v>22</v>
      </c>
      <c r="AC85" s="5">
        <v>15518.143423583999</v>
      </c>
      <c r="AD85" s="5">
        <v>13578.486761163413</v>
      </c>
      <c r="AE85" s="5">
        <v>13274.907447372787</v>
      </c>
      <c r="AF85" s="5">
        <v>13907.347716300466</v>
      </c>
      <c r="AG85" s="5">
        <v>14261.994491612648</v>
      </c>
      <c r="AH85" s="5">
        <v>14484.371350384556</v>
      </c>
      <c r="AI85" s="5">
        <v>14509.688128305075</v>
      </c>
      <c r="AJ85" s="5">
        <v>14969.346855926529</v>
      </c>
      <c r="AK85" s="5">
        <v>15208.663225813727</v>
      </c>
    </row>
    <row r="86" spans="1:38" x14ac:dyDescent="0.25">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2" customFormat="1" x14ac:dyDescent="0.25">
      <c r="A87" s="9" t="s">
        <v>63</v>
      </c>
      <c r="B87" s="10"/>
      <c r="C87" s="10"/>
      <c r="D87" s="10"/>
      <c r="E87" s="10"/>
      <c r="F87" s="10"/>
      <c r="G87" s="10"/>
      <c r="H87" s="10"/>
      <c r="I87" s="10"/>
      <c r="J87" s="10"/>
      <c r="K87" s="10"/>
      <c r="L87" s="9"/>
      <c r="N87" s="9" t="s">
        <v>63</v>
      </c>
      <c r="O87" s="10"/>
      <c r="P87" s="10"/>
      <c r="Q87" s="10"/>
      <c r="R87" s="10"/>
      <c r="S87" s="10"/>
      <c r="T87" s="10"/>
      <c r="U87" s="10"/>
      <c r="V87" s="10"/>
      <c r="W87" s="10"/>
      <c r="X87" s="10"/>
      <c r="Y87" s="9"/>
      <c r="AA87" s="9" t="s">
        <v>63</v>
      </c>
      <c r="AB87" s="10"/>
      <c r="AC87" s="10"/>
      <c r="AD87" s="10"/>
      <c r="AE87" s="10"/>
      <c r="AF87" s="10"/>
      <c r="AG87" s="10"/>
      <c r="AH87" s="10"/>
      <c r="AI87" s="10"/>
      <c r="AJ87" s="10"/>
      <c r="AK87" s="10"/>
      <c r="AL87" s="9"/>
    </row>
    <row r="88" spans="1:38" x14ac:dyDescent="0.25">
      <c r="B88" s="2" t="s">
        <v>1</v>
      </c>
      <c r="C88" s="2">
        <v>2840.7715584839998</v>
      </c>
      <c r="D88" s="2">
        <v>3139.9115939999997</v>
      </c>
      <c r="E88" s="2">
        <v>3179.6108316</v>
      </c>
      <c r="F88" s="2">
        <v>3175.1393292000002</v>
      </c>
      <c r="G88" s="2">
        <v>3126.4175375999994</v>
      </c>
      <c r="H88" s="2">
        <v>3271.0082147507951</v>
      </c>
      <c r="I88" s="2">
        <v>3323.5308978500743</v>
      </c>
      <c r="J88" s="2">
        <v>3376.0535809493572</v>
      </c>
      <c r="K88" s="2">
        <v>3449.4124284725185</v>
      </c>
      <c r="O88" s="2" t="s">
        <v>1</v>
      </c>
      <c r="P88" s="2">
        <v>2840.7715584839998</v>
      </c>
      <c r="Q88" s="2">
        <v>2972.3432975999999</v>
      </c>
      <c r="R88" s="2">
        <v>2880.3132467999999</v>
      </c>
      <c r="S88" s="2">
        <v>2754.6296976000003</v>
      </c>
      <c r="T88" s="2">
        <v>2595.0079476000001</v>
      </c>
      <c r="U88" s="2">
        <v>2641.6879573234473</v>
      </c>
      <c r="V88" s="2">
        <v>2583.9648168112171</v>
      </c>
      <c r="W88" s="2">
        <v>2526.2416762989851</v>
      </c>
      <c r="X88" s="2">
        <v>2480.352245862729</v>
      </c>
      <c r="AB88" s="2" t="s">
        <v>1</v>
      </c>
      <c r="AC88" s="2">
        <v>2840.7715584839998</v>
      </c>
      <c r="AD88" s="2">
        <v>2818.782290605111</v>
      </c>
      <c r="AE88" s="2">
        <v>2539.5912303318341</v>
      </c>
      <c r="AF88" s="2">
        <v>2203.8766201867916</v>
      </c>
      <c r="AG88" s="2">
        <v>1820.7623531382465</v>
      </c>
      <c r="AH88" s="2">
        <v>1460.0441726639967</v>
      </c>
      <c r="AI88" s="2">
        <v>1079.9733722435908</v>
      </c>
      <c r="AJ88" s="2">
        <v>827.87108648548667</v>
      </c>
      <c r="AK88" s="2">
        <v>567.68546683484567</v>
      </c>
    </row>
    <row r="89" spans="1:38" x14ac:dyDescent="0.25">
      <c r="B89" s="2" t="s">
        <v>0</v>
      </c>
      <c r="C89" s="2">
        <v>587.29675485600012</v>
      </c>
      <c r="D89" s="2">
        <v>756.88551719999987</v>
      </c>
      <c r="E89" s="2">
        <v>698.81460119999997</v>
      </c>
      <c r="F89" s="2">
        <v>637.74593640000001</v>
      </c>
      <c r="G89" s="2">
        <v>575.33330880000017</v>
      </c>
      <c r="H89" s="2">
        <v>550.69996677927702</v>
      </c>
      <c r="I89" s="2">
        <v>508.60634645265822</v>
      </c>
      <c r="J89" s="2">
        <v>466.62556791625536</v>
      </c>
      <c r="K89" s="2">
        <v>424.98854975654302</v>
      </c>
      <c r="O89" s="2" t="s">
        <v>0</v>
      </c>
      <c r="P89" s="2">
        <v>587.29675485600012</v>
      </c>
      <c r="Q89" s="2">
        <v>658.10634479999999</v>
      </c>
      <c r="R89" s="2">
        <v>528.89332319999994</v>
      </c>
      <c r="S89" s="2">
        <v>422.41462560000008</v>
      </c>
      <c r="T89" s="2">
        <v>324.82450439999991</v>
      </c>
      <c r="U89" s="2">
        <v>238.93627232977983</v>
      </c>
      <c r="V89" s="2">
        <v>144.0075673579845</v>
      </c>
      <c r="W89" s="2">
        <v>49.420782378124308</v>
      </c>
      <c r="X89" s="2">
        <v>19.625685241726682</v>
      </c>
      <c r="AB89" s="2" t="s">
        <v>0</v>
      </c>
      <c r="AC89" s="2">
        <v>587.29675485600012</v>
      </c>
      <c r="AD89" s="2">
        <v>627.43547621838809</v>
      </c>
      <c r="AE89" s="2">
        <v>462.76116364301788</v>
      </c>
      <c r="AF89" s="2">
        <v>315.90824396924148</v>
      </c>
      <c r="AG89" s="2">
        <v>187.26208117975631</v>
      </c>
      <c r="AH89" s="2">
        <v>83.193236643608159</v>
      </c>
      <c r="AI89" s="2">
        <v>0</v>
      </c>
      <c r="AJ89" s="2">
        <v>0</v>
      </c>
      <c r="AK89" s="2">
        <v>0</v>
      </c>
    </row>
    <row r="90" spans="1:38" x14ac:dyDescent="0.25">
      <c r="B90" s="2" t="s">
        <v>9</v>
      </c>
      <c r="C90" s="2">
        <v>120.91114148400001</v>
      </c>
      <c r="D90" s="2">
        <v>168.51451320000004</v>
      </c>
      <c r="E90" s="2">
        <v>193.3338636</v>
      </c>
      <c r="F90" s="2">
        <v>216.63340559999997</v>
      </c>
      <c r="G90" s="2">
        <v>237.54228479999998</v>
      </c>
      <c r="H90" s="2">
        <v>260.93212613611553</v>
      </c>
      <c r="I90" s="2">
        <v>283.76191821237393</v>
      </c>
      <c r="J90" s="2">
        <v>306.59171028863352</v>
      </c>
      <c r="K90" s="2">
        <v>329.42150236489232</v>
      </c>
      <c r="O90" s="2" t="s">
        <v>9</v>
      </c>
      <c r="P90" s="2">
        <v>120.91114148400001</v>
      </c>
      <c r="Q90" s="2">
        <v>159.97762799999998</v>
      </c>
      <c r="R90" s="2">
        <v>175.60695240000001</v>
      </c>
      <c r="S90" s="2">
        <v>187.9747596</v>
      </c>
      <c r="T90" s="2">
        <v>198.66784680000001</v>
      </c>
      <c r="U90" s="2">
        <v>217.18188242417273</v>
      </c>
      <c r="V90" s="2">
        <v>232.08669463856123</v>
      </c>
      <c r="W90" s="2">
        <v>246.99150685294944</v>
      </c>
      <c r="X90" s="2">
        <v>261.89631906733825</v>
      </c>
      <c r="AB90" s="2" t="s">
        <v>9</v>
      </c>
      <c r="AC90" s="2">
        <v>120.91114148400001</v>
      </c>
      <c r="AD90" s="2">
        <v>131.7086743694089</v>
      </c>
      <c r="AE90" s="2">
        <v>114.81262033626082</v>
      </c>
      <c r="AF90" s="2">
        <v>92.522003522571453</v>
      </c>
      <c r="AG90" s="2">
        <v>67.592805728412458</v>
      </c>
      <c r="AH90" s="2">
        <v>48.865477773790964</v>
      </c>
      <c r="AI90" s="2">
        <v>30.506483192468171</v>
      </c>
      <c r="AJ90" s="2">
        <v>0.57797263817423361</v>
      </c>
      <c r="AK90" s="2">
        <v>0</v>
      </c>
    </row>
    <row r="91" spans="1:38" x14ac:dyDescent="0.25">
      <c r="B91" s="2" t="s">
        <v>5</v>
      </c>
      <c r="C91" s="2">
        <v>1582.8412601520001</v>
      </c>
      <c r="D91" s="2">
        <v>2618.3702916000002</v>
      </c>
      <c r="E91" s="2">
        <v>2949.4038203999999</v>
      </c>
      <c r="F91" s="2">
        <v>3266.1854820000008</v>
      </c>
      <c r="G91" s="2">
        <v>3559.2572951999996</v>
      </c>
      <c r="H91" s="2">
        <v>3913.3856103953999</v>
      </c>
      <c r="I91" s="2">
        <v>4241.4712705450402</v>
      </c>
      <c r="J91" s="2">
        <v>4569.5569306946845</v>
      </c>
      <c r="K91" s="2">
        <v>4897.6425908443216</v>
      </c>
      <c r="O91" s="2" t="s">
        <v>5</v>
      </c>
      <c r="P91" s="2">
        <v>1582.8412601520001</v>
      </c>
      <c r="Q91" s="2">
        <v>2521.1360483999997</v>
      </c>
      <c r="R91" s="2">
        <v>2777.481252</v>
      </c>
      <c r="S91" s="2">
        <v>3006.3987287999998</v>
      </c>
      <c r="T91" s="2">
        <v>3207.8633580000001</v>
      </c>
      <c r="U91" s="2">
        <v>3515.2434065836028</v>
      </c>
      <c r="V91" s="2">
        <v>3773.4535886167014</v>
      </c>
      <c r="W91" s="2">
        <v>4031.6637706497936</v>
      </c>
      <c r="X91" s="2">
        <v>4289.8739526828849</v>
      </c>
      <c r="AB91" s="2" t="s">
        <v>5</v>
      </c>
      <c r="AC91" s="2">
        <v>1582.8412601520001</v>
      </c>
      <c r="AD91" s="2">
        <v>2677.4976370409368</v>
      </c>
      <c r="AE91" s="2">
        <v>3056.9650030814419</v>
      </c>
      <c r="AF91" s="2">
        <v>3360.68381111705</v>
      </c>
      <c r="AG91" s="2">
        <v>3603.8750091769425</v>
      </c>
      <c r="AH91" s="2">
        <v>3772.7010129818877</v>
      </c>
      <c r="AI91" s="2">
        <v>3856.0290826403848</v>
      </c>
      <c r="AJ91" s="2">
        <v>3941.8996111712877</v>
      </c>
      <c r="AK91" s="2">
        <v>3933.2610342970288</v>
      </c>
    </row>
    <row r="92" spans="1:38" x14ac:dyDescent="0.25">
      <c r="B92" s="2" t="s">
        <v>41</v>
      </c>
      <c r="C92" s="2">
        <v>122.09659203600002</v>
      </c>
      <c r="D92" s="2">
        <v>122.11639560000002</v>
      </c>
      <c r="E92" s="2">
        <v>128.3128596</v>
      </c>
      <c r="F92" s="2">
        <v>134.46326880000001</v>
      </c>
      <c r="G92" s="2">
        <v>139.44974760000002</v>
      </c>
      <c r="H92" s="2">
        <v>141.7720812215826</v>
      </c>
      <c r="I92" s="2">
        <v>146.35308802014413</v>
      </c>
      <c r="J92" s="2">
        <v>153.28210346417291</v>
      </c>
      <c r="K92" s="2">
        <v>160.38059695769795</v>
      </c>
      <c r="O92" s="2" t="s">
        <v>41</v>
      </c>
      <c r="P92" s="2">
        <v>122.09659203600002</v>
      </c>
      <c r="Q92" s="2">
        <v>114.069366</v>
      </c>
      <c r="R92" s="2">
        <v>111.222342</v>
      </c>
      <c r="S92" s="2">
        <v>107.32861800000001</v>
      </c>
      <c r="T92" s="2">
        <v>102.00300840000001</v>
      </c>
      <c r="U92" s="2">
        <v>99.794802729496325</v>
      </c>
      <c r="V92" s="2">
        <v>97.109347040287815</v>
      </c>
      <c r="W92" s="2">
        <v>96.589385637410103</v>
      </c>
      <c r="X92" s="2">
        <v>96.069424234532391</v>
      </c>
      <c r="AB92" s="2" t="s">
        <v>41</v>
      </c>
      <c r="AC92" s="2">
        <v>122.09659203600002</v>
      </c>
      <c r="AD92" s="2">
        <v>116.0509839029486</v>
      </c>
      <c r="AE92" s="2">
        <v>113.54276983511636</v>
      </c>
      <c r="AF92" s="2">
        <v>108.78619275601417</v>
      </c>
      <c r="AG92" s="2">
        <v>102.22649278205958</v>
      </c>
      <c r="AH92" s="2">
        <v>97.000481688102411</v>
      </c>
      <c r="AI92" s="2">
        <v>92.702133889713608</v>
      </c>
      <c r="AJ92" s="2">
        <v>89.053118542096357</v>
      </c>
      <c r="AK92" s="2">
        <v>85.896614840617517</v>
      </c>
    </row>
    <row r="93" spans="1:38" x14ac:dyDescent="0.25">
      <c r="B93" s="2" t="s">
        <v>4</v>
      </c>
      <c r="C93" s="2">
        <v>273.16265810400006</v>
      </c>
      <c r="D93" s="2">
        <v>383.98398840000004</v>
      </c>
      <c r="E93" s="2">
        <v>446.37568199999998</v>
      </c>
      <c r="F93" s="2">
        <v>508.96415520000005</v>
      </c>
      <c r="G93" s="2">
        <v>569.25826200000017</v>
      </c>
      <c r="H93" s="2">
        <v>622.45678196978611</v>
      </c>
      <c r="I93" s="2">
        <v>680.28981845179987</v>
      </c>
      <c r="J93" s="2">
        <v>738.12285493381478</v>
      </c>
      <c r="K93" s="2">
        <v>795.95589141582855</v>
      </c>
      <c r="O93" s="2" t="s">
        <v>4</v>
      </c>
      <c r="P93" s="2">
        <v>273.16265810400006</v>
      </c>
      <c r="Q93" s="2">
        <v>435.11737680000005</v>
      </c>
      <c r="R93" s="2">
        <v>544.87015199999996</v>
      </c>
      <c r="S93" s="2">
        <v>651.26092679999988</v>
      </c>
      <c r="T93" s="2">
        <v>751.28776559999983</v>
      </c>
      <c r="U93" s="2">
        <v>836.42715987540009</v>
      </c>
      <c r="V93" s="2">
        <v>932.46152342503979</v>
      </c>
      <c r="W93" s="2">
        <v>1028.4958869746788</v>
      </c>
      <c r="X93" s="2">
        <v>1124.5302505243199</v>
      </c>
      <c r="AB93" s="2" t="s">
        <v>4</v>
      </c>
      <c r="AC93" s="2">
        <v>273.16265810400006</v>
      </c>
      <c r="AD93" s="2">
        <v>503.33223687021399</v>
      </c>
      <c r="AE93" s="2">
        <v>690.46136153059081</v>
      </c>
      <c r="AF93" s="2">
        <v>874.58455695862517</v>
      </c>
      <c r="AG93" s="2">
        <v>1048.7604435688938</v>
      </c>
      <c r="AH93" s="2">
        <v>1180.295416544044</v>
      </c>
      <c r="AI93" s="2">
        <v>1297.7596720651964</v>
      </c>
      <c r="AJ93" s="2">
        <v>1485.5335437133861</v>
      </c>
      <c r="AK93" s="2">
        <v>1644.9401290351643</v>
      </c>
    </row>
    <row r="94" spans="1:38" x14ac:dyDescent="0.25">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5">
      <c r="B95" s="2" t="s">
        <v>40</v>
      </c>
      <c r="C95" s="2">
        <v>25.915035960000001</v>
      </c>
      <c r="D95" s="2">
        <v>58.091850000000001</v>
      </c>
      <c r="E95" s="2">
        <v>75.475443600000006</v>
      </c>
      <c r="F95" s="2">
        <v>94.902195599999999</v>
      </c>
      <c r="G95" s="2">
        <v>116.20044719999999</v>
      </c>
      <c r="H95" s="2">
        <v>130.19123278100707</v>
      </c>
      <c r="I95" s="2">
        <v>147.58380239827318</v>
      </c>
      <c r="J95" s="2">
        <v>164.97637201553974</v>
      </c>
      <c r="K95" s="2">
        <v>182.3689416328055</v>
      </c>
      <c r="O95" s="2" t="s">
        <v>40</v>
      </c>
      <c r="P95" s="2">
        <v>25.915035960000001</v>
      </c>
      <c r="Q95" s="2">
        <v>96.313147200000003</v>
      </c>
      <c r="R95" s="2">
        <v>149.7660228</v>
      </c>
      <c r="S95" s="2">
        <v>203.39055719999999</v>
      </c>
      <c r="T95" s="2">
        <v>255.25244879999997</v>
      </c>
      <c r="U95" s="2">
        <v>293.25658361180001</v>
      </c>
      <c r="V95" s="2">
        <v>339.8115857283471</v>
      </c>
      <c r="W95" s="2">
        <v>386.36658784489339</v>
      </c>
      <c r="X95" s="2">
        <v>432.9215899614403</v>
      </c>
      <c r="AB95" s="2" t="s">
        <v>40</v>
      </c>
      <c r="AC95" s="2">
        <v>25.915035960000001</v>
      </c>
      <c r="AD95" s="2">
        <v>125.80526115331044</v>
      </c>
      <c r="AE95" s="2">
        <v>210.39648582149596</v>
      </c>
      <c r="AF95" s="2">
        <v>290.61939781854699</v>
      </c>
      <c r="AG95" s="2">
        <v>362.9254828077917</v>
      </c>
      <c r="AH95" s="2">
        <v>418.55759555638338</v>
      </c>
      <c r="AI95" s="2">
        <v>465.38364112939894</v>
      </c>
      <c r="AJ95" s="2">
        <v>549.57237582776747</v>
      </c>
      <c r="AK95" s="2">
        <v>618.38032376227716</v>
      </c>
    </row>
    <row r="96" spans="1:38" x14ac:dyDescent="0.25">
      <c r="B96" s="5" t="s">
        <v>22</v>
      </c>
      <c r="C96" s="5">
        <v>5552.9950010760003</v>
      </c>
      <c r="D96" s="5">
        <v>7247.8741499999996</v>
      </c>
      <c r="E96" s="5">
        <v>7671.3271019999993</v>
      </c>
      <c r="F96" s="5">
        <v>8034.0337728000013</v>
      </c>
      <c r="G96" s="5">
        <v>8323.458883199999</v>
      </c>
      <c r="H96" s="5">
        <v>8890.4460140339652</v>
      </c>
      <c r="I96" s="5">
        <v>9331.5971419303623</v>
      </c>
      <c r="J96" s="5">
        <v>9775.2091202624597</v>
      </c>
      <c r="K96" s="5">
        <v>10240.170501444607</v>
      </c>
      <c r="O96" s="5" t="s">
        <v>22</v>
      </c>
      <c r="P96" s="5">
        <v>5552.9950010760003</v>
      </c>
      <c r="Q96" s="5">
        <v>6957.0632087999984</v>
      </c>
      <c r="R96" s="5">
        <v>7168.1532912000002</v>
      </c>
      <c r="S96" s="5">
        <v>7333.3979135999998</v>
      </c>
      <c r="T96" s="5">
        <v>7434.9068796000001</v>
      </c>
      <c r="U96" s="5">
        <v>7842.5280648776989</v>
      </c>
      <c r="V96" s="5">
        <v>8102.8951236181383</v>
      </c>
      <c r="W96" s="5">
        <v>8365.7695966368356</v>
      </c>
      <c r="X96" s="5">
        <v>8705.2694675749717</v>
      </c>
      <c r="AB96" s="5" t="s">
        <v>22</v>
      </c>
      <c r="AC96" s="5">
        <v>5552.9950010760003</v>
      </c>
      <c r="AD96" s="5">
        <v>7000.6125601603171</v>
      </c>
      <c r="AE96" s="5">
        <v>7188.530634579758</v>
      </c>
      <c r="AF96" s="5">
        <v>7246.9808263288414</v>
      </c>
      <c r="AG96" s="5">
        <v>7193.4046683821034</v>
      </c>
      <c r="AH96" s="5">
        <v>7060.657393851814</v>
      </c>
      <c r="AI96" s="5">
        <v>6822.3543851607528</v>
      </c>
      <c r="AJ96" s="5">
        <v>6894.507708378198</v>
      </c>
      <c r="AK96" s="5">
        <v>6850.1635687699327</v>
      </c>
    </row>
    <row r="97" spans="1:38" ht="18.75" x14ac:dyDescent="0.3">
      <c r="A97" s="1"/>
      <c r="B97" s="1"/>
      <c r="L97" s="1"/>
      <c r="N97" s="1"/>
      <c r="O97" s="1"/>
      <c r="Y97" s="1"/>
      <c r="AA97" s="1"/>
      <c r="AB97" s="1"/>
      <c r="AL97" s="1"/>
    </row>
    <row r="98" spans="1:38" s="12" customFormat="1" x14ac:dyDescent="0.25">
      <c r="A98" s="9" t="s">
        <v>7</v>
      </c>
      <c r="B98" s="10"/>
      <c r="C98" s="10"/>
      <c r="D98" s="10"/>
      <c r="E98" s="10"/>
      <c r="F98" s="10"/>
      <c r="G98" s="10"/>
      <c r="H98" s="10"/>
      <c r="I98" s="10"/>
      <c r="J98" s="10"/>
      <c r="K98" s="10"/>
      <c r="L98" s="9"/>
      <c r="N98" s="9" t="s">
        <v>7</v>
      </c>
      <c r="O98" s="10"/>
      <c r="P98" s="10"/>
      <c r="Q98" s="10"/>
      <c r="R98" s="10"/>
      <c r="S98" s="10"/>
      <c r="T98" s="10"/>
      <c r="U98" s="10"/>
      <c r="V98" s="10"/>
      <c r="W98" s="10"/>
      <c r="X98" s="10"/>
      <c r="Y98" s="9"/>
      <c r="AA98" s="9" t="s">
        <v>7</v>
      </c>
      <c r="AB98" s="10"/>
      <c r="AC98" s="10"/>
      <c r="AD98" s="10"/>
      <c r="AE98" s="10"/>
      <c r="AF98" s="10"/>
      <c r="AG98" s="10"/>
      <c r="AH98" s="10"/>
      <c r="AI98" s="10"/>
      <c r="AJ98" s="10"/>
      <c r="AK98" s="10"/>
      <c r="AL98" s="9"/>
    </row>
    <row r="99" spans="1:38" x14ac:dyDescent="0.25">
      <c r="B99" s="16" t="s">
        <v>1</v>
      </c>
      <c r="C99" s="2">
        <v>745.81499999999994</v>
      </c>
      <c r="D99" s="2">
        <v>639.64012149371683</v>
      </c>
      <c r="E99" s="2">
        <v>562.83522962076643</v>
      </c>
      <c r="F99" s="2">
        <v>527.9956025343738</v>
      </c>
      <c r="G99" s="2">
        <v>509.63488383893548</v>
      </c>
      <c r="H99" s="2">
        <v>472.65449735882316</v>
      </c>
      <c r="I99" s="2">
        <v>419.65495207059843</v>
      </c>
      <c r="J99" s="2">
        <v>384.59715863953573</v>
      </c>
      <c r="K99" s="2">
        <v>359.41552826156527</v>
      </c>
      <c r="O99" s="2" t="s">
        <v>1</v>
      </c>
      <c r="P99" s="2">
        <v>745.81499999999994</v>
      </c>
      <c r="Q99" s="2">
        <v>513.36695709157709</v>
      </c>
      <c r="R99" s="2">
        <v>356.36328487368934</v>
      </c>
      <c r="S99" s="2">
        <v>258.76865788038964</v>
      </c>
      <c r="T99" s="2">
        <v>203.59786281540971</v>
      </c>
      <c r="U99" s="2">
        <v>153.31366322688851</v>
      </c>
      <c r="V99" s="2">
        <v>108.43739603433379</v>
      </c>
      <c r="W99" s="2">
        <v>86.262159092981548</v>
      </c>
      <c r="X99" s="2">
        <v>73.189050294358069</v>
      </c>
      <c r="AB99" s="2" t="s">
        <v>1</v>
      </c>
      <c r="AC99" s="2">
        <v>745.81499999999994</v>
      </c>
      <c r="AD99" s="2">
        <v>519.33320424693227</v>
      </c>
      <c r="AE99" s="2">
        <v>359.22928818208703</v>
      </c>
      <c r="AF99" s="2">
        <v>257.95055255445226</v>
      </c>
      <c r="AG99" s="2">
        <v>199.58083828131194</v>
      </c>
      <c r="AH99" s="2">
        <v>140.72273394857623</v>
      </c>
      <c r="AI99" s="2">
        <v>87.081461942743658</v>
      </c>
      <c r="AJ99" s="2">
        <v>51.785756694981025</v>
      </c>
      <c r="AK99" s="2">
        <v>13.246296043972571</v>
      </c>
    </row>
    <row r="100" spans="1:38" x14ac:dyDescent="0.25">
      <c r="B100" s="16" t="s">
        <v>0</v>
      </c>
      <c r="C100" s="2">
        <v>6229.6850000000004</v>
      </c>
      <c r="D100" s="2">
        <v>7986.8198268615215</v>
      </c>
      <c r="E100" s="2">
        <v>8641.4361579766264</v>
      </c>
      <c r="F100" s="2">
        <v>9014.0408398077216</v>
      </c>
      <c r="G100" s="2">
        <v>9492.208003633772</v>
      </c>
      <c r="H100" s="2">
        <v>9888.8764540865777</v>
      </c>
      <c r="I100" s="2">
        <v>9956.7397726990039</v>
      </c>
      <c r="J100" s="2">
        <v>10389.333032900147</v>
      </c>
      <c r="K100" s="2">
        <v>10608.545685381438</v>
      </c>
      <c r="O100" s="2" t="s">
        <v>0</v>
      </c>
      <c r="P100" s="2">
        <v>6229.6850000000004</v>
      </c>
      <c r="Q100" s="2">
        <v>5747.3015409142263</v>
      </c>
      <c r="R100" s="2">
        <v>3813.6482414937332</v>
      </c>
      <c r="S100" s="2">
        <v>2164.1835779980565</v>
      </c>
      <c r="T100" s="2">
        <v>724.98897763271805</v>
      </c>
      <c r="U100" s="2">
        <v>48.675286580966443</v>
      </c>
      <c r="V100" s="2">
        <v>25.207105906273377</v>
      </c>
      <c r="W100" s="2">
        <v>22.611555031731378</v>
      </c>
      <c r="X100" s="2">
        <v>7.9112207293965522</v>
      </c>
      <c r="AB100" s="2" t="s">
        <v>0</v>
      </c>
      <c r="AC100" s="2">
        <v>6229.6850000000004</v>
      </c>
      <c r="AD100" s="2">
        <v>4505.5389749934948</v>
      </c>
      <c r="AE100" s="2">
        <v>2876.6478484623781</v>
      </c>
      <c r="AF100" s="2">
        <v>1175.8501478890685</v>
      </c>
      <c r="AG100" s="2">
        <v>81.936770033234239</v>
      </c>
      <c r="AH100" s="2">
        <v>40.160079010520995</v>
      </c>
      <c r="AI100" s="2">
        <v>18.831816915726517</v>
      </c>
      <c r="AJ100" s="2">
        <v>16.22688811162994</v>
      </c>
      <c r="AK100" s="2">
        <v>7.9112194809746121</v>
      </c>
    </row>
    <row r="101" spans="1:38" x14ac:dyDescent="0.25">
      <c r="B101" s="16" t="s">
        <v>43</v>
      </c>
      <c r="C101" s="2">
        <v>0</v>
      </c>
      <c r="D101" s="2">
        <v>0</v>
      </c>
      <c r="E101" s="2">
        <v>0</v>
      </c>
      <c r="F101" s="2">
        <v>3.5042875379028082</v>
      </c>
      <c r="G101" s="2">
        <v>15.769291621275684</v>
      </c>
      <c r="H101" s="2">
        <v>15.769291953351345</v>
      </c>
      <c r="I101" s="2">
        <v>29.407605085324587</v>
      </c>
      <c r="J101" s="2">
        <v>83.96087673674019</v>
      </c>
      <c r="K101" s="2">
        <v>158.34286490024738</v>
      </c>
      <c r="O101" s="2" t="s">
        <v>43</v>
      </c>
      <c r="P101" s="2">
        <v>0</v>
      </c>
      <c r="Q101" s="2">
        <v>33.5840105353914</v>
      </c>
      <c r="R101" s="2">
        <v>273.89811742497136</v>
      </c>
      <c r="S101" s="2">
        <v>847.07061880570666</v>
      </c>
      <c r="T101" s="2">
        <v>1542.5410494407643</v>
      </c>
      <c r="U101" s="2">
        <v>1950.3342906402991</v>
      </c>
      <c r="V101" s="2">
        <v>1702.8778551215478</v>
      </c>
      <c r="W101" s="2">
        <v>1329.0846643349789</v>
      </c>
      <c r="X101" s="2">
        <v>1505.7903715792629</v>
      </c>
      <c r="AB101" s="2" t="s">
        <v>43</v>
      </c>
      <c r="AC101" s="2">
        <v>0</v>
      </c>
      <c r="AD101" s="2">
        <v>31.731020987315965</v>
      </c>
      <c r="AE101" s="2">
        <v>253.14566757024588</v>
      </c>
      <c r="AF101" s="2">
        <v>825.38876572599622</v>
      </c>
      <c r="AG101" s="2">
        <v>1615.9505949355209</v>
      </c>
      <c r="AH101" s="2">
        <v>1857.2797853857608</v>
      </c>
      <c r="AI101" s="2">
        <v>1363.1258357215936</v>
      </c>
      <c r="AJ101" s="2">
        <v>1216.4916712489905</v>
      </c>
      <c r="AK101" s="2">
        <v>1183.6798147928469</v>
      </c>
    </row>
    <row r="102" spans="1:38" x14ac:dyDescent="0.25">
      <c r="B102" s="16" t="s">
        <v>9</v>
      </c>
      <c r="C102" s="2">
        <v>2537.366</v>
      </c>
      <c r="D102" s="2">
        <v>3719.2836346778358</v>
      </c>
      <c r="E102" s="2">
        <v>4656.2815144706447</v>
      </c>
      <c r="F102" s="2">
        <v>5580.0349659483609</v>
      </c>
      <c r="G102" s="2">
        <v>6260.0030252714851</v>
      </c>
      <c r="H102" s="2">
        <v>6874.4498671181109</v>
      </c>
      <c r="I102" s="2">
        <v>7282.1463557594607</v>
      </c>
      <c r="J102" s="2">
        <v>7600.1549148155318</v>
      </c>
      <c r="K102" s="2">
        <v>8316.7332636758147</v>
      </c>
      <c r="O102" s="2" t="s">
        <v>9</v>
      </c>
      <c r="P102" s="2">
        <v>2537.366</v>
      </c>
      <c r="Q102" s="2">
        <v>3524.5615063924856</v>
      </c>
      <c r="R102" s="2">
        <v>4087.1952749394263</v>
      </c>
      <c r="S102" s="2">
        <v>3983.384029450709</v>
      </c>
      <c r="T102" s="2">
        <v>3780.4050272776985</v>
      </c>
      <c r="U102" s="2">
        <v>2956.8521794901708</v>
      </c>
      <c r="V102" s="2">
        <v>2231.1467468818882</v>
      </c>
      <c r="W102" s="2">
        <v>2183.5829557476627</v>
      </c>
      <c r="X102" s="2">
        <v>2045.0833948961497</v>
      </c>
      <c r="AB102" s="2" t="s">
        <v>9</v>
      </c>
      <c r="AC102" s="2">
        <v>2537.366</v>
      </c>
      <c r="AD102" s="2">
        <v>4126.5779474658466</v>
      </c>
      <c r="AE102" s="2">
        <v>4611.7374854251384</v>
      </c>
      <c r="AF102" s="2">
        <v>4484.6658761128083</v>
      </c>
      <c r="AG102" s="2">
        <v>3242.5480405373992</v>
      </c>
      <c r="AH102" s="2">
        <v>1285.0483614097257</v>
      </c>
      <c r="AI102" s="2">
        <v>564.58011854845677</v>
      </c>
      <c r="AJ102" s="2">
        <v>283.93852620752767</v>
      </c>
      <c r="AK102" s="2">
        <v>208.03286897916036</v>
      </c>
    </row>
    <row r="103" spans="1:38" x14ac:dyDescent="0.25">
      <c r="B103" s="16" t="s">
        <v>44</v>
      </c>
      <c r="C103" s="2">
        <v>0</v>
      </c>
      <c r="D103" s="2">
        <v>0</v>
      </c>
      <c r="E103" s="2">
        <v>0</v>
      </c>
      <c r="F103" s="2">
        <v>0</v>
      </c>
      <c r="G103" s="2">
        <v>0</v>
      </c>
      <c r="H103" s="2">
        <v>0</v>
      </c>
      <c r="I103" s="2">
        <v>0</v>
      </c>
      <c r="J103" s="2">
        <v>0</v>
      </c>
      <c r="K103" s="2">
        <v>0</v>
      </c>
      <c r="O103" s="2" t="s">
        <v>44</v>
      </c>
      <c r="P103" s="2">
        <v>0</v>
      </c>
      <c r="Q103" s="2">
        <v>0.80340714136447422</v>
      </c>
      <c r="R103" s="2">
        <v>54.682655249954372</v>
      </c>
      <c r="S103" s="2">
        <v>230.6771660768334</v>
      </c>
      <c r="T103" s="2">
        <v>425.20169601638054</v>
      </c>
      <c r="U103" s="2">
        <v>707.05140904392943</v>
      </c>
      <c r="V103" s="2">
        <v>913.10644079451504</v>
      </c>
      <c r="W103" s="2">
        <v>1204.2799737297955</v>
      </c>
      <c r="X103" s="2">
        <v>1138.6686840656369</v>
      </c>
      <c r="AB103" s="2" t="s">
        <v>44</v>
      </c>
      <c r="AC103" s="2">
        <v>0</v>
      </c>
      <c r="AD103" s="2">
        <v>0.99569070979261309</v>
      </c>
      <c r="AE103" s="2">
        <v>72.967083539768382</v>
      </c>
      <c r="AF103" s="2">
        <v>264.19098490914774</v>
      </c>
      <c r="AG103" s="2">
        <v>518.28833623970195</v>
      </c>
      <c r="AH103" s="2">
        <v>872.3453838835112</v>
      </c>
      <c r="AI103" s="2">
        <v>1063.0754575373592</v>
      </c>
      <c r="AJ103" s="2">
        <v>1249.2649883224944</v>
      </c>
      <c r="AK103" s="2">
        <v>1758.157711917386</v>
      </c>
    </row>
    <row r="104" spans="1:38" x14ac:dyDescent="0.25">
      <c r="B104" s="16" t="s">
        <v>2</v>
      </c>
      <c r="C104" s="2">
        <v>554.673</v>
      </c>
      <c r="D104" s="2">
        <v>1291.3515653118241</v>
      </c>
      <c r="E104" s="2">
        <v>1596.8917532895246</v>
      </c>
      <c r="F104" s="2">
        <v>1882.0203310638244</v>
      </c>
      <c r="G104" s="2">
        <v>2158.2386239807583</v>
      </c>
      <c r="H104" s="2">
        <v>2369.8643983224861</v>
      </c>
      <c r="I104" s="2">
        <v>2603.5668974182886</v>
      </c>
      <c r="J104" s="2">
        <v>2738.5300780923335</v>
      </c>
      <c r="K104" s="2">
        <v>2846.4875595994604</v>
      </c>
      <c r="O104" s="2" t="s">
        <v>2</v>
      </c>
      <c r="P104" s="2">
        <v>554.673</v>
      </c>
      <c r="Q104" s="2">
        <v>1521.7411627008628</v>
      </c>
      <c r="R104" s="2">
        <v>2240.0561374721624</v>
      </c>
      <c r="S104" s="2">
        <v>2858.3919940183023</v>
      </c>
      <c r="T104" s="2">
        <v>3367.3564471770014</v>
      </c>
      <c r="U104" s="2">
        <v>3822.5141776768155</v>
      </c>
      <c r="V104" s="2">
        <v>4133.0820366935204</v>
      </c>
      <c r="W104" s="2">
        <v>4433.2392414195083</v>
      </c>
      <c r="X104" s="2">
        <v>4651.0830885549685</v>
      </c>
      <c r="AB104" s="2" t="s">
        <v>2</v>
      </c>
      <c r="AC104" s="2">
        <v>554.673</v>
      </c>
      <c r="AD104" s="2">
        <v>1571.3024368779677</v>
      </c>
      <c r="AE104" s="2">
        <v>2276.300647125297</v>
      </c>
      <c r="AF104" s="2">
        <v>2916.9395522730424</v>
      </c>
      <c r="AG104" s="2">
        <v>3425.8469384009345</v>
      </c>
      <c r="AH104" s="2">
        <v>3920.7004667666884</v>
      </c>
      <c r="AI104" s="2">
        <v>4337.8308721302437</v>
      </c>
      <c r="AJ104" s="2">
        <v>4706.1409150059917</v>
      </c>
      <c r="AK104" s="2">
        <v>5033.3630835311342</v>
      </c>
    </row>
    <row r="105" spans="1:38" x14ac:dyDescent="0.25">
      <c r="B105" s="16" t="s">
        <v>4</v>
      </c>
      <c r="C105" s="2">
        <v>164.44899999999998</v>
      </c>
      <c r="D105" s="2">
        <v>517.87250645444317</v>
      </c>
      <c r="E105" s="2">
        <v>714.35255041898006</v>
      </c>
      <c r="F105" s="2">
        <v>878.05734830879032</v>
      </c>
      <c r="G105" s="2">
        <v>1057.7531848478807</v>
      </c>
      <c r="H105" s="2">
        <v>1229.7036181722315</v>
      </c>
      <c r="I105" s="2">
        <v>1498.1991783617225</v>
      </c>
      <c r="J105" s="2">
        <v>1791.8684994898174</v>
      </c>
      <c r="K105" s="2">
        <v>1979.8873157361804</v>
      </c>
      <c r="O105" s="2" t="s">
        <v>4</v>
      </c>
      <c r="P105" s="2">
        <v>164.44899999999998</v>
      </c>
      <c r="Q105" s="2">
        <v>701.3425772697467</v>
      </c>
      <c r="R105" s="2">
        <v>1107.5644937060144</v>
      </c>
      <c r="S105" s="2">
        <v>1531.8711385071042</v>
      </c>
      <c r="T105" s="2">
        <v>1739.8268609971242</v>
      </c>
      <c r="U105" s="2">
        <v>1986.6812043299267</v>
      </c>
      <c r="V105" s="2">
        <v>2125.8585025800385</v>
      </c>
      <c r="W105" s="2">
        <v>1928.4773846827397</v>
      </c>
      <c r="X105" s="2">
        <v>1967.4852665644426</v>
      </c>
      <c r="AB105" s="2" t="s">
        <v>4</v>
      </c>
      <c r="AC105" s="2">
        <v>164.44899999999998</v>
      </c>
      <c r="AD105" s="2">
        <v>809.4957925059141</v>
      </c>
      <c r="AE105" s="2">
        <v>1184.3692658884352</v>
      </c>
      <c r="AF105" s="2">
        <v>1651.5929809893396</v>
      </c>
      <c r="AG105" s="2">
        <v>2217.5739718457571</v>
      </c>
      <c r="AH105" s="2">
        <v>2709.9512798160927</v>
      </c>
      <c r="AI105" s="2">
        <v>2884.2994631155198</v>
      </c>
      <c r="AJ105" s="2">
        <v>2689.5241509358002</v>
      </c>
      <c r="AK105" s="2">
        <v>2002.47291044295</v>
      </c>
    </row>
    <row r="106" spans="1:38" x14ac:dyDescent="0.25">
      <c r="B106" s="16" t="s">
        <v>45</v>
      </c>
      <c r="C106" s="2">
        <v>0</v>
      </c>
      <c r="D106" s="2">
        <v>0</v>
      </c>
      <c r="E106" s="2">
        <v>0</v>
      </c>
      <c r="F106" s="2">
        <v>0</v>
      </c>
      <c r="G106" s="2">
        <v>2.5971835403385342</v>
      </c>
      <c r="H106" s="2">
        <v>5.9773443181613786</v>
      </c>
      <c r="I106" s="2">
        <v>7.4045012044095833</v>
      </c>
      <c r="J106" s="2">
        <v>13.113258928115279</v>
      </c>
      <c r="K106" s="2">
        <v>19.506319773722385</v>
      </c>
      <c r="O106" s="2" t="s">
        <v>45</v>
      </c>
      <c r="P106" s="2">
        <v>0</v>
      </c>
      <c r="Q106" s="2">
        <v>2.9784802218058424</v>
      </c>
      <c r="R106" s="2">
        <v>10.643738613381494</v>
      </c>
      <c r="S106" s="2">
        <v>54.717970410863018</v>
      </c>
      <c r="T106" s="2">
        <v>130.02066045654195</v>
      </c>
      <c r="U106" s="2">
        <v>217.06708368983146</v>
      </c>
      <c r="V106" s="2">
        <v>285.52244081321368</v>
      </c>
      <c r="W106" s="2">
        <v>394.30747517594295</v>
      </c>
      <c r="X106" s="2">
        <v>613.49761955531733</v>
      </c>
      <c r="AB106" s="2" t="s">
        <v>45</v>
      </c>
      <c r="AC106" s="2">
        <v>0</v>
      </c>
      <c r="AD106" s="2">
        <v>3.4569764943445489</v>
      </c>
      <c r="AE106" s="2">
        <v>10.989011883988391</v>
      </c>
      <c r="AF106" s="2">
        <v>56.93219609293817</v>
      </c>
      <c r="AG106" s="2">
        <v>189.18889400984116</v>
      </c>
      <c r="AH106" s="2">
        <v>465.62351237116428</v>
      </c>
      <c r="AI106" s="2">
        <v>738.16487009111904</v>
      </c>
      <c r="AJ106" s="2">
        <v>1042.1551722505378</v>
      </c>
      <c r="AK106" s="2">
        <v>1373.6678542573125</v>
      </c>
    </row>
    <row r="107" spans="1:38" x14ac:dyDescent="0.25">
      <c r="B107" s="16" t="s">
        <v>46</v>
      </c>
      <c r="C107" s="2">
        <v>2491.8919999999998</v>
      </c>
      <c r="D107" s="2">
        <v>3334.3278193586789</v>
      </c>
      <c r="E107" s="2">
        <v>3762.6926781805983</v>
      </c>
      <c r="F107" s="2">
        <v>4167.0960767632305</v>
      </c>
      <c r="G107" s="2">
        <v>4517.0284155608479</v>
      </c>
      <c r="H107" s="2">
        <v>4866.9585978916357</v>
      </c>
      <c r="I107" s="2">
        <v>5217.1860686589243</v>
      </c>
      <c r="J107" s="2">
        <v>5568.1136696599215</v>
      </c>
      <c r="K107" s="2">
        <v>5924.3286931295706</v>
      </c>
      <c r="O107" s="2" t="s">
        <v>46</v>
      </c>
      <c r="P107" s="2">
        <v>2491.8919999999998</v>
      </c>
      <c r="Q107" s="2">
        <v>3527.4484129562952</v>
      </c>
      <c r="R107" s="2">
        <v>4008.4742095312781</v>
      </c>
      <c r="S107" s="2">
        <v>4353.3136026890961</v>
      </c>
      <c r="T107" s="2">
        <v>4874.2805952314093</v>
      </c>
      <c r="U107" s="2">
        <v>5354.0668042233465</v>
      </c>
      <c r="V107" s="2">
        <v>5798.2996517609454</v>
      </c>
      <c r="W107" s="2">
        <v>6220.1597131160497</v>
      </c>
      <c r="X107" s="2">
        <v>6622.368758200877</v>
      </c>
      <c r="AB107" s="2" t="s">
        <v>46</v>
      </c>
      <c r="AC107" s="2">
        <v>2491.8919999999998</v>
      </c>
      <c r="AD107" s="2">
        <v>3520.1137252108651</v>
      </c>
      <c r="AE107" s="2">
        <v>4022.6996600179732</v>
      </c>
      <c r="AF107" s="2">
        <v>4408.9401869257708</v>
      </c>
      <c r="AG107" s="2">
        <v>4993.3180972055397</v>
      </c>
      <c r="AH107" s="2">
        <v>5565.7909466599867</v>
      </c>
      <c r="AI107" s="2">
        <v>6127.837244339421</v>
      </c>
      <c r="AJ107" s="2">
        <v>6700.7503867941059</v>
      </c>
      <c r="AK107" s="2">
        <v>7286.8238289637447</v>
      </c>
    </row>
    <row r="108" spans="1:38" x14ac:dyDescent="0.25">
      <c r="B108" s="16" t="s">
        <v>14</v>
      </c>
      <c r="C108" s="2">
        <v>29.009999999999998</v>
      </c>
      <c r="D108" s="2">
        <v>66.655028473198271</v>
      </c>
      <c r="E108" s="2">
        <v>97.722293560463882</v>
      </c>
      <c r="F108" s="2">
        <v>142.45469808343</v>
      </c>
      <c r="G108" s="2">
        <v>200.91189409664918</v>
      </c>
      <c r="H108" s="2">
        <v>262.53373592554766</v>
      </c>
      <c r="I108" s="2">
        <v>328.63741515028875</v>
      </c>
      <c r="J108" s="2">
        <v>394.72467001320473</v>
      </c>
      <c r="K108" s="2">
        <v>461.37401638298161</v>
      </c>
      <c r="O108" s="2" t="s">
        <v>14</v>
      </c>
      <c r="P108" s="2">
        <v>29.009999999999998</v>
      </c>
      <c r="Q108" s="2">
        <v>101.8171453306102</v>
      </c>
      <c r="R108" s="2">
        <v>168.59865719233483</v>
      </c>
      <c r="S108" s="2">
        <v>258.11375482788196</v>
      </c>
      <c r="T108" s="2">
        <v>344.17597999323732</v>
      </c>
      <c r="U108" s="2">
        <v>434.86782605284691</v>
      </c>
      <c r="V108" s="2">
        <v>532.36397712703115</v>
      </c>
      <c r="W108" s="2">
        <v>627.88376844474863</v>
      </c>
      <c r="X108" s="2">
        <v>725.92920273975801</v>
      </c>
      <c r="AB108" s="2" t="s">
        <v>14</v>
      </c>
      <c r="AC108" s="2">
        <v>29.009999999999998</v>
      </c>
      <c r="AD108" s="2">
        <v>101.81673066914277</v>
      </c>
      <c r="AE108" s="2">
        <v>170.92627253974101</v>
      </c>
      <c r="AF108" s="2">
        <v>264.56559840400274</v>
      </c>
      <c r="AG108" s="2">
        <v>359.50954837094196</v>
      </c>
      <c r="AH108" s="2">
        <v>460.47455990074559</v>
      </c>
      <c r="AI108" s="2">
        <v>571.21206991320776</v>
      </c>
      <c r="AJ108" s="2">
        <v>681.1863230819049</v>
      </c>
      <c r="AK108" s="2">
        <v>799.00199720407795</v>
      </c>
    </row>
    <row r="109" spans="1:38" x14ac:dyDescent="0.25">
      <c r="B109" s="16" t="s">
        <v>12</v>
      </c>
      <c r="C109" s="2">
        <v>228.11042119999999</v>
      </c>
      <c r="D109" s="2">
        <v>977.54777936194046</v>
      </c>
      <c r="E109" s="2">
        <v>1311.5914987542599</v>
      </c>
      <c r="F109" s="2">
        <v>1666.7205380651019</v>
      </c>
      <c r="G109" s="2">
        <v>1992.5758519341937</v>
      </c>
      <c r="H109" s="2">
        <v>2291.0537961082696</v>
      </c>
      <c r="I109" s="2">
        <v>2663.2859768349886</v>
      </c>
      <c r="J109" s="2">
        <v>2955.9267610389779</v>
      </c>
      <c r="K109" s="2">
        <v>3146.6017574676316</v>
      </c>
      <c r="O109" s="2" t="s">
        <v>12</v>
      </c>
      <c r="P109" s="2">
        <v>228.11042119999999</v>
      </c>
      <c r="Q109" s="2">
        <v>1302.8950644609224</v>
      </c>
      <c r="R109" s="2">
        <v>2129.7738919838753</v>
      </c>
      <c r="S109" s="2">
        <v>2756.3925838356158</v>
      </c>
      <c r="T109" s="2">
        <v>3175.3163909455475</v>
      </c>
      <c r="U109" s="2">
        <v>3492.4961938338065</v>
      </c>
      <c r="V109" s="2">
        <v>3889.9006833510607</v>
      </c>
      <c r="W109" s="2">
        <v>4221.0557988451328</v>
      </c>
      <c r="X109" s="2">
        <v>4543.8291407592442</v>
      </c>
      <c r="AB109" s="2" t="s">
        <v>12</v>
      </c>
      <c r="AC109" s="2">
        <v>228.11042119999999</v>
      </c>
      <c r="AD109" s="2">
        <v>1413.1231362175949</v>
      </c>
      <c r="AE109" s="2">
        <v>2146.6152954547251</v>
      </c>
      <c r="AF109" s="2">
        <v>2755.3268833420784</v>
      </c>
      <c r="AG109" s="2">
        <v>3248.0569649115032</v>
      </c>
      <c r="AH109" s="2">
        <v>3623.7177057054278</v>
      </c>
      <c r="AI109" s="2">
        <v>4116.2365680008861</v>
      </c>
      <c r="AJ109" s="2">
        <v>4450.8889000631898</v>
      </c>
      <c r="AK109" s="2">
        <v>4701.6926942525306</v>
      </c>
    </row>
    <row r="110" spans="1:38" x14ac:dyDescent="0.25">
      <c r="B110" s="16" t="s">
        <v>13</v>
      </c>
      <c r="C110" s="2">
        <v>23.719893319999997</v>
      </c>
      <c r="D110" s="2">
        <v>56.648391278671184</v>
      </c>
      <c r="E110" s="2">
        <v>68.094522304862423</v>
      </c>
      <c r="F110" s="2">
        <v>88.488703830624715</v>
      </c>
      <c r="G110" s="2">
        <v>98.22394337419945</v>
      </c>
      <c r="H110" s="2">
        <v>116.26743534498837</v>
      </c>
      <c r="I110" s="2">
        <v>163.26896089111625</v>
      </c>
      <c r="J110" s="2">
        <v>204.29791503715614</v>
      </c>
      <c r="K110" s="2">
        <v>253.94647229140821</v>
      </c>
      <c r="O110" s="2" t="s">
        <v>13</v>
      </c>
      <c r="P110" s="2">
        <v>23.719893319999997</v>
      </c>
      <c r="Q110" s="2">
        <v>127.5848885095601</v>
      </c>
      <c r="R110" s="2">
        <v>212.67424987549487</v>
      </c>
      <c r="S110" s="2">
        <v>305.28798287734378</v>
      </c>
      <c r="T110" s="2">
        <v>387.10397973683644</v>
      </c>
      <c r="U110" s="2">
        <v>478.30173140973102</v>
      </c>
      <c r="V110" s="2">
        <v>563.08702189022756</v>
      </c>
      <c r="W110" s="2">
        <v>693.12936928674389</v>
      </c>
      <c r="X110" s="2">
        <v>892.7510583797482</v>
      </c>
      <c r="AB110" s="2" t="s">
        <v>13</v>
      </c>
      <c r="AC110" s="2">
        <v>23.719893319999997</v>
      </c>
      <c r="AD110" s="2">
        <v>127.58357452013064</v>
      </c>
      <c r="AE110" s="2">
        <v>203.936673842282</v>
      </c>
      <c r="AF110" s="2">
        <v>293.2283658448826</v>
      </c>
      <c r="AG110" s="2">
        <v>388.96150732791915</v>
      </c>
      <c r="AH110" s="2">
        <v>497.09118519436009</v>
      </c>
      <c r="AI110" s="2">
        <v>642.76539853287181</v>
      </c>
      <c r="AJ110" s="2">
        <v>812.55079238314568</v>
      </c>
      <c r="AK110" s="2">
        <v>984.57972740537673</v>
      </c>
    </row>
    <row r="111" spans="1:38" x14ac:dyDescent="0.25">
      <c r="B111" s="16" t="s">
        <v>10</v>
      </c>
      <c r="C111" s="2">
        <v>42.477999999999987</v>
      </c>
      <c r="D111" s="2">
        <v>504.20165805135201</v>
      </c>
      <c r="E111" s="2">
        <v>827.77047952728128</v>
      </c>
      <c r="F111" s="2">
        <v>1160.7448518066933</v>
      </c>
      <c r="G111" s="2">
        <v>1509.0582243485758</v>
      </c>
      <c r="H111" s="2">
        <v>1915.6211374753036</v>
      </c>
      <c r="I111" s="2">
        <v>2340.6584727525778</v>
      </c>
      <c r="J111" s="2">
        <v>2617.2874911905064</v>
      </c>
      <c r="K111" s="2">
        <v>2926.7101663889953</v>
      </c>
      <c r="O111" s="2" t="s">
        <v>10</v>
      </c>
      <c r="P111" s="2">
        <v>42.477999999999987</v>
      </c>
      <c r="Q111" s="2">
        <v>622.31016308125504</v>
      </c>
      <c r="R111" s="2">
        <v>1066.8749551244725</v>
      </c>
      <c r="S111" s="2">
        <v>1597.0307893402003</v>
      </c>
      <c r="T111" s="2">
        <v>2179.2498498037749</v>
      </c>
      <c r="U111" s="2">
        <v>3132.3779795558085</v>
      </c>
      <c r="V111" s="2">
        <v>4130.8816364876411</v>
      </c>
      <c r="W111" s="2">
        <v>5241.4646507712769</v>
      </c>
      <c r="X111" s="2">
        <v>6690.3702374426648</v>
      </c>
      <c r="AB111" s="2" t="s">
        <v>10</v>
      </c>
      <c r="AC111" s="2">
        <v>42.477999999999987</v>
      </c>
      <c r="AD111" s="2">
        <v>582.12090816402247</v>
      </c>
      <c r="AE111" s="2">
        <v>1016.4110143702345</v>
      </c>
      <c r="AF111" s="2">
        <v>1706.6594413104056</v>
      </c>
      <c r="AG111" s="2">
        <v>2466.127639190669</v>
      </c>
      <c r="AH111" s="2">
        <v>3465.934415366552</v>
      </c>
      <c r="AI111" s="2">
        <v>4538.9306984807918</v>
      </c>
      <c r="AJ111" s="2">
        <v>5817.5829280105754</v>
      </c>
      <c r="AK111" s="2">
        <v>7242.0218585885059</v>
      </c>
    </row>
    <row r="112" spans="1:38" x14ac:dyDescent="0.25">
      <c r="B112" s="16" t="s">
        <v>11</v>
      </c>
      <c r="C112" s="2">
        <v>0.34300000000000003</v>
      </c>
      <c r="D112" s="2">
        <v>41.396282428647055</v>
      </c>
      <c r="E112" s="2">
        <v>79.856499824583977</v>
      </c>
      <c r="F112" s="2">
        <v>204.46137895566559</v>
      </c>
      <c r="G112" s="2">
        <v>355.47027865357188</v>
      </c>
      <c r="H112" s="2">
        <v>482.85943817307896</v>
      </c>
      <c r="I112" s="2">
        <v>678.86911096210201</v>
      </c>
      <c r="J112" s="2">
        <v>1035.6091366173496</v>
      </c>
      <c r="K112" s="2">
        <v>1378.5005940789115</v>
      </c>
      <c r="O112" s="2" t="s">
        <v>11</v>
      </c>
      <c r="P112" s="2">
        <v>0.34300000000000003</v>
      </c>
      <c r="Q112" s="2">
        <v>118.36000401446988</v>
      </c>
      <c r="R112" s="2">
        <v>428.24836977728421</v>
      </c>
      <c r="S112" s="2">
        <v>816.22518438772931</v>
      </c>
      <c r="T112" s="2">
        <v>1179.9885610934698</v>
      </c>
      <c r="U112" s="2">
        <v>1701.0118665995726</v>
      </c>
      <c r="V112" s="2">
        <v>2341.2296721153893</v>
      </c>
      <c r="W112" s="2">
        <v>2923.0838922096987</v>
      </c>
      <c r="X112" s="2">
        <v>3565.546759662961</v>
      </c>
      <c r="AB112" s="2" t="s">
        <v>11</v>
      </c>
      <c r="AC112" s="2">
        <v>0.34300000000000003</v>
      </c>
      <c r="AD112" s="2">
        <v>248.70753413794523</v>
      </c>
      <c r="AE112" s="2">
        <v>604.16290877853362</v>
      </c>
      <c r="AF112" s="2">
        <v>1178.5613516339406</v>
      </c>
      <c r="AG112" s="2">
        <v>1835.9078425021376</v>
      </c>
      <c r="AH112" s="2">
        <v>2473.4518992788544</v>
      </c>
      <c r="AI112" s="2">
        <v>3169.7532450833864</v>
      </c>
      <c r="AJ112" s="2">
        <v>3761.3470953887854</v>
      </c>
      <c r="AK112" s="2">
        <v>4434.2452052157942</v>
      </c>
    </row>
    <row r="113" spans="1:38" x14ac:dyDescent="0.25">
      <c r="B113" s="16" t="s">
        <v>15</v>
      </c>
      <c r="C113" s="2">
        <v>8.0000000000000002E-3</v>
      </c>
      <c r="D113" s="2">
        <v>1.0339982564306622E-2</v>
      </c>
      <c r="E113" s="2">
        <v>0.89979997259224842</v>
      </c>
      <c r="F113" s="2">
        <v>1.8642970703088377</v>
      </c>
      <c r="G113" s="2">
        <v>3.3277645397802593</v>
      </c>
      <c r="H113" s="2">
        <v>4.6483124560078419</v>
      </c>
      <c r="I113" s="2">
        <v>5.5616311138926076</v>
      </c>
      <c r="J113" s="2">
        <v>7.4734832523113495</v>
      </c>
      <c r="K113" s="2">
        <v>8.8291729562719397</v>
      </c>
      <c r="O113" s="2" t="s">
        <v>15</v>
      </c>
      <c r="P113" s="2">
        <v>8.0000000000000002E-3</v>
      </c>
      <c r="Q113" s="2">
        <v>0.46507995501677174</v>
      </c>
      <c r="R113" s="2">
        <v>2.0939969465420654</v>
      </c>
      <c r="S113" s="2">
        <v>10.772646164215566</v>
      </c>
      <c r="T113" s="2">
        <v>29.603573864268576</v>
      </c>
      <c r="U113" s="2">
        <v>84.211326772834425</v>
      </c>
      <c r="V113" s="2">
        <v>197.43457623201985</v>
      </c>
      <c r="W113" s="2">
        <v>302.25329961986614</v>
      </c>
      <c r="X113" s="2">
        <v>369.60500934638645</v>
      </c>
      <c r="AB113" s="2" t="s">
        <v>15</v>
      </c>
      <c r="AC113" s="2">
        <v>8.0000000000000002E-3</v>
      </c>
      <c r="AD113" s="2">
        <v>0.46507851693499697</v>
      </c>
      <c r="AE113" s="2">
        <v>2.0939972310040926</v>
      </c>
      <c r="AF113" s="2">
        <v>11.076020071600249</v>
      </c>
      <c r="AG113" s="2">
        <v>31.7221761930582</v>
      </c>
      <c r="AH113" s="2">
        <v>93.965002814584423</v>
      </c>
      <c r="AI113" s="2">
        <v>229.73118544110832</v>
      </c>
      <c r="AJ113" s="2">
        <v>355.37444872441432</v>
      </c>
      <c r="AK113" s="2">
        <v>456.86323506846094</v>
      </c>
    </row>
    <row r="114" spans="1:38" x14ac:dyDescent="0.25">
      <c r="B114" s="16" t="s">
        <v>40</v>
      </c>
      <c r="C114" s="2">
        <v>0.86699999999999999</v>
      </c>
      <c r="D114" s="2">
        <v>0</v>
      </c>
      <c r="E114" s="2">
        <v>0</v>
      </c>
      <c r="F114" s="2">
        <v>0</v>
      </c>
      <c r="G114" s="2">
        <v>0</v>
      </c>
      <c r="H114" s="2">
        <v>0</v>
      </c>
      <c r="I114" s="2">
        <v>0</v>
      </c>
      <c r="J114" s="2">
        <v>0</v>
      </c>
      <c r="K114" s="2">
        <v>0</v>
      </c>
      <c r="O114" s="2" t="s">
        <v>40</v>
      </c>
      <c r="P114" s="2">
        <v>0.86699999999999999</v>
      </c>
      <c r="Q114" s="2">
        <v>0</v>
      </c>
      <c r="R114" s="2">
        <v>0</v>
      </c>
      <c r="S114" s="2">
        <v>0</v>
      </c>
      <c r="T114" s="2">
        <v>0</v>
      </c>
      <c r="U114" s="2">
        <v>0</v>
      </c>
      <c r="V114" s="2">
        <v>0</v>
      </c>
      <c r="W114" s="2">
        <v>0</v>
      </c>
      <c r="X114" s="2">
        <v>0</v>
      </c>
      <c r="AB114" s="2" t="s">
        <v>40</v>
      </c>
      <c r="AC114" s="6">
        <v>0.86699999999999999</v>
      </c>
      <c r="AD114" s="6">
        <v>0</v>
      </c>
      <c r="AE114" s="6">
        <v>0</v>
      </c>
      <c r="AF114" s="6">
        <v>0</v>
      </c>
      <c r="AG114" s="6">
        <v>0</v>
      </c>
      <c r="AH114" s="6">
        <v>0</v>
      </c>
      <c r="AI114" s="6">
        <v>0</v>
      </c>
      <c r="AJ114" s="6">
        <v>0</v>
      </c>
      <c r="AK114" s="6">
        <v>0</v>
      </c>
    </row>
    <row r="115" spans="1:38" s="5" customFormat="1" x14ac:dyDescent="0.25">
      <c r="B115" s="19" t="s">
        <v>22</v>
      </c>
      <c r="C115" s="5">
        <v>13048.41631452</v>
      </c>
      <c r="D115" s="5">
        <v>19135.754953734388</v>
      </c>
      <c r="E115" s="5">
        <v>22320.424977901181</v>
      </c>
      <c r="F115" s="5">
        <v>25317.48391977603</v>
      </c>
      <c r="G115" s="5">
        <v>28172.800569242267</v>
      </c>
      <c r="H115" s="5">
        <v>30797.237924704576</v>
      </c>
      <c r="I115" s="5">
        <v>33194.586898962698</v>
      </c>
      <c r="J115" s="5">
        <v>35784.99094641165</v>
      </c>
      <c r="K115" s="5">
        <v>38389.209410024188</v>
      </c>
      <c r="O115" s="5" t="s">
        <v>22</v>
      </c>
      <c r="P115" s="5">
        <v>13048.41631452</v>
      </c>
      <c r="Q115" s="5">
        <v>17846.560400575589</v>
      </c>
      <c r="R115" s="5">
        <v>19960.790274204617</v>
      </c>
      <c r="S115" s="5">
        <v>22026.201697270044</v>
      </c>
      <c r="T115" s="5">
        <v>24083.657512482179</v>
      </c>
      <c r="U115" s="5">
        <v>26519.823023126773</v>
      </c>
      <c r="V115" s="5">
        <v>28978.435743789647</v>
      </c>
      <c r="W115" s="5">
        <v>31810.875901508858</v>
      </c>
      <c r="X115" s="5">
        <v>35413.108862771172</v>
      </c>
      <c r="AB115" s="5" t="s">
        <v>22</v>
      </c>
      <c r="AC115" s="5">
        <v>13048.41631452</v>
      </c>
      <c r="AD115" s="5">
        <v>17562.362731718247</v>
      </c>
      <c r="AE115" s="5">
        <v>19812.232120311834</v>
      </c>
      <c r="AF115" s="5">
        <v>22251.868904079471</v>
      </c>
      <c r="AG115" s="5">
        <v>24814.51815998547</v>
      </c>
      <c r="AH115" s="5">
        <v>27472.257317512547</v>
      </c>
      <c r="AI115" s="5">
        <v>30453.456305794436</v>
      </c>
      <c r="AJ115" s="5">
        <v>33835.208943224075</v>
      </c>
      <c r="AK115" s="5">
        <v>37485.760306144235</v>
      </c>
    </row>
    <row r="116" spans="1:38" x14ac:dyDescent="0.25">
      <c r="B116" s="7"/>
      <c r="O116" s="7"/>
      <c r="AB116" s="7"/>
    </row>
    <row r="117" spans="1:38" s="12" customFormat="1" x14ac:dyDescent="0.25">
      <c r="A117" s="9" t="s">
        <v>35</v>
      </c>
      <c r="B117" s="10"/>
      <c r="C117" s="10"/>
      <c r="D117" s="10"/>
      <c r="E117" s="10"/>
      <c r="F117" s="10"/>
      <c r="G117" s="10"/>
      <c r="H117" s="10"/>
      <c r="I117" s="10"/>
      <c r="J117" s="10"/>
      <c r="K117" s="10"/>
      <c r="L117" s="9"/>
      <c r="N117" s="9" t="s">
        <v>35</v>
      </c>
      <c r="O117" s="10"/>
      <c r="P117" s="10"/>
      <c r="Q117" s="10"/>
      <c r="R117" s="10"/>
      <c r="S117" s="10"/>
      <c r="T117" s="10"/>
      <c r="U117" s="10"/>
      <c r="V117" s="10"/>
      <c r="W117" s="10"/>
      <c r="X117" s="10"/>
      <c r="Y117" s="9"/>
      <c r="AA117" s="9" t="s">
        <v>35</v>
      </c>
      <c r="AB117" s="10"/>
      <c r="AC117" s="10"/>
      <c r="AD117" s="10"/>
      <c r="AE117" s="10"/>
      <c r="AF117" s="10"/>
      <c r="AG117" s="10"/>
      <c r="AH117" s="10"/>
      <c r="AI117" s="10"/>
      <c r="AJ117" s="10"/>
      <c r="AK117" s="10"/>
      <c r="AL117" s="9"/>
    </row>
    <row r="118" spans="1:38" x14ac:dyDescent="0.25">
      <c r="B118" s="2" t="s">
        <v>1</v>
      </c>
      <c r="C118" s="2">
        <v>241.39182219137018</v>
      </c>
      <c r="D118" s="2">
        <v>286.3870158874239</v>
      </c>
      <c r="E118" s="2">
        <v>251.66003974141739</v>
      </c>
      <c r="F118" s="2">
        <v>236.01320996330051</v>
      </c>
      <c r="G118" s="2">
        <v>218.72500597035412</v>
      </c>
      <c r="H118" s="2">
        <v>207.57509587899156</v>
      </c>
      <c r="I118" s="2">
        <v>180.12548972770674</v>
      </c>
      <c r="J118" s="2">
        <v>139.25997513076604</v>
      </c>
      <c r="K118" s="2">
        <v>120.06376960968454</v>
      </c>
      <c r="O118" s="2" t="s">
        <v>1</v>
      </c>
      <c r="P118" s="2">
        <v>241.39182219137018</v>
      </c>
      <c r="Q118" s="2">
        <v>271.38817267182498</v>
      </c>
      <c r="R118" s="2">
        <v>236.57111912614562</v>
      </c>
      <c r="S118" s="2">
        <v>211.71499843106366</v>
      </c>
      <c r="T118" s="2">
        <v>174.39705222471497</v>
      </c>
      <c r="U118" s="2">
        <v>166.42806901864782</v>
      </c>
      <c r="V118" s="2">
        <v>131.89866640152667</v>
      </c>
      <c r="W118" s="2">
        <v>102.17976791036143</v>
      </c>
      <c r="X118" s="2">
        <v>211.82740628058625</v>
      </c>
      <c r="AB118" s="2" t="s">
        <v>1</v>
      </c>
      <c r="AC118" s="2">
        <v>241.39182219137018</v>
      </c>
      <c r="AD118" s="2">
        <v>283.30068721060644</v>
      </c>
      <c r="AE118" s="2">
        <v>245.34431782028261</v>
      </c>
      <c r="AF118" s="2">
        <v>218.46263248609452</v>
      </c>
      <c r="AG118" s="2">
        <v>180.72448878603606</v>
      </c>
      <c r="AH118" s="2">
        <v>166.33121296025749</v>
      </c>
      <c r="AI118" s="2">
        <v>154.05179546843465</v>
      </c>
      <c r="AJ118" s="2">
        <v>118.09496223196398</v>
      </c>
      <c r="AK118" s="2">
        <v>123.18814502887345</v>
      </c>
    </row>
    <row r="119" spans="1:38" x14ac:dyDescent="0.25">
      <c r="B119" s="2" t="s">
        <v>0</v>
      </c>
      <c r="C119" s="2">
        <v>1169.8470395225056</v>
      </c>
      <c r="D119" s="2">
        <v>1548.664206629699</v>
      </c>
      <c r="E119" s="2">
        <v>1730.1612467039038</v>
      </c>
      <c r="F119" s="2">
        <v>1869.8357596322742</v>
      </c>
      <c r="G119" s="2">
        <v>2024.6871079993193</v>
      </c>
      <c r="H119" s="2">
        <v>2063.6262845643309</v>
      </c>
      <c r="I119" s="2">
        <v>1961.9281445894455</v>
      </c>
      <c r="J119" s="2">
        <v>1925.5565449613837</v>
      </c>
      <c r="K119" s="2">
        <v>1684.1195590025804</v>
      </c>
      <c r="O119" s="2" t="s">
        <v>0</v>
      </c>
      <c r="P119" s="2">
        <v>1169.8470395225056</v>
      </c>
      <c r="Q119" s="2">
        <v>1358.290578191959</v>
      </c>
      <c r="R119" s="2">
        <v>1295.7158537531111</v>
      </c>
      <c r="S119" s="2">
        <v>850.18798348001837</v>
      </c>
      <c r="T119" s="2">
        <v>439.83714225726936</v>
      </c>
      <c r="U119" s="2">
        <v>101.19974164928956</v>
      </c>
      <c r="V119" s="2">
        <v>80.585189827384269</v>
      </c>
      <c r="W119" s="2">
        <v>65.902453312297752</v>
      </c>
      <c r="X119" s="2">
        <v>11.488332308326362</v>
      </c>
      <c r="AB119" s="2" t="s">
        <v>0</v>
      </c>
      <c r="AC119" s="2">
        <v>1169.8470395225056</v>
      </c>
      <c r="AD119" s="2">
        <v>1301.3499014551123</v>
      </c>
      <c r="AE119" s="2">
        <v>1126.4912390221716</v>
      </c>
      <c r="AF119" s="2">
        <v>662.27210249797645</v>
      </c>
      <c r="AG119" s="2">
        <v>312.14801409103683</v>
      </c>
      <c r="AH119" s="2">
        <v>81.391515311728796</v>
      </c>
      <c r="AI119" s="2">
        <v>69.22513444137897</v>
      </c>
      <c r="AJ119" s="2">
        <v>56.269660514885473</v>
      </c>
      <c r="AK119" s="2">
        <v>9.4283117448500775</v>
      </c>
    </row>
    <row r="120" spans="1:38" x14ac:dyDescent="0.25">
      <c r="B120" s="2" t="s">
        <v>43</v>
      </c>
      <c r="C120" s="2">
        <v>0</v>
      </c>
      <c r="D120" s="2">
        <v>0</v>
      </c>
      <c r="E120" s="2">
        <v>0</v>
      </c>
      <c r="F120" s="2">
        <v>0.47062686273427501</v>
      </c>
      <c r="G120" s="2">
        <v>2.1178205400240966</v>
      </c>
      <c r="H120" s="2">
        <v>2.1178206076935022</v>
      </c>
      <c r="I120" s="2">
        <v>3.9494504385378599</v>
      </c>
      <c r="J120" s="2">
        <v>11.275970782215715</v>
      </c>
      <c r="K120" s="2">
        <v>21.36145266553331</v>
      </c>
      <c r="O120" s="2" t="s">
        <v>43</v>
      </c>
      <c r="P120" s="2">
        <v>0</v>
      </c>
      <c r="Q120" s="2">
        <v>4.7232512498396373</v>
      </c>
      <c r="R120" s="2">
        <v>39.179853601419893</v>
      </c>
      <c r="S120" s="2">
        <v>118.97226731620214</v>
      </c>
      <c r="T120" s="2">
        <v>212.81798773756131</v>
      </c>
      <c r="U120" s="2">
        <v>268.11774825824085</v>
      </c>
      <c r="V120" s="2">
        <v>272.61961679028997</v>
      </c>
      <c r="W120" s="2">
        <v>234.12152937983748</v>
      </c>
      <c r="X120" s="2">
        <v>230.80507459282896</v>
      </c>
      <c r="AB120" s="2" t="s">
        <v>43</v>
      </c>
      <c r="AC120" s="2">
        <v>0</v>
      </c>
      <c r="AD120" s="2">
        <v>4.6214144803854822</v>
      </c>
      <c r="AE120" s="2">
        <v>35.408933354272335</v>
      </c>
      <c r="AF120" s="2">
        <v>117.66635802990221</v>
      </c>
      <c r="AG120" s="2">
        <v>224.04693970998665</v>
      </c>
      <c r="AH120" s="2">
        <v>289.2260167709706</v>
      </c>
      <c r="AI120" s="2">
        <v>225.78622176940036</v>
      </c>
      <c r="AJ120" s="2">
        <v>185.50727539696035</v>
      </c>
      <c r="AK120" s="2">
        <v>210.76879019127375</v>
      </c>
    </row>
    <row r="121" spans="1:38" x14ac:dyDescent="0.25">
      <c r="B121" s="2" t="s">
        <v>9</v>
      </c>
      <c r="C121" s="2">
        <v>728.62561469998025</v>
      </c>
      <c r="D121" s="2">
        <v>1031.467730567736</v>
      </c>
      <c r="E121" s="2">
        <v>1149.5650232984351</v>
      </c>
      <c r="F121" s="2">
        <v>1346.6372383120538</v>
      </c>
      <c r="G121" s="2">
        <v>1528.495069708282</v>
      </c>
      <c r="H121" s="2">
        <v>1800.8181340012809</v>
      </c>
      <c r="I121" s="2">
        <v>2050.0011693942229</v>
      </c>
      <c r="J121" s="2">
        <v>2350.7446607816582</v>
      </c>
      <c r="K121" s="2">
        <v>2758.7332399557708</v>
      </c>
      <c r="O121" s="2" t="s">
        <v>9</v>
      </c>
      <c r="P121" s="2">
        <v>728.62561469998025</v>
      </c>
      <c r="Q121" s="2">
        <v>996.78298925959689</v>
      </c>
      <c r="R121" s="2">
        <v>1082.567502225708</v>
      </c>
      <c r="S121" s="2">
        <v>1105.345112093333</v>
      </c>
      <c r="T121" s="2">
        <v>1207.7015652019879</v>
      </c>
      <c r="U121" s="2">
        <v>1394.7259674232364</v>
      </c>
      <c r="V121" s="2">
        <v>1407.5031994580197</v>
      </c>
      <c r="W121" s="2">
        <v>1465.0446478666893</v>
      </c>
      <c r="X121" s="2">
        <v>1451.0239473800066</v>
      </c>
      <c r="AB121" s="2" t="s">
        <v>9</v>
      </c>
      <c r="AC121" s="2">
        <v>728.62561469998025</v>
      </c>
      <c r="AD121" s="2">
        <v>1071.626902268056</v>
      </c>
      <c r="AE121" s="2">
        <v>1124.7279703139477</v>
      </c>
      <c r="AF121" s="2">
        <v>1118.3338841358732</v>
      </c>
      <c r="AG121" s="2">
        <v>1098.2418634326002</v>
      </c>
      <c r="AH121" s="2">
        <v>1119.1513638373954</v>
      </c>
      <c r="AI121" s="2">
        <v>1001.3119889059556</v>
      </c>
      <c r="AJ121" s="2">
        <v>624.45182174837066</v>
      </c>
      <c r="AK121" s="2">
        <v>718.03604419709188</v>
      </c>
    </row>
    <row r="122" spans="1:38" x14ac:dyDescent="0.25">
      <c r="B122" s="2" t="s">
        <v>44</v>
      </c>
      <c r="C122" s="2">
        <v>0</v>
      </c>
      <c r="D122" s="2">
        <v>0</v>
      </c>
      <c r="E122" s="2">
        <v>0</v>
      </c>
      <c r="F122" s="2">
        <v>0</v>
      </c>
      <c r="G122" s="2">
        <v>0</v>
      </c>
      <c r="H122" s="2">
        <v>0</v>
      </c>
      <c r="I122" s="2">
        <v>0</v>
      </c>
      <c r="J122" s="2">
        <v>0</v>
      </c>
      <c r="K122" s="2">
        <v>0</v>
      </c>
      <c r="O122" s="2" t="s">
        <v>44</v>
      </c>
      <c r="P122" s="2">
        <v>0</v>
      </c>
      <c r="Q122" s="2">
        <v>0.14994425910212869</v>
      </c>
      <c r="R122" s="2">
        <v>7.9264016557105075</v>
      </c>
      <c r="S122" s="2">
        <v>33.812167278303015</v>
      </c>
      <c r="T122" s="2">
        <v>60.762697469753633</v>
      </c>
      <c r="U122" s="2">
        <v>100.44358632551118</v>
      </c>
      <c r="V122" s="2">
        <v>144.44393760826944</v>
      </c>
      <c r="W122" s="2">
        <v>204.06446926113759</v>
      </c>
      <c r="X122" s="2">
        <v>236.54548055910846</v>
      </c>
      <c r="AB122" s="2" t="s">
        <v>44</v>
      </c>
      <c r="AC122" s="2">
        <v>0</v>
      </c>
      <c r="AD122" s="2">
        <v>0.14917786356457319</v>
      </c>
      <c r="AE122" s="2">
        <v>10.318863008380765</v>
      </c>
      <c r="AF122" s="2">
        <v>38.147969831246101</v>
      </c>
      <c r="AG122" s="2">
        <v>74.027977677785955</v>
      </c>
      <c r="AH122" s="2">
        <v>122.25800855112371</v>
      </c>
      <c r="AI122" s="2">
        <v>181.96558669344239</v>
      </c>
      <c r="AJ122" s="2">
        <v>234.47709056746226</v>
      </c>
      <c r="AK122" s="2">
        <v>297.92454595338643</v>
      </c>
    </row>
    <row r="123" spans="1:38" x14ac:dyDescent="0.25">
      <c r="B123" s="2" t="s">
        <v>2</v>
      </c>
      <c r="C123" s="2">
        <v>82.702999999999207</v>
      </c>
      <c r="D123" s="2">
        <v>188.87574301188079</v>
      </c>
      <c r="E123" s="2">
        <v>228.55991227033172</v>
      </c>
      <c r="F123" s="2">
        <v>266.04099979318181</v>
      </c>
      <c r="G123" s="2">
        <v>301.07302409769699</v>
      </c>
      <c r="H123" s="2">
        <v>327.29301899672367</v>
      </c>
      <c r="I123" s="2">
        <v>357.72494544955612</v>
      </c>
      <c r="J123" s="2">
        <v>375.33585164214355</v>
      </c>
      <c r="K123" s="2">
        <v>388.32482247378886</v>
      </c>
      <c r="O123" s="2" t="s">
        <v>2</v>
      </c>
      <c r="P123" s="2">
        <v>82.702999999999207</v>
      </c>
      <c r="Q123" s="2">
        <v>219.25241724168177</v>
      </c>
      <c r="R123" s="2">
        <v>313.56450922974807</v>
      </c>
      <c r="S123" s="2">
        <v>395.08562916834757</v>
      </c>
      <c r="T123" s="2">
        <v>461.0578812770118</v>
      </c>
      <c r="U123" s="2">
        <v>519.91369985322592</v>
      </c>
      <c r="V123" s="2">
        <v>560.7801515843064</v>
      </c>
      <c r="W123" s="2">
        <v>600.49594415595845</v>
      </c>
      <c r="X123" s="2">
        <v>628.31563714633626</v>
      </c>
      <c r="AB123" s="2" t="s">
        <v>2</v>
      </c>
      <c r="AC123" s="2">
        <v>82.702999999999207</v>
      </c>
      <c r="AD123" s="2">
        <v>225.90851103452999</v>
      </c>
      <c r="AE123" s="2">
        <v>318.43215858615713</v>
      </c>
      <c r="AF123" s="2">
        <v>402.73646623513446</v>
      </c>
      <c r="AG123" s="2">
        <v>468.73666530185329</v>
      </c>
      <c r="AH123" s="2">
        <v>532.76481752952441</v>
      </c>
      <c r="AI123" s="2">
        <v>587.67233624747143</v>
      </c>
      <c r="AJ123" s="2">
        <v>636.59812662094851</v>
      </c>
      <c r="AK123" s="2">
        <v>678.82996045353673</v>
      </c>
    </row>
    <row r="124" spans="1:38" x14ac:dyDescent="0.25">
      <c r="B124" s="2" t="s">
        <v>4</v>
      </c>
      <c r="C124" s="2">
        <v>43.250592031623405</v>
      </c>
      <c r="D124" s="2">
        <v>114.44800765066829</v>
      </c>
      <c r="E124" s="2">
        <v>147.03235841122628</v>
      </c>
      <c r="F124" s="2">
        <v>173.48031314395223</v>
      </c>
      <c r="G124" s="2">
        <v>200.81471613962123</v>
      </c>
      <c r="H124" s="2">
        <v>238.49508235693125</v>
      </c>
      <c r="I124" s="2">
        <v>295.06841738909787</v>
      </c>
      <c r="J124" s="2">
        <v>326.82681525083746</v>
      </c>
      <c r="K124" s="2">
        <v>336.11083315026963</v>
      </c>
      <c r="O124" s="2" t="s">
        <v>4</v>
      </c>
      <c r="P124" s="2">
        <v>43.250592031623405</v>
      </c>
      <c r="Q124" s="2">
        <v>141.54819680414255</v>
      </c>
      <c r="R124" s="2">
        <v>203.84251900549097</v>
      </c>
      <c r="S124" s="2">
        <v>283.92266347069568</v>
      </c>
      <c r="T124" s="2">
        <v>333.84928694157014</v>
      </c>
      <c r="U124" s="2">
        <v>407.02764335359029</v>
      </c>
      <c r="V124" s="2">
        <v>465.00246267789714</v>
      </c>
      <c r="W124" s="2">
        <v>510.01992342089886</v>
      </c>
      <c r="X124" s="2">
        <v>548.23731268966742</v>
      </c>
      <c r="AB124" s="2" t="s">
        <v>4</v>
      </c>
      <c r="AC124" s="2">
        <v>43.250592031623405</v>
      </c>
      <c r="AD124" s="2">
        <v>174.71299063692697</v>
      </c>
      <c r="AE124" s="2">
        <v>227.84266946543522</v>
      </c>
      <c r="AF124" s="2">
        <v>333.11107334249328</v>
      </c>
      <c r="AG124" s="2">
        <v>471.54370433359617</v>
      </c>
      <c r="AH124" s="2">
        <v>658.21547049950289</v>
      </c>
      <c r="AI124" s="2">
        <v>786.4274514313978</v>
      </c>
      <c r="AJ124" s="2">
        <v>923.02830019116618</v>
      </c>
      <c r="AK124" s="2">
        <v>1065.0268905175685</v>
      </c>
    </row>
    <row r="125" spans="1:38" x14ac:dyDescent="0.25">
      <c r="B125" s="2" t="s">
        <v>45</v>
      </c>
      <c r="C125" s="2">
        <v>0</v>
      </c>
      <c r="D125" s="2">
        <v>0</v>
      </c>
      <c r="E125" s="2">
        <v>0</v>
      </c>
      <c r="F125" s="2">
        <v>0</v>
      </c>
      <c r="G125" s="2">
        <v>0.34880251629032444</v>
      </c>
      <c r="H125" s="2">
        <v>0.80275911550092671</v>
      </c>
      <c r="I125" s="2">
        <v>0.99442673634113576</v>
      </c>
      <c r="J125" s="2">
        <v>1.761095975740159</v>
      </c>
      <c r="K125" s="2">
        <v>2.6196594801784303</v>
      </c>
      <c r="O125" s="2" t="s">
        <v>45</v>
      </c>
      <c r="P125" s="2">
        <v>0</v>
      </c>
      <c r="Q125" s="2">
        <v>0.40001077544905206</v>
      </c>
      <c r="R125" s="2">
        <v>1.4631629175034664</v>
      </c>
      <c r="S125" s="2">
        <v>7.3486396806371248</v>
      </c>
      <c r="T125" s="2">
        <v>17.461813293096331</v>
      </c>
      <c r="U125" s="2">
        <v>29.152173969053578</v>
      </c>
      <c r="V125" s="2">
        <v>42.786551526595041</v>
      </c>
      <c r="W125" s="2">
        <v>58.672053339911251</v>
      </c>
      <c r="X125" s="2">
        <v>82.754739110699617</v>
      </c>
      <c r="AB125" s="2" t="s">
        <v>45</v>
      </c>
      <c r="AC125" s="2">
        <v>0</v>
      </c>
      <c r="AD125" s="2">
        <v>0.50264258158016484</v>
      </c>
      <c r="AE125" s="2">
        <v>1.4758281164682794</v>
      </c>
      <c r="AF125" s="2">
        <v>7.6460114326435704</v>
      </c>
      <c r="AG125" s="2">
        <v>25.408125034064359</v>
      </c>
      <c r="AH125" s="2">
        <v>66.173388492932759</v>
      </c>
      <c r="AI125" s="2">
        <v>103.73030898668607</v>
      </c>
      <c r="AJ125" s="2">
        <v>142.1954540983447</v>
      </c>
      <c r="AK125" s="2">
        <v>189.67442462848268</v>
      </c>
    </row>
    <row r="126" spans="1:38" x14ac:dyDescent="0.25">
      <c r="B126" s="2" t="s">
        <v>46</v>
      </c>
      <c r="C126" s="2">
        <v>661.39455343473151</v>
      </c>
      <c r="D126" s="2">
        <v>909.27214731910101</v>
      </c>
      <c r="E126" s="2">
        <v>1028.4665155766172</v>
      </c>
      <c r="F126" s="2">
        <v>1139.4017133225582</v>
      </c>
      <c r="G126" s="2">
        <v>1234.126863685118</v>
      </c>
      <c r="H126" s="2">
        <v>1328.6360792896517</v>
      </c>
      <c r="I126" s="2">
        <v>1423.8195831360915</v>
      </c>
      <c r="J126" s="2">
        <v>1519.1633023972065</v>
      </c>
      <c r="K126" s="2">
        <v>1616.236232046645</v>
      </c>
      <c r="O126" s="2" t="s">
        <v>46</v>
      </c>
      <c r="P126" s="2">
        <v>661.39455343473151</v>
      </c>
      <c r="Q126" s="2">
        <v>964.05986427316225</v>
      </c>
      <c r="R126" s="2">
        <v>1106.5191822091722</v>
      </c>
      <c r="S126" s="2">
        <v>1202.6538699034882</v>
      </c>
      <c r="T126" s="2">
        <v>1343.3139635791265</v>
      </c>
      <c r="U126" s="2">
        <v>1490.3206388879187</v>
      </c>
      <c r="V126" s="2">
        <v>1590.0091241448283</v>
      </c>
      <c r="W126" s="2">
        <v>1699.9915814681958</v>
      </c>
      <c r="X126" s="2">
        <v>1824.9869071820847</v>
      </c>
      <c r="AB126" s="2" t="s">
        <v>46</v>
      </c>
      <c r="AC126" s="2">
        <v>661.39455343473151</v>
      </c>
      <c r="AD126" s="2">
        <v>962.49751705926258</v>
      </c>
      <c r="AE126" s="2">
        <v>1108.307088465489</v>
      </c>
      <c r="AF126" s="2">
        <v>1216.0165845558272</v>
      </c>
      <c r="AG126" s="2">
        <v>1375.3247436400043</v>
      </c>
      <c r="AH126" s="2">
        <v>1529.3375181730355</v>
      </c>
      <c r="AI126" s="2">
        <v>1676.6156398573894</v>
      </c>
      <c r="AJ126" s="2">
        <v>1838.2991329175347</v>
      </c>
      <c r="AK126" s="2">
        <v>2046.9299170207776</v>
      </c>
    </row>
    <row r="127" spans="1:38" x14ac:dyDescent="0.25">
      <c r="B127" s="2" t="s">
        <v>14</v>
      </c>
      <c r="C127" s="2">
        <v>4.5111888613908002</v>
      </c>
      <c r="D127" s="2">
        <v>9.3561424591166062</v>
      </c>
      <c r="E127" s="2">
        <v>13.45766451978918</v>
      </c>
      <c r="F127" s="2">
        <v>19.456579072522089</v>
      </c>
      <c r="G127" s="2">
        <v>27.397367168540427</v>
      </c>
      <c r="H127" s="2">
        <v>35.638610186548846</v>
      </c>
      <c r="I127" s="2">
        <v>44.495704169979739</v>
      </c>
      <c r="J127" s="2">
        <v>53.402657682667154</v>
      </c>
      <c r="K127" s="2">
        <v>62.419322640733235</v>
      </c>
      <c r="O127" s="2" t="s">
        <v>14</v>
      </c>
      <c r="P127" s="2">
        <v>4.5111888613908002</v>
      </c>
      <c r="Q127" s="2">
        <v>14.023933744517199</v>
      </c>
      <c r="R127" s="2">
        <v>23.111062971097599</v>
      </c>
      <c r="S127" s="2">
        <v>35.420573080859867</v>
      </c>
      <c r="T127" s="2">
        <v>46.987156338066775</v>
      </c>
      <c r="U127" s="2">
        <v>60.033510311640342</v>
      </c>
      <c r="V127" s="2">
        <v>72.582285158657797</v>
      </c>
      <c r="W127" s="2">
        <v>85.385631400821495</v>
      </c>
      <c r="X127" s="2">
        <v>107.45277201813714</v>
      </c>
      <c r="AB127" s="2" t="s">
        <v>14</v>
      </c>
      <c r="AC127" s="2">
        <v>4.5111888613908002</v>
      </c>
      <c r="AD127" s="2">
        <v>14.017580874948168</v>
      </c>
      <c r="AE127" s="2">
        <v>23.312090536190016</v>
      </c>
      <c r="AF127" s="2">
        <v>35.974567169351104</v>
      </c>
      <c r="AG127" s="2">
        <v>49.434018746240525</v>
      </c>
      <c r="AH127" s="2">
        <v>64.580265143932706</v>
      </c>
      <c r="AI127" s="2">
        <v>77.585943469916117</v>
      </c>
      <c r="AJ127" s="2">
        <v>95.380952359419865</v>
      </c>
      <c r="AK127" s="2">
        <v>118.69505966512808</v>
      </c>
    </row>
    <row r="128" spans="1:38" x14ac:dyDescent="0.25">
      <c r="B128" s="2" t="s">
        <v>12</v>
      </c>
      <c r="C128" s="2">
        <v>135.66977799998898</v>
      </c>
      <c r="D128" s="2">
        <v>465.98263468221859</v>
      </c>
      <c r="E128" s="2">
        <v>611.16676054279651</v>
      </c>
      <c r="F128" s="2">
        <v>769.00779075411879</v>
      </c>
      <c r="G128" s="2">
        <v>912.28479198918342</v>
      </c>
      <c r="H128" s="2">
        <v>1026.7445369212762</v>
      </c>
      <c r="I128" s="2">
        <v>1199.2648189671049</v>
      </c>
      <c r="J128" s="2">
        <v>1333.0760389837155</v>
      </c>
      <c r="K128" s="2">
        <v>1421.7510874920954</v>
      </c>
      <c r="O128" s="2" t="s">
        <v>12</v>
      </c>
      <c r="P128" s="2">
        <v>135.66977799998898</v>
      </c>
      <c r="Q128" s="2">
        <v>610.17885518786863</v>
      </c>
      <c r="R128" s="2">
        <v>981.73098054935588</v>
      </c>
      <c r="S128" s="2">
        <v>1261.621751272372</v>
      </c>
      <c r="T128" s="2">
        <v>1449.6488328935848</v>
      </c>
      <c r="U128" s="2">
        <v>1576.2479762169723</v>
      </c>
      <c r="V128" s="2">
        <v>1765.1466120237001</v>
      </c>
      <c r="W128" s="2">
        <v>1922.5291121924511</v>
      </c>
      <c r="X128" s="2">
        <v>2116.6206268772571</v>
      </c>
      <c r="AB128" s="2" t="s">
        <v>12</v>
      </c>
      <c r="AC128" s="2">
        <v>135.66977799998898</v>
      </c>
      <c r="AD128" s="2">
        <v>662.89914102091325</v>
      </c>
      <c r="AE128" s="2">
        <v>990.43297922547276</v>
      </c>
      <c r="AF128" s="2">
        <v>1265.4888462747037</v>
      </c>
      <c r="AG128" s="2">
        <v>1484.3653627094154</v>
      </c>
      <c r="AH128" s="2">
        <v>1637.9214155166719</v>
      </c>
      <c r="AI128" s="2">
        <v>1869.4999475966258</v>
      </c>
      <c r="AJ128" s="2">
        <v>2031.3875782860082</v>
      </c>
      <c r="AK128" s="2">
        <v>2169.7710688448133</v>
      </c>
    </row>
    <row r="129" spans="1:38" x14ac:dyDescent="0.25">
      <c r="B129" s="2" t="s">
        <v>13</v>
      </c>
      <c r="C129" s="2">
        <v>0.65788000000000002</v>
      </c>
      <c r="D129" s="2">
        <v>6.4764482535625501</v>
      </c>
      <c r="E129" s="2">
        <v>17.333649408160099</v>
      </c>
      <c r="F129" s="2">
        <v>28.735992880007291</v>
      </c>
      <c r="G129" s="2">
        <v>47.584321419950335</v>
      </c>
      <c r="H129" s="2">
        <v>71.739014180219527</v>
      </c>
      <c r="I129" s="2">
        <v>96.932934989767958</v>
      </c>
      <c r="J129" s="2">
        <v>138.23326712470032</v>
      </c>
      <c r="K129" s="2">
        <v>192.99496504774987</v>
      </c>
      <c r="O129" s="2" t="s">
        <v>13</v>
      </c>
      <c r="P129" s="2">
        <v>0.65788000000000002</v>
      </c>
      <c r="Q129" s="2">
        <v>24.916789192384286</v>
      </c>
      <c r="R129" s="2">
        <v>66.973401425471152</v>
      </c>
      <c r="S129" s="2">
        <v>115.55141388681405</v>
      </c>
      <c r="T129" s="2">
        <v>166.250305936937</v>
      </c>
      <c r="U129" s="2">
        <v>217.16489308086324</v>
      </c>
      <c r="V129" s="2">
        <v>274.20312794111982</v>
      </c>
      <c r="W129" s="2">
        <v>350.45372465315478</v>
      </c>
      <c r="X129" s="2">
        <v>441.20342112375522</v>
      </c>
      <c r="AB129" s="2" t="s">
        <v>13</v>
      </c>
      <c r="AC129" s="2">
        <v>0.65788000000000002</v>
      </c>
      <c r="AD129" s="2">
        <v>24.916791575007789</v>
      </c>
      <c r="AE129" s="2">
        <v>65.128100591154592</v>
      </c>
      <c r="AF129" s="2">
        <v>115.41612339527829</v>
      </c>
      <c r="AG129" s="2">
        <v>167.77629930781453</v>
      </c>
      <c r="AH129" s="2">
        <v>220.14750603405784</v>
      </c>
      <c r="AI129" s="2">
        <v>280.83807234379083</v>
      </c>
      <c r="AJ129" s="2">
        <v>360.6857814925815</v>
      </c>
      <c r="AK129" s="2">
        <v>452.27913760520249</v>
      </c>
    </row>
    <row r="130" spans="1:38" x14ac:dyDescent="0.25">
      <c r="B130" s="2" t="s">
        <v>10</v>
      </c>
      <c r="C130" s="2">
        <v>41.655676970970198</v>
      </c>
      <c r="D130" s="2">
        <v>391.26639766810899</v>
      </c>
      <c r="E130" s="2">
        <v>631.58264599079814</v>
      </c>
      <c r="F130" s="2">
        <v>867.35726472388887</v>
      </c>
      <c r="G130" s="2">
        <v>1117.3897247176842</v>
      </c>
      <c r="H130" s="2">
        <v>1399.095941618926</v>
      </c>
      <c r="I130" s="2">
        <v>1693.0639366290238</v>
      </c>
      <c r="J130" s="2">
        <v>1900.6956602948851</v>
      </c>
      <c r="K130" s="2">
        <v>2127.6520444980779</v>
      </c>
      <c r="O130" s="2" t="s">
        <v>10</v>
      </c>
      <c r="P130" s="2">
        <v>41.655676970970198</v>
      </c>
      <c r="Q130" s="2">
        <v>484.21748173573616</v>
      </c>
      <c r="R130" s="2">
        <v>813.49387695230882</v>
      </c>
      <c r="S130" s="2">
        <v>1190.4416170956786</v>
      </c>
      <c r="T130" s="2">
        <v>1606.9484622089778</v>
      </c>
      <c r="U130" s="2">
        <v>2290.1543547883903</v>
      </c>
      <c r="V130" s="2">
        <v>3023.0437223237127</v>
      </c>
      <c r="W130" s="2">
        <v>3874.5772578162232</v>
      </c>
      <c r="X130" s="2">
        <v>4925.5150688794502</v>
      </c>
      <c r="AB130" s="2" t="s">
        <v>10</v>
      </c>
      <c r="AC130" s="2">
        <v>41.655676970970198</v>
      </c>
      <c r="AD130" s="2">
        <v>451.63676384386849</v>
      </c>
      <c r="AE130" s="2">
        <v>773.90857507836381</v>
      </c>
      <c r="AF130" s="2">
        <v>1269.181929744992</v>
      </c>
      <c r="AG130" s="2">
        <v>1816.6604363095153</v>
      </c>
      <c r="AH130" s="2">
        <v>2539.6669419635018</v>
      </c>
      <c r="AI130" s="2">
        <v>3321.8779599778991</v>
      </c>
      <c r="AJ130" s="2">
        <v>4284.084913179986</v>
      </c>
      <c r="AK130" s="2">
        <v>5290.6418163166354</v>
      </c>
    </row>
    <row r="131" spans="1:38" x14ac:dyDescent="0.25">
      <c r="B131" s="2" t="s">
        <v>11</v>
      </c>
      <c r="C131" s="2">
        <v>3.3395465063983201</v>
      </c>
      <c r="D131" s="2">
        <v>13.359768907422385</v>
      </c>
      <c r="E131" s="2">
        <v>35.926535670004185</v>
      </c>
      <c r="F131" s="2">
        <v>64.490138458028326</v>
      </c>
      <c r="G131" s="2">
        <v>96.58204567641971</v>
      </c>
      <c r="H131" s="2">
        <v>133.97880955586791</v>
      </c>
      <c r="I131" s="2">
        <v>183.02936235490813</v>
      </c>
      <c r="J131" s="2">
        <v>244.04119468385201</v>
      </c>
      <c r="K131" s="2">
        <v>305.5674389986724</v>
      </c>
      <c r="O131" s="2" t="s">
        <v>11</v>
      </c>
      <c r="P131" s="2">
        <v>3.3395465063983201</v>
      </c>
      <c r="Q131" s="2">
        <v>43.838854156549552</v>
      </c>
      <c r="R131" s="2">
        <v>117.47177129334884</v>
      </c>
      <c r="S131" s="2">
        <v>204.75349467461481</v>
      </c>
      <c r="T131" s="2">
        <v>304.15962671468827</v>
      </c>
      <c r="U131" s="2">
        <v>421.87392867093826</v>
      </c>
      <c r="V131" s="2">
        <v>560.33724184591426</v>
      </c>
      <c r="W131" s="2">
        <v>682.23360144548235</v>
      </c>
      <c r="X131" s="2">
        <v>780.8554881064897</v>
      </c>
      <c r="AB131" s="2" t="s">
        <v>11</v>
      </c>
      <c r="AC131" s="2">
        <v>3.3395465063983201</v>
      </c>
      <c r="AD131" s="2">
        <v>76.879562271167771</v>
      </c>
      <c r="AE131" s="2">
        <v>164.1076407089511</v>
      </c>
      <c r="AF131" s="2">
        <v>299.46654674019902</v>
      </c>
      <c r="AG131" s="2">
        <v>454.31622430863882</v>
      </c>
      <c r="AH131" s="2">
        <v>603.38844234346766</v>
      </c>
      <c r="AI131" s="2">
        <v>758.1532500111723</v>
      </c>
      <c r="AJ131" s="2">
        <v>906.14182868885678</v>
      </c>
      <c r="AK131" s="2">
        <v>1014.9998893348785</v>
      </c>
    </row>
    <row r="132" spans="1:38" x14ac:dyDescent="0.25">
      <c r="B132" s="2" t="s">
        <v>15</v>
      </c>
      <c r="C132" s="2">
        <v>8.3499999999999998E-3</v>
      </c>
      <c r="D132" s="2">
        <v>1.0278983270809857E-2</v>
      </c>
      <c r="E132" s="2">
        <v>0.29999280958914259</v>
      </c>
      <c r="F132" s="2">
        <v>0.61414573839411413</v>
      </c>
      <c r="G132" s="2">
        <v>1.090653337643972</v>
      </c>
      <c r="H132" s="2">
        <v>1.5167541754109981</v>
      </c>
      <c r="I132" s="2">
        <v>1.798315054399076</v>
      </c>
      <c r="J132" s="2">
        <v>2.3954009175112034</v>
      </c>
      <c r="K132" s="2">
        <v>2.8101901171965</v>
      </c>
      <c r="O132" s="2" t="s">
        <v>15</v>
      </c>
      <c r="P132" s="2">
        <v>8.3499999999999998E-3</v>
      </c>
      <c r="Q132" s="2">
        <v>0.15758874128570646</v>
      </c>
      <c r="R132" s="2">
        <v>0.68629416224085793</v>
      </c>
      <c r="S132" s="2">
        <v>3.4950496178620636</v>
      </c>
      <c r="T132" s="2">
        <v>9.5452197721847636</v>
      </c>
      <c r="U132" s="2">
        <v>27.067951958830658</v>
      </c>
      <c r="V132" s="2">
        <v>63.377698486796284</v>
      </c>
      <c r="W132" s="2">
        <v>96.877208335621447</v>
      </c>
      <c r="X132" s="2">
        <v>118.23223818090548</v>
      </c>
      <c r="AB132" s="2" t="s">
        <v>15</v>
      </c>
      <c r="AC132" s="2">
        <v>8.3499999999999998E-3</v>
      </c>
      <c r="AD132" s="2">
        <v>0.15758874574383872</v>
      </c>
      <c r="AE132" s="2">
        <v>0.68629417848696739</v>
      </c>
      <c r="AF132" s="2">
        <v>3.5939980250087338</v>
      </c>
      <c r="AG132" s="2">
        <v>10.281342122639495</v>
      </c>
      <c r="AH132" s="2">
        <v>30.295605755794448</v>
      </c>
      <c r="AI132" s="2">
        <v>73.86751210204622</v>
      </c>
      <c r="AJ132" s="2">
        <v>114.06628216536727</v>
      </c>
      <c r="AK132" s="2">
        <v>146.33087920404259</v>
      </c>
    </row>
    <row r="133" spans="1:38" x14ac:dyDescent="0.25">
      <c r="B133" s="6"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5">
      <c r="B134" s="5" t="s">
        <v>22</v>
      </c>
      <c r="C134" s="5">
        <v>3113.055042218959</v>
      </c>
      <c r="D134" s="5">
        <v>4965.566522020209</v>
      </c>
      <c r="E134" s="5">
        <v>5845.2123449430692</v>
      </c>
      <c r="F134" s="5">
        <v>6781.5417726570131</v>
      </c>
      <c r="G134" s="5">
        <v>7712.7173149661285</v>
      </c>
      <c r="H134" s="5">
        <v>8638.0779414493554</v>
      </c>
      <c r="I134" s="5">
        <v>9492.1966990261826</v>
      </c>
      <c r="J134" s="5">
        <v>10321.768436609282</v>
      </c>
      <c r="K134" s="5">
        <v>11040.764617178977</v>
      </c>
      <c r="O134" s="5" t="s">
        <v>22</v>
      </c>
      <c r="P134" s="5">
        <v>3113.055042218959</v>
      </c>
      <c r="Q134" s="5">
        <v>5133.9289274850998</v>
      </c>
      <c r="R134" s="5">
        <v>6290.8174910778325</v>
      </c>
      <c r="S134" s="5">
        <v>7020.3272304502889</v>
      </c>
      <c r="T134" s="5">
        <v>7834.7389938465312</v>
      </c>
      <c r="U134" s="5">
        <v>9069.8718837663509</v>
      </c>
      <c r="V134" s="5">
        <v>10454.319587799018</v>
      </c>
      <c r="W134" s="5">
        <v>11952.548905959044</v>
      </c>
      <c r="X134" s="5">
        <v>13715.86445243564</v>
      </c>
      <c r="AB134" s="5" t="s">
        <v>22</v>
      </c>
      <c r="AC134" s="5">
        <v>3113.055042218959</v>
      </c>
      <c r="AD134" s="5">
        <v>5255.1771729216734</v>
      </c>
      <c r="AE134" s="5">
        <v>6215.9247484712241</v>
      </c>
      <c r="AF134" s="5">
        <v>7103.5150938967245</v>
      </c>
      <c r="AG134" s="5">
        <v>8213.0362055112273</v>
      </c>
      <c r="AH134" s="5">
        <v>9660.8494888838995</v>
      </c>
      <c r="AI134" s="5">
        <v>11168.609149303005</v>
      </c>
      <c r="AJ134" s="5">
        <v>12550.669160459858</v>
      </c>
      <c r="AK134" s="5">
        <v>14532.524880706542</v>
      </c>
    </row>
    <row r="135" spans="1:38" x14ac:dyDescent="0.25">
      <c r="B135" s="7"/>
      <c r="O135" s="7"/>
      <c r="AB135" s="7"/>
    </row>
    <row r="136" spans="1:38" s="12" customFormat="1" x14ac:dyDescent="0.25">
      <c r="A136" s="9" t="s">
        <v>36</v>
      </c>
      <c r="B136" s="10"/>
      <c r="C136" s="10"/>
      <c r="D136" s="10"/>
      <c r="E136" s="10"/>
      <c r="F136" s="10"/>
      <c r="G136" s="10"/>
      <c r="H136" s="10"/>
      <c r="I136" s="10"/>
      <c r="J136" s="10"/>
      <c r="K136" s="10"/>
      <c r="L136" s="9"/>
      <c r="N136" s="9" t="s">
        <v>36</v>
      </c>
      <c r="O136" s="9"/>
      <c r="P136" s="10"/>
      <c r="Q136" s="10"/>
      <c r="R136" s="10"/>
      <c r="S136" s="10"/>
      <c r="T136" s="10"/>
      <c r="U136" s="10"/>
      <c r="V136" s="10"/>
      <c r="W136" s="10"/>
      <c r="X136" s="10"/>
      <c r="Y136" s="9"/>
      <c r="AA136" s="9" t="s">
        <v>36</v>
      </c>
      <c r="AB136" s="10"/>
      <c r="AC136" s="10"/>
      <c r="AD136" s="10"/>
      <c r="AE136" s="10"/>
      <c r="AF136" s="10"/>
      <c r="AG136" s="10"/>
      <c r="AH136" s="10"/>
      <c r="AI136" s="10"/>
      <c r="AJ136" s="10"/>
      <c r="AK136" s="10"/>
      <c r="AL136" s="9"/>
    </row>
    <row r="137" spans="1:38" x14ac:dyDescent="0.25">
      <c r="B137" s="2" t="s">
        <v>8</v>
      </c>
      <c r="C137" s="2">
        <v>6533.7276098365601</v>
      </c>
      <c r="D137" s="2">
        <v>7546.2632980663802</v>
      </c>
      <c r="E137" s="2">
        <v>8020.6253860850702</v>
      </c>
      <c r="F137" s="2">
        <v>8369.2208333117323</v>
      </c>
      <c r="G137" s="2">
        <v>8870.7692276371617</v>
      </c>
      <c r="H137" s="2">
        <v>8971.1970765705701</v>
      </c>
      <c r="I137" s="2">
        <v>8999.6299366456678</v>
      </c>
      <c r="J137" s="2">
        <v>9132.9265375641207</v>
      </c>
      <c r="K137" s="2">
        <v>9046.0520747831797</v>
      </c>
      <c r="O137" s="17" t="s">
        <v>8</v>
      </c>
      <c r="P137" s="2">
        <v>6533.7276098365601</v>
      </c>
      <c r="Q137" s="2">
        <v>6759.8770169317395</v>
      </c>
      <c r="R137" s="2">
        <v>6405.9789083354635</v>
      </c>
      <c r="S137" s="2">
        <v>6111.2197751337253</v>
      </c>
      <c r="T137" s="2">
        <v>5744.0929115862527</v>
      </c>
      <c r="U137" s="2">
        <v>5343.7607184923445</v>
      </c>
      <c r="V137" s="2">
        <v>5005.2780000076273</v>
      </c>
      <c r="W137" s="2">
        <v>4764.9094732669728</v>
      </c>
      <c r="X137" s="2">
        <v>4503.8174365573004</v>
      </c>
      <c r="AB137" s="17" t="s">
        <v>8</v>
      </c>
      <c r="AC137" s="2">
        <v>6533.7276098365601</v>
      </c>
      <c r="AD137" s="2">
        <v>5652.77512390625</v>
      </c>
      <c r="AE137" s="2">
        <v>4941.4056700787587</v>
      </c>
      <c r="AF137" s="2">
        <v>4389.9973867453309</v>
      </c>
      <c r="AG137" s="2">
        <v>3885.6875057162506</v>
      </c>
      <c r="AH137" s="2">
        <v>3400.148238751744</v>
      </c>
      <c r="AI137" s="2">
        <v>2739.1787166121417</v>
      </c>
      <c r="AJ137" s="2">
        <v>2313.0857495422952</v>
      </c>
      <c r="AK137" s="2">
        <v>1773.4004722771194</v>
      </c>
    </row>
    <row r="138" spans="1:38" ht="30" x14ac:dyDescent="0.25">
      <c r="B138" s="17" t="s">
        <v>23</v>
      </c>
      <c r="C138" s="2">
        <v>1710.3450460000004</v>
      </c>
      <c r="D138" s="2">
        <v>1727.6768229362317</v>
      </c>
      <c r="E138" s="2">
        <v>1717.5949446995558</v>
      </c>
      <c r="F138" s="2">
        <v>1697.9570134028745</v>
      </c>
      <c r="G138" s="2">
        <v>1674.6493859333309</v>
      </c>
      <c r="H138" s="2">
        <v>1668.6087109867713</v>
      </c>
      <c r="I138" s="2">
        <v>1633.8787130381138</v>
      </c>
      <c r="J138" s="2">
        <v>1589.9841612932325</v>
      </c>
      <c r="K138" s="2">
        <v>1524.3000951830991</v>
      </c>
      <c r="O138" s="17" t="s">
        <v>23</v>
      </c>
      <c r="P138" s="2">
        <v>1710.3450460000004</v>
      </c>
      <c r="Q138" s="2">
        <v>1564.9487955128702</v>
      </c>
      <c r="R138" s="2">
        <v>1435.8853453628785</v>
      </c>
      <c r="S138" s="2">
        <v>1334.7308522586393</v>
      </c>
      <c r="T138" s="2">
        <v>1242.2607700155934</v>
      </c>
      <c r="U138" s="2">
        <v>1176.2542824924931</v>
      </c>
      <c r="V138" s="2">
        <v>1091.0672319023788</v>
      </c>
      <c r="W138" s="2">
        <v>1006.9062051007216</v>
      </c>
      <c r="X138" s="2">
        <v>926.92190672516051</v>
      </c>
      <c r="AB138" s="17" t="s">
        <v>23</v>
      </c>
      <c r="AC138" s="2">
        <v>1710.3450460000004</v>
      </c>
      <c r="AD138" s="2">
        <v>1307.9025310156189</v>
      </c>
      <c r="AE138" s="2">
        <v>958.41222021339831</v>
      </c>
      <c r="AF138" s="2">
        <v>707.76481365709992</v>
      </c>
      <c r="AG138" s="2">
        <v>519.43979309624171</v>
      </c>
      <c r="AH138" s="2">
        <v>391.24916971498101</v>
      </c>
      <c r="AI138" s="2">
        <v>271.89409032424032</v>
      </c>
      <c r="AJ138" s="2">
        <v>202.79067896442891</v>
      </c>
      <c r="AK138" s="2">
        <v>150.38666875828957</v>
      </c>
    </row>
    <row r="139" spans="1:38" x14ac:dyDescent="0.25">
      <c r="B139" s="2" t="s">
        <v>47</v>
      </c>
      <c r="C139" s="2">
        <v>3497.8615300000001</v>
      </c>
      <c r="D139" s="2">
        <v>4919.2773121160026</v>
      </c>
      <c r="E139" s="2">
        <v>5574.6597534963748</v>
      </c>
      <c r="F139" s="2">
        <v>6130.0292122161754</v>
      </c>
      <c r="G139" s="2">
        <v>6617.9735692756631</v>
      </c>
      <c r="H139" s="2">
        <v>6988.9703866046602</v>
      </c>
      <c r="I139" s="2">
        <v>7176.9525896998539</v>
      </c>
      <c r="J139" s="2">
        <v>7294.6046313401303</v>
      </c>
      <c r="K139" s="2">
        <v>7306.3414571736876</v>
      </c>
      <c r="O139" s="17" t="s">
        <v>47</v>
      </c>
      <c r="P139" s="2">
        <v>3497.8615300000001</v>
      </c>
      <c r="Q139" s="2">
        <v>4287.9906436340643</v>
      </c>
      <c r="R139" s="2">
        <v>4346.1212687560692</v>
      </c>
      <c r="S139" s="2">
        <v>4219.9641948546951</v>
      </c>
      <c r="T139" s="2">
        <v>3915.4971837559797</v>
      </c>
      <c r="U139" s="2">
        <v>3530.0759469926047</v>
      </c>
      <c r="V139" s="2">
        <v>3123.2399181010956</v>
      </c>
      <c r="W139" s="2">
        <v>2730.1239852415947</v>
      </c>
      <c r="X139" s="2">
        <v>2436.113183229384</v>
      </c>
      <c r="AB139" s="17" t="s">
        <v>47</v>
      </c>
      <c r="AC139" s="2">
        <v>3497.8615300000001</v>
      </c>
      <c r="AD139" s="2">
        <v>3963.4938235712398</v>
      </c>
      <c r="AE139" s="2">
        <v>3756.9693172957682</v>
      </c>
      <c r="AF139" s="2">
        <v>3361.0539570411233</v>
      </c>
      <c r="AG139" s="2">
        <v>2796.800595962553</v>
      </c>
      <c r="AH139" s="2">
        <v>2282.8279622574551</v>
      </c>
      <c r="AI139" s="2">
        <v>1826.7044447818716</v>
      </c>
      <c r="AJ139" s="2">
        <v>1373.2976658379519</v>
      </c>
      <c r="AK139" s="2">
        <v>1096.9951534301729</v>
      </c>
    </row>
    <row r="140" spans="1:38" x14ac:dyDescent="0.25">
      <c r="B140" s="11" t="s">
        <v>17</v>
      </c>
      <c r="C140" s="2">
        <v>8871.2562230000021</v>
      </c>
      <c r="D140" s="2">
        <v>9927.0965916703135</v>
      </c>
      <c r="E140" s="2">
        <v>10636.668216902113</v>
      </c>
      <c r="F140" s="2">
        <v>11097.280456569966</v>
      </c>
      <c r="G140" s="2">
        <v>11550.86746237584</v>
      </c>
      <c r="H140" s="2">
        <v>11771.795055271616</v>
      </c>
      <c r="I140" s="2">
        <v>11832.367758196086</v>
      </c>
      <c r="J140" s="2">
        <v>12144.021901413511</v>
      </c>
      <c r="K140" s="2">
        <v>12330.351568514187</v>
      </c>
      <c r="O140" s="17" t="s">
        <v>17</v>
      </c>
      <c r="P140" s="2">
        <v>8871.2562230000021</v>
      </c>
      <c r="Q140" s="2">
        <v>7707.345103746622</v>
      </c>
      <c r="R140" s="2">
        <v>5815.1253401329413</v>
      </c>
      <c r="S140" s="2">
        <v>4118.1214832809073</v>
      </c>
      <c r="T140" s="2">
        <v>2886.5893289405758</v>
      </c>
      <c r="U140" s="2">
        <v>1871.4809176023225</v>
      </c>
      <c r="V140" s="2">
        <v>1366.3079539248245</v>
      </c>
      <c r="W140" s="2">
        <v>847.39147508683845</v>
      </c>
      <c r="X140" s="2">
        <v>454.92883961427719</v>
      </c>
      <c r="AB140" s="17" t="s">
        <v>17</v>
      </c>
      <c r="AC140" s="2">
        <v>8871.2562230000021</v>
      </c>
      <c r="AD140" s="2">
        <v>6805.1502599078231</v>
      </c>
      <c r="AE140" s="2">
        <v>5261.813265936803</v>
      </c>
      <c r="AF140" s="2">
        <v>3607.8382402521197</v>
      </c>
      <c r="AG140" s="2">
        <v>2068.7240458003475</v>
      </c>
      <c r="AH140" s="2">
        <v>733.31249291730342</v>
      </c>
      <c r="AI140" s="2">
        <v>-94.190875545261335</v>
      </c>
      <c r="AJ140" s="2">
        <v>-642.26266815906297</v>
      </c>
      <c r="AK140" s="2">
        <v>-971.7196308925968</v>
      </c>
    </row>
    <row r="141" spans="1:38" x14ac:dyDescent="0.25">
      <c r="B141" s="15" t="s">
        <v>18</v>
      </c>
      <c r="C141" s="2">
        <v>905.53599299999996</v>
      </c>
      <c r="D141" s="2">
        <v>1229.5822950965626</v>
      </c>
      <c r="E141" s="2">
        <v>1315.907311951014</v>
      </c>
      <c r="F141" s="2">
        <v>1309.888779212195</v>
      </c>
      <c r="G141" s="2">
        <v>1383.6796805782856</v>
      </c>
      <c r="H141" s="2">
        <v>1375.7535966915125</v>
      </c>
      <c r="I141" s="2">
        <v>1346.6214215920415</v>
      </c>
      <c r="J141" s="2">
        <v>1361.1190444136514</v>
      </c>
      <c r="K141" s="2">
        <v>1363.7405214982305</v>
      </c>
      <c r="O141" s="17" t="s">
        <v>18</v>
      </c>
      <c r="P141" s="2">
        <v>905.53599299999996</v>
      </c>
      <c r="Q141" s="2">
        <v>1006.3259570579819</v>
      </c>
      <c r="R141" s="2">
        <v>872.64599234835441</v>
      </c>
      <c r="S141" s="2">
        <v>680.18099574239284</v>
      </c>
      <c r="T141" s="2">
        <v>437.98501941305773</v>
      </c>
      <c r="U141" s="2">
        <v>141.83027965140047</v>
      </c>
      <c r="V141" s="2">
        <v>-121.84508893650374</v>
      </c>
      <c r="W141" s="2">
        <v>-400.95967654970877</v>
      </c>
      <c r="X141" s="2">
        <v>-686.2824942426513</v>
      </c>
      <c r="AB141" s="17" t="s">
        <v>18</v>
      </c>
      <c r="AC141" s="2">
        <v>905.53599299999996</v>
      </c>
      <c r="AD141" s="2">
        <v>1008.1469727767762</v>
      </c>
      <c r="AE141" s="2">
        <v>828.13425556755271</v>
      </c>
      <c r="AF141" s="2">
        <v>516.1191832602085</v>
      </c>
      <c r="AG141" s="2">
        <v>25.142046235900942</v>
      </c>
      <c r="AH141" s="2">
        <v>-457.87405103647035</v>
      </c>
      <c r="AI141" s="2">
        <v>-790.89243642481608</v>
      </c>
      <c r="AJ141" s="2">
        <v>-1277.0841032013193</v>
      </c>
      <c r="AK141" s="2">
        <v>-1455.6174707528189</v>
      </c>
    </row>
    <row r="142" spans="1:38" x14ac:dyDescent="0.25">
      <c r="B142" s="5" t="s">
        <v>22</v>
      </c>
      <c r="C142" s="5">
        <v>21518.726401836564</v>
      </c>
      <c r="D142" s="5">
        <v>25349.896319885491</v>
      </c>
      <c r="E142" s="5">
        <v>27265.455613134131</v>
      </c>
      <c r="F142" s="5">
        <v>28604.376294712943</v>
      </c>
      <c r="G142" s="5">
        <v>30097.939325800282</v>
      </c>
      <c r="H142" s="5">
        <v>30776.324826125125</v>
      </c>
      <c r="I142" s="5">
        <v>30989.450419171764</v>
      </c>
      <c r="J142" s="5">
        <v>31522.656276024645</v>
      </c>
      <c r="K142" s="5">
        <v>31570.785717152386</v>
      </c>
      <c r="O142" s="18" t="s">
        <v>22</v>
      </c>
      <c r="P142" s="5">
        <v>21518.726401836564</v>
      </c>
      <c r="Q142" s="5">
        <v>21326.48751688328</v>
      </c>
      <c r="R142" s="5">
        <v>18875.756854935709</v>
      </c>
      <c r="S142" s="5">
        <v>16464.217301270361</v>
      </c>
      <c r="T142" s="5">
        <v>14226.425213711458</v>
      </c>
      <c r="U142" s="5">
        <v>12063.402145231164</v>
      </c>
      <c r="V142" s="5">
        <v>10464.048014999424</v>
      </c>
      <c r="W142" s="5">
        <v>8948.3714621464205</v>
      </c>
      <c r="X142" s="5">
        <v>7635.4988718834711</v>
      </c>
      <c r="AB142" s="18" t="s">
        <v>22</v>
      </c>
      <c r="AC142" s="5">
        <v>21518.726401836564</v>
      </c>
      <c r="AD142" s="5">
        <v>18737.468711177709</v>
      </c>
      <c r="AE142" s="5">
        <v>15746.734729092283</v>
      </c>
      <c r="AF142" s="5">
        <v>12582.773580955884</v>
      </c>
      <c r="AG142" s="5">
        <v>9295.7939868112935</v>
      </c>
      <c r="AH142" s="5">
        <v>6349.6638126050129</v>
      </c>
      <c r="AI142" s="5">
        <v>3952.6939397481765</v>
      </c>
      <c r="AJ142" s="5">
        <v>1969.8273229842937</v>
      </c>
      <c r="AK142" s="5">
        <v>593.44519282016608</v>
      </c>
    </row>
    <row r="144" spans="1:38" s="12" customFormat="1" x14ac:dyDescent="0.25">
      <c r="A144" s="9" t="s">
        <v>16</v>
      </c>
      <c r="B144" s="10"/>
      <c r="C144" s="10"/>
      <c r="D144" s="10"/>
      <c r="E144" s="10"/>
      <c r="F144" s="10"/>
      <c r="G144" s="10"/>
      <c r="H144" s="10"/>
      <c r="I144" s="10"/>
      <c r="J144" s="10"/>
      <c r="K144" s="10"/>
      <c r="L144" s="9"/>
      <c r="N144" s="9" t="s">
        <v>16</v>
      </c>
      <c r="O144" s="10"/>
      <c r="P144" s="10"/>
      <c r="Q144" s="10"/>
      <c r="R144" s="10"/>
      <c r="S144" s="10"/>
      <c r="T144" s="10"/>
      <c r="U144" s="10"/>
      <c r="V144" s="10"/>
      <c r="W144" s="10"/>
      <c r="X144" s="10"/>
      <c r="Y144" s="9"/>
      <c r="AA144" s="9" t="s">
        <v>16</v>
      </c>
      <c r="AB144" s="10"/>
      <c r="AC144" s="10"/>
      <c r="AD144" s="10"/>
      <c r="AE144" s="10"/>
      <c r="AF144" s="10"/>
      <c r="AG144" s="10"/>
      <c r="AH144" s="10"/>
      <c r="AI144" s="10"/>
      <c r="AJ144" s="10"/>
      <c r="AK144" s="10"/>
      <c r="AL144" s="9"/>
    </row>
    <row r="145" spans="1:38" x14ac:dyDescent="0.25">
      <c r="B145" s="2" t="s">
        <v>8</v>
      </c>
      <c r="C145" s="2">
        <v>0</v>
      </c>
      <c r="D145" s="2">
        <v>258.14400748777217</v>
      </c>
      <c r="E145" s="2">
        <v>264.89832759245002</v>
      </c>
      <c r="F145" s="2">
        <v>321.53535742376226</v>
      </c>
      <c r="G145" s="2">
        <v>394.91914701059397</v>
      </c>
      <c r="H145" s="2">
        <v>425.71852255333471</v>
      </c>
      <c r="I145" s="2">
        <v>532.40294748497956</v>
      </c>
      <c r="J145" s="2">
        <v>443.74274578081508</v>
      </c>
      <c r="K145" s="2">
        <v>517.65773907028859</v>
      </c>
      <c r="O145" s="17" t="s">
        <v>8</v>
      </c>
      <c r="P145" s="2">
        <v>0</v>
      </c>
      <c r="Q145" s="2">
        <v>260.09126482365201</v>
      </c>
      <c r="R145" s="2">
        <v>433.880804167772</v>
      </c>
      <c r="S145" s="2">
        <v>560.57061516917327</v>
      </c>
      <c r="T145" s="2">
        <v>794.14670202150432</v>
      </c>
      <c r="U145" s="2">
        <v>942.41894807546123</v>
      </c>
      <c r="V145" s="2">
        <v>1109.4317611701088</v>
      </c>
      <c r="W145" s="2">
        <v>1138.6255034812384</v>
      </c>
      <c r="X145" s="2">
        <v>1280.9909935333774</v>
      </c>
      <c r="AB145" s="17" t="s">
        <v>8</v>
      </c>
      <c r="AC145" s="2">
        <v>0</v>
      </c>
      <c r="AD145" s="2">
        <v>617.46579618378519</v>
      </c>
      <c r="AE145" s="2">
        <v>1081.7934339086667</v>
      </c>
      <c r="AF145" s="2">
        <v>1514.8251281587777</v>
      </c>
      <c r="AG145" s="2">
        <v>1927.6720378022803</v>
      </c>
      <c r="AH145" s="2">
        <v>2198.1141550802454</v>
      </c>
      <c r="AI145" s="2">
        <v>2676.6122372335317</v>
      </c>
      <c r="AJ145" s="2">
        <v>2950.0831196290765</v>
      </c>
      <c r="AK145" s="2">
        <v>3224.4254691476872</v>
      </c>
    </row>
    <row r="146" spans="1:38" x14ac:dyDescent="0.25">
      <c r="B146" s="2" t="s">
        <v>17</v>
      </c>
      <c r="C146" s="2">
        <v>0</v>
      </c>
      <c r="D146" s="2">
        <v>0</v>
      </c>
      <c r="E146" s="2">
        <v>0</v>
      </c>
      <c r="F146" s="2">
        <v>2.5153244071942953</v>
      </c>
      <c r="G146" s="2">
        <v>13.553004819443613</v>
      </c>
      <c r="H146" s="2">
        <v>17.629379795771737</v>
      </c>
      <c r="I146" s="2">
        <v>27.845813959293004</v>
      </c>
      <c r="J146" s="2">
        <v>71.104052535420792</v>
      </c>
      <c r="K146" s="2">
        <v>129.87733902843513</v>
      </c>
      <c r="O146" s="17" t="s">
        <v>17</v>
      </c>
      <c r="P146" s="2">
        <v>0</v>
      </c>
      <c r="Q146" s="2">
        <v>33.273252484978016</v>
      </c>
      <c r="R146" s="2">
        <v>286.88325766759385</v>
      </c>
      <c r="S146" s="2">
        <v>907.89359802412787</v>
      </c>
      <c r="T146" s="2">
        <v>1585.4882616244163</v>
      </c>
      <c r="U146" s="2">
        <v>2112.9629717326534</v>
      </c>
      <c r="V146" s="2">
        <v>2068.2482552497149</v>
      </c>
      <c r="W146" s="2">
        <v>2004.5127319848452</v>
      </c>
      <c r="X146" s="2">
        <v>2375.0853247324349</v>
      </c>
      <c r="AB146" s="17" t="s">
        <v>17</v>
      </c>
      <c r="AC146" s="2">
        <v>0</v>
      </c>
      <c r="AD146" s="2">
        <v>30.093162117441675</v>
      </c>
      <c r="AE146" s="2">
        <v>271.04287232984956</v>
      </c>
      <c r="AF146" s="2">
        <v>917.06120698826567</v>
      </c>
      <c r="AG146" s="2">
        <v>1785.9710678442866</v>
      </c>
      <c r="AH146" s="2">
        <v>2435.3512473822343</v>
      </c>
      <c r="AI146" s="2">
        <v>2350.0625653690722</v>
      </c>
      <c r="AJ146" s="2">
        <v>2648.502745099659</v>
      </c>
      <c r="AK146" s="2">
        <v>3279.952284652592</v>
      </c>
    </row>
    <row r="147" spans="1:38" x14ac:dyDescent="0.25">
      <c r="B147" s="2" t="s">
        <v>18</v>
      </c>
      <c r="C147" s="2">
        <v>0</v>
      </c>
      <c r="D147" s="2">
        <v>2.5512375213515255</v>
      </c>
      <c r="E147" s="2">
        <v>11.537112595599989</v>
      </c>
      <c r="F147" s="2">
        <v>30.918199275860395</v>
      </c>
      <c r="G147" s="2">
        <v>50.893098716706085</v>
      </c>
      <c r="H147" s="2">
        <v>71.404589400052629</v>
      </c>
      <c r="I147" s="2">
        <v>95.414365079574509</v>
      </c>
      <c r="J147" s="2">
        <v>99.564850491284488</v>
      </c>
      <c r="K147" s="2">
        <v>103.37146592779894</v>
      </c>
      <c r="O147" s="17" t="s">
        <v>18</v>
      </c>
      <c r="P147" s="2">
        <v>0</v>
      </c>
      <c r="Q147" s="2">
        <v>44.97619787211687</v>
      </c>
      <c r="R147" s="2">
        <v>137.73959898948971</v>
      </c>
      <c r="S147" s="2">
        <v>270.80341416389967</v>
      </c>
      <c r="T147" s="2">
        <v>445.62446291117305</v>
      </c>
      <c r="U147" s="2">
        <v>626.48073044368459</v>
      </c>
      <c r="V147" s="2">
        <v>794.79090821046873</v>
      </c>
      <c r="W147" s="2">
        <v>1020.0710307441836</v>
      </c>
      <c r="X147" s="2">
        <v>1235.5500664910041</v>
      </c>
      <c r="AB147" s="17" t="s">
        <v>18</v>
      </c>
      <c r="AC147" s="2">
        <v>0</v>
      </c>
      <c r="AD147" s="2">
        <v>22.123971659459748</v>
      </c>
      <c r="AE147" s="2">
        <v>127.4684241858147</v>
      </c>
      <c r="AF147" s="2">
        <v>300.48927549386389</v>
      </c>
      <c r="AG147" s="2">
        <v>639.25613520056368</v>
      </c>
      <c r="AH147" s="2">
        <v>956.97764084208234</v>
      </c>
      <c r="AI147" s="2">
        <v>1201.8717773452677</v>
      </c>
      <c r="AJ147" s="2">
        <v>1637.288722767227</v>
      </c>
      <c r="AK147" s="2">
        <v>1812.7160215516324</v>
      </c>
    </row>
    <row r="148" spans="1:38" x14ac:dyDescent="0.25">
      <c r="B148" s="5" t="s">
        <v>22</v>
      </c>
      <c r="C148" s="5">
        <v>0</v>
      </c>
      <c r="D148" s="5">
        <v>260.69524500912371</v>
      </c>
      <c r="E148" s="5">
        <v>276.43544018804999</v>
      </c>
      <c r="F148" s="5">
        <v>354.96888110681692</v>
      </c>
      <c r="G148" s="5">
        <v>459.36525054674371</v>
      </c>
      <c r="H148" s="5">
        <v>514.75249174915905</v>
      </c>
      <c r="I148" s="5">
        <v>655.66312652384704</v>
      </c>
      <c r="J148" s="5">
        <v>614.41164880752035</v>
      </c>
      <c r="K148" s="5">
        <v>750.90654402652262</v>
      </c>
      <c r="O148" s="18" t="s">
        <v>22</v>
      </c>
      <c r="P148" s="5">
        <v>0</v>
      </c>
      <c r="Q148" s="5">
        <v>338.34071518074688</v>
      </c>
      <c r="R148" s="5">
        <v>858.50366082485561</v>
      </c>
      <c r="S148" s="5">
        <v>1739.2676273572006</v>
      </c>
      <c r="T148" s="5">
        <v>2825.2594265570938</v>
      </c>
      <c r="U148" s="5">
        <v>3681.8626502517991</v>
      </c>
      <c r="V148" s="5">
        <v>3972.4709246302928</v>
      </c>
      <c r="W148" s="5">
        <v>4163.2092662102677</v>
      </c>
      <c r="X148" s="5">
        <v>4891.6263847568162</v>
      </c>
      <c r="AB148" s="18" t="s">
        <v>22</v>
      </c>
      <c r="AC148" s="5">
        <v>0</v>
      </c>
      <c r="AD148" s="5">
        <v>669.68292996068658</v>
      </c>
      <c r="AE148" s="5">
        <v>1480.304730424331</v>
      </c>
      <c r="AF148" s="5">
        <v>2732.3756106409073</v>
      </c>
      <c r="AG148" s="5">
        <v>4352.8992408471313</v>
      </c>
      <c r="AH148" s="5">
        <v>5590.4430433045618</v>
      </c>
      <c r="AI148" s="5">
        <v>6228.5465799478716</v>
      </c>
      <c r="AJ148" s="5">
        <v>7235.8745874959623</v>
      </c>
      <c r="AK148" s="5">
        <v>8317.093775351912</v>
      </c>
    </row>
    <row r="150" spans="1:38" x14ac:dyDescent="0.25">
      <c r="A150" s="9" t="s">
        <v>76</v>
      </c>
      <c r="B150" s="10"/>
      <c r="C150" s="10"/>
      <c r="D150" s="10"/>
      <c r="E150" s="10"/>
      <c r="F150" s="10"/>
      <c r="G150" s="10"/>
      <c r="H150" s="10"/>
      <c r="I150" s="10"/>
      <c r="J150" s="10"/>
      <c r="K150" s="10"/>
      <c r="L150" s="9"/>
      <c r="N150" s="9" t="s">
        <v>76</v>
      </c>
      <c r="O150" s="10"/>
      <c r="P150" s="10"/>
      <c r="Q150" s="10"/>
      <c r="R150" s="10"/>
      <c r="S150" s="10"/>
      <c r="T150" s="10"/>
      <c r="U150" s="10"/>
      <c r="V150" s="10"/>
      <c r="W150" s="10"/>
      <c r="X150" s="10"/>
      <c r="Y150" s="9"/>
      <c r="AA150" s="9" t="s">
        <v>76</v>
      </c>
      <c r="AB150" s="10"/>
      <c r="AC150" s="10"/>
      <c r="AD150" s="10"/>
      <c r="AE150" s="10"/>
      <c r="AF150" s="10"/>
      <c r="AG150" s="10"/>
      <c r="AH150" s="10"/>
      <c r="AI150" s="10"/>
      <c r="AJ150" s="10"/>
      <c r="AK150" s="10"/>
      <c r="AL150" s="9"/>
    </row>
    <row r="151" spans="1:38" x14ac:dyDescent="0.25">
      <c r="B151" s="20" t="s">
        <v>8</v>
      </c>
      <c r="C151" s="2">
        <v>0</v>
      </c>
      <c r="D151" s="2">
        <v>0.8851951597792691</v>
      </c>
      <c r="E151" s="2">
        <v>1.6816065430346276</v>
      </c>
      <c r="F151" s="2">
        <v>1.9100976579606117</v>
      </c>
      <c r="G151" s="2">
        <v>3.7713513904326468</v>
      </c>
      <c r="H151" s="2">
        <v>5.3693060212472012</v>
      </c>
      <c r="I151" s="2">
        <v>8.314750443728542</v>
      </c>
      <c r="J151" s="2">
        <v>7.7953454111315788</v>
      </c>
      <c r="K151" s="2">
        <v>9.0945970944983205</v>
      </c>
      <c r="O151" s="2" t="s">
        <v>8</v>
      </c>
      <c r="P151" s="2">
        <v>0</v>
      </c>
      <c r="Q151" s="2">
        <v>2.0830180927937243</v>
      </c>
      <c r="R151" s="2">
        <v>6.0266180287516065</v>
      </c>
      <c r="S151" s="2">
        <v>9.6693586359862547</v>
      </c>
      <c r="T151" s="2">
        <v>20.013044469831293</v>
      </c>
      <c r="U151" s="2">
        <v>36.997233792703561</v>
      </c>
      <c r="V151" s="2">
        <v>60.583853399266047</v>
      </c>
      <c r="W151" s="2">
        <v>62.576456638997989</v>
      </c>
      <c r="X151" s="2">
        <v>101.20889004396766</v>
      </c>
      <c r="AB151" s="2" t="s">
        <v>8</v>
      </c>
      <c r="AC151" s="2">
        <v>0</v>
      </c>
      <c r="AD151" s="2">
        <v>8.8414315908277565</v>
      </c>
      <c r="AE151" s="2">
        <v>21.026994261495386</v>
      </c>
      <c r="AF151" s="2">
        <v>36.266330717629899</v>
      </c>
      <c r="AG151" s="2">
        <v>70.145628149119318</v>
      </c>
      <c r="AH151" s="2">
        <v>114.58283678949419</v>
      </c>
      <c r="AI151" s="2">
        <v>150.89885218221309</v>
      </c>
      <c r="AJ151" s="2">
        <v>164.56009227915752</v>
      </c>
      <c r="AK151" s="2">
        <v>259.7384573493963</v>
      </c>
    </row>
    <row r="152" spans="1:38" x14ac:dyDescent="0.25">
      <c r="B152" s="20" t="s">
        <v>17</v>
      </c>
      <c r="C152" s="2">
        <v>0</v>
      </c>
      <c r="D152" s="2">
        <v>0</v>
      </c>
      <c r="E152" s="2">
        <v>0</v>
      </c>
      <c r="F152" s="2">
        <v>0</v>
      </c>
      <c r="G152" s="2">
        <v>1.9133343463821642</v>
      </c>
      <c r="H152" s="2">
        <v>4.2142136342667875</v>
      </c>
      <c r="I152" s="2">
        <v>5.2358254483152571</v>
      </c>
      <c r="J152" s="2">
        <v>10.080201280390227</v>
      </c>
      <c r="K152" s="2">
        <v>15.530133276077688</v>
      </c>
      <c r="O152" s="2" t="s">
        <v>17</v>
      </c>
      <c r="P152" s="2">
        <v>0</v>
      </c>
      <c r="Q152" s="2">
        <v>0</v>
      </c>
      <c r="R152" s="2">
        <v>1.6778710565291874</v>
      </c>
      <c r="S152" s="2">
        <v>10.583185673772803</v>
      </c>
      <c r="T152" s="2">
        <v>22.951422034291877</v>
      </c>
      <c r="U152" s="2">
        <v>77.564311500128923</v>
      </c>
      <c r="V152" s="2">
        <v>168.83098051155298</v>
      </c>
      <c r="W152" s="2">
        <v>332.53975213725425</v>
      </c>
      <c r="X152" s="2">
        <v>552.2881868359616</v>
      </c>
      <c r="AB152" s="2" t="s">
        <v>17</v>
      </c>
      <c r="AC152" s="2">
        <v>0</v>
      </c>
      <c r="AD152" s="2">
        <v>0</v>
      </c>
      <c r="AE152" s="2">
        <v>1.0588454024377256</v>
      </c>
      <c r="AF152" s="2">
        <v>8.4170648337777525</v>
      </c>
      <c r="AG152" s="2">
        <v>67.838071455005277</v>
      </c>
      <c r="AH152" s="2">
        <v>340.30737516531678</v>
      </c>
      <c r="AI152" s="2">
        <v>650.97142575145551</v>
      </c>
      <c r="AJ152" s="2">
        <v>999.35308908381523</v>
      </c>
      <c r="AK152" s="2">
        <v>1272.2813207855343</v>
      </c>
    </row>
    <row r="153" spans="1:38" x14ac:dyDescent="0.25">
      <c r="B153" s="20" t="s">
        <v>18</v>
      </c>
      <c r="C153" s="2">
        <v>0</v>
      </c>
      <c r="D153" s="2">
        <v>0.6310046203869788</v>
      </c>
      <c r="E153" s="2">
        <v>0.91625618394866637</v>
      </c>
      <c r="F153" s="2">
        <v>4.4765529396871706</v>
      </c>
      <c r="G153" s="2">
        <v>5.4811797075470983</v>
      </c>
      <c r="H153" s="2">
        <v>7.0365557217792079</v>
      </c>
      <c r="I153" s="2">
        <v>10.543270179704763</v>
      </c>
      <c r="J153" s="2">
        <v>15.952211240858814</v>
      </c>
      <c r="K153" s="2">
        <v>20.177068314857213</v>
      </c>
      <c r="O153" s="2" t="s">
        <v>18</v>
      </c>
      <c r="P153" s="2">
        <v>0</v>
      </c>
      <c r="Q153" s="2">
        <v>30.478739239413201</v>
      </c>
      <c r="R153" s="2">
        <v>104.04126299505791</v>
      </c>
      <c r="S153" s="2">
        <v>210.39537704273741</v>
      </c>
      <c r="T153" s="2">
        <v>355.52978100745833</v>
      </c>
      <c r="U153" s="2">
        <v>511.54246974701977</v>
      </c>
      <c r="V153" s="2">
        <v>659.53825091973681</v>
      </c>
      <c r="W153" s="2">
        <v>888.57595547501137</v>
      </c>
      <c r="X153" s="2">
        <v>1116.9934305709903</v>
      </c>
      <c r="AB153" s="2" t="s">
        <v>18</v>
      </c>
      <c r="AC153" s="2">
        <v>0</v>
      </c>
      <c r="AD153" s="2">
        <v>7.9048314857998179</v>
      </c>
      <c r="AE153" s="2">
        <v>95.315060087692302</v>
      </c>
      <c r="AF153" s="2">
        <v>245.42061695642036</v>
      </c>
      <c r="AG153" s="2">
        <v>566.41341281633504</v>
      </c>
      <c r="AH153" s="2">
        <v>879.16988308325483</v>
      </c>
      <c r="AI153" s="2">
        <v>1116.0437929505949</v>
      </c>
      <c r="AJ153" s="2">
        <v>1556.0149116603563</v>
      </c>
      <c r="AK153" s="2">
        <v>1728.3663888139736</v>
      </c>
    </row>
    <row r="154" spans="1:38" x14ac:dyDescent="0.25">
      <c r="B154" s="19" t="s">
        <v>22</v>
      </c>
      <c r="C154" s="31">
        <v>0</v>
      </c>
      <c r="D154" s="31">
        <v>1.5161997801662479</v>
      </c>
      <c r="E154" s="31">
        <v>2.5978627269832941</v>
      </c>
      <c r="F154" s="31">
        <v>6.3866505976477823</v>
      </c>
      <c r="G154" s="31">
        <v>11.165865444361909</v>
      </c>
      <c r="H154" s="31">
        <v>16.620075377293198</v>
      </c>
      <c r="I154" s="31">
        <v>24.093846071748562</v>
      </c>
      <c r="J154" s="31">
        <v>33.827757932380621</v>
      </c>
      <c r="K154" s="31">
        <v>44.801798685433226</v>
      </c>
      <c r="O154" s="31" t="s">
        <v>22</v>
      </c>
      <c r="P154" s="31">
        <v>0</v>
      </c>
      <c r="Q154" s="31">
        <v>32.561757332206923</v>
      </c>
      <c r="R154" s="31">
        <v>111.7457520803387</v>
      </c>
      <c r="S154" s="31">
        <v>230.64792135249647</v>
      </c>
      <c r="T154" s="31">
        <v>398.49424751158148</v>
      </c>
      <c r="U154" s="31">
        <v>626.10401503985224</v>
      </c>
      <c r="V154" s="31">
        <v>888.95308483055578</v>
      </c>
      <c r="W154" s="31">
        <v>1283.6921642512636</v>
      </c>
      <c r="X154" s="31">
        <v>1770.4905074509197</v>
      </c>
      <c r="AB154" s="31" t="s">
        <v>22</v>
      </c>
      <c r="AC154" s="31">
        <v>0</v>
      </c>
      <c r="AD154" s="31">
        <v>16.746263076627574</v>
      </c>
      <c r="AE154" s="31">
        <v>117.40089975162542</v>
      </c>
      <c r="AF154" s="31">
        <v>290.10401250782803</v>
      </c>
      <c r="AG154" s="31">
        <v>704.39711242045962</v>
      </c>
      <c r="AH154" s="31">
        <v>1334.0600950380658</v>
      </c>
      <c r="AI154" s="31">
        <v>1917.9140708842635</v>
      </c>
      <c r="AJ154" s="31">
        <v>2719.928093023329</v>
      </c>
      <c r="AK154" s="31">
        <v>3260.3861669489042</v>
      </c>
    </row>
  </sheetData>
  <pageMargins left="0.7" right="0.7" top="0.75" bottom="0.75" header="0.3" footer="0.3"/>
  <pageSetup orientation="portrait" horizontalDpi="30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8"/>
  </sheetPr>
  <dimension ref="A1:AL154"/>
  <sheetViews>
    <sheetView workbookViewId="0">
      <pane xSplit="2" ySplit="2" topLeftCell="C3" activePane="bottomRight" state="frozen"/>
      <selection activeCell="B7" sqref="B6:B7"/>
      <selection pane="topRight" activeCell="B7" sqref="B6:B7"/>
      <selection pane="bottomLeft" activeCell="B7" sqref="B6:B7"/>
      <selection pane="bottomRight" activeCell="B7" sqref="B6:B7"/>
    </sheetView>
  </sheetViews>
  <sheetFormatPr defaultRowHeight="15" x14ac:dyDescent="0.25"/>
  <cols>
    <col min="1" max="1" width="4" style="2" customWidth="1"/>
    <col min="2" max="2" width="27" style="2" customWidth="1"/>
    <col min="3" max="3" width="9.7109375" style="2" bestFit="1" customWidth="1"/>
    <col min="4" max="6" width="10.7109375" style="2" bestFit="1" customWidth="1"/>
    <col min="7" max="11" width="9.7109375" style="2" bestFit="1" customWidth="1"/>
    <col min="12" max="12" width="4" style="2" customWidth="1"/>
    <col min="13" max="13" width="12.28515625" style="2" customWidth="1"/>
    <col min="14" max="14" width="4" style="2" customWidth="1"/>
    <col min="15" max="15" width="27" style="2" customWidth="1"/>
    <col min="16" max="16" width="8.85546875" style="2" bestFit="1" customWidth="1"/>
    <col min="17" max="17" width="13.140625" style="2" bestFit="1" customWidth="1"/>
    <col min="18" max="19" width="10.7109375" style="2" bestFit="1" customWidth="1"/>
    <col min="20" max="24" width="9.7109375" style="2" bestFit="1" customWidth="1"/>
    <col min="25" max="25" width="4" style="2" customWidth="1"/>
    <col min="26" max="26" width="12.28515625" style="2" customWidth="1"/>
    <col min="27" max="27" width="4" style="2" customWidth="1"/>
    <col min="28" max="28" width="27" style="2" customWidth="1"/>
    <col min="29" max="29" width="8.85546875" style="2" bestFit="1" customWidth="1"/>
    <col min="30" max="37" width="9.7109375" style="2" bestFit="1" customWidth="1"/>
    <col min="38" max="38" width="4" style="2" customWidth="1"/>
    <col min="39" max="16384" width="9.140625" style="2"/>
  </cols>
  <sheetData>
    <row r="1" spans="1:38" s="8" customFormat="1" ht="45.75" customHeight="1" x14ac:dyDescent="0.25">
      <c r="D1" s="8" t="s">
        <v>87</v>
      </c>
      <c r="Q1" s="8" t="s">
        <v>88</v>
      </c>
      <c r="AD1" s="8" t="s">
        <v>89</v>
      </c>
    </row>
    <row r="2" spans="1:38" s="13" customFormat="1" ht="29.25" customHeight="1" x14ac:dyDescent="0.25">
      <c r="C2" s="14">
        <v>2014</v>
      </c>
      <c r="D2" s="14">
        <v>2025</v>
      </c>
      <c r="E2" s="14">
        <v>2030</v>
      </c>
      <c r="F2" s="14">
        <v>2035</v>
      </c>
      <c r="G2" s="14">
        <v>2040</v>
      </c>
      <c r="H2" s="14">
        <v>2045</v>
      </c>
      <c r="I2" s="14">
        <v>2050</v>
      </c>
      <c r="J2" s="14">
        <v>2055</v>
      </c>
      <c r="K2" s="14">
        <v>2060</v>
      </c>
      <c r="P2" s="14">
        <v>2014</v>
      </c>
      <c r="Q2" s="14">
        <v>2025</v>
      </c>
      <c r="R2" s="14">
        <v>2030</v>
      </c>
      <c r="S2" s="14">
        <v>2035</v>
      </c>
      <c r="T2" s="14">
        <v>2040</v>
      </c>
      <c r="U2" s="14">
        <v>2045</v>
      </c>
      <c r="V2" s="14">
        <v>2050</v>
      </c>
      <c r="W2" s="14">
        <v>2055</v>
      </c>
      <c r="X2" s="14">
        <v>2060</v>
      </c>
      <c r="AC2" s="14">
        <v>2014</v>
      </c>
      <c r="AD2" s="14">
        <v>2025</v>
      </c>
      <c r="AE2" s="14">
        <v>2030</v>
      </c>
      <c r="AF2" s="14">
        <v>2035</v>
      </c>
      <c r="AG2" s="14">
        <v>2040</v>
      </c>
      <c r="AH2" s="14">
        <v>2045</v>
      </c>
      <c r="AI2" s="14">
        <v>2050</v>
      </c>
      <c r="AJ2" s="14">
        <v>2055</v>
      </c>
      <c r="AK2" s="14">
        <v>2060</v>
      </c>
    </row>
    <row r="3" spans="1:38" s="3" customFormat="1" x14ac:dyDescent="0.25">
      <c r="C3" s="4"/>
      <c r="D3" s="4"/>
      <c r="E3" s="4"/>
      <c r="F3" s="4"/>
      <c r="G3" s="4"/>
      <c r="H3" s="4"/>
      <c r="I3" s="4"/>
      <c r="J3" s="4"/>
      <c r="K3" s="4"/>
      <c r="P3" s="4"/>
      <c r="Q3" s="4"/>
      <c r="R3" s="4"/>
      <c r="S3" s="4"/>
      <c r="T3" s="4"/>
      <c r="U3" s="4"/>
      <c r="V3" s="4"/>
      <c r="W3" s="4"/>
      <c r="X3" s="4"/>
      <c r="AC3" s="4"/>
      <c r="AD3" s="4"/>
      <c r="AE3" s="4"/>
      <c r="AF3" s="4"/>
      <c r="AG3" s="4"/>
      <c r="AH3" s="4"/>
      <c r="AI3" s="4"/>
      <c r="AJ3" s="4"/>
      <c r="AK3" s="4"/>
    </row>
    <row r="4" spans="1:38" s="12" customFormat="1" x14ac:dyDescent="0.25">
      <c r="A4" s="9" t="s">
        <v>30</v>
      </c>
      <c r="B4" s="10"/>
      <c r="C4" s="10"/>
      <c r="D4" s="10"/>
      <c r="E4" s="10"/>
      <c r="F4" s="10"/>
      <c r="G4" s="10"/>
      <c r="H4" s="10"/>
      <c r="I4" s="10"/>
      <c r="J4" s="10"/>
      <c r="K4" s="10"/>
      <c r="L4" s="9"/>
      <c r="N4" s="9" t="s">
        <v>30</v>
      </c>
      <c r="O4" s="10"/>
      <c r="P4" s="10"/>
      <c r="Q4" s="10"/>
      <c r="R4" s="10"/>
      <c r="S4" s="10"/>
      <c r="T4" s="10"/>
      <c r="U4" s="10"/>
      <c r="V4" s="10"/>
      <c r="W4" s="10"/>
      <c r="X4" s="10"/>
      <c r="Y4" s="9"/>
      <c r="AA4" s="9" t="s">
        <v>30</v>
      </c>
      <c r="AB4" s="10"/>
      <c r="AC4" s="10"/>
      <c r="AD4" s="10"/>
      <c r="AE4" s="10"/>
      <c r="AF4" s="10"/>
      <c r="AG4" s="10"/>
      <c r="AH4" s="10"/>
      <c r="AI4" s="10"/>
      <c r="AJ4" s="10"/>
      <c r="AK4" s="10"/>
      <c r="AL4" s="9"/>
    </row>
    <row r="5" spans="1:38" x14ac:dyDescent="0.25">
      <c r="B5" s="16" t="s">
        <v>1</v>
      </c>
      <c r="C5" s="2">
        <v>11680.692318324</v>
      </c>
      <c r="D5" s="2">
        <v>13534.91760785754</v>
      </c>
      <c r="E5" s="2">
        <v>15223.509588099756</v>
      </c>
      <c r="F5" s="2">
        <v>16481.756784690802</v>
      </c>
      <c r="G5" s="2">
        <v>17540.238806346988</v>
      </c>
      <c r="H5" s="2">
        <v>18366.9017346252</v>
      </c>
      <c r="I5" s="2">
        <v>18667.553373425439</v>
      </c>
      <c r="J5" s="2">
        <v>18762.076588412281</v>
      </c>
      <c r="K5" s="2">
        <v>18764.190921757759</v>
      </c>
      <c r="O5" s="2" t="s">
        <v>1</v>
      </c>
      <c r="P5" s="2">
        <v>11680.692318324</v>
      </c>
      <c r="Q5" s="2">
        <v>11865.583514318801</v>
      </c>
      <c r="R5" s="2">
        <v>12334.395133179716</v>
      </c>
      <c r="S5" s="2">
        <v>12343.924223940123</v>
      </c>
      <c r="T5" s="2">
        <v>11852.305851378342</v>
      </c>
      <c r="U5" s="2">
        <v>11192.241542636755</v>
      </c>
      <c r="V5" s="2">
        <v>10352.805532794913</v>
      </c>
      <c r="W5" s="2">
        <v>9667.8610864449747</v>
      </c>
      <c r="X5" s="2">
        <v>9385.4045927418974</v>
      </c>
      <c r="AB5" s="2" t="s">
        <v>1</v>
      </c>
      <c r="AC5" s="2">
        <v>11680.692318324</v>
      </c>
      <c r="AD5" s="2">
        <v>11115.607136421464</v>
      </c>
      <c r="AE5" s="2">
        <v>10972.154701499934</v>
      </c>
      <c r="AF5" s="2">
        <v>10325.133847314124</v>
      </c>
      <c r="AG5" s="2">
        <v>9148.1818648111584</v>
      </c>
      <c r="AH5" s="2">
        <v>8113.6932270292764</v>
      </c>
      <c r="AI5" s="2">
        <v>7088.3518645208469</v>
      </c>
      <c r="AJ5" s="2">
        <v>6111.2318102283889</v>
      </c>
      <c r="AK5" s="2">
        <v>5675.973563146792</v>
      </c>
    </row>
    <row r="6" spans="1:38" x14ac:dyDescent="0.25">
      <c r="B6" s="16" t="s">
        <v>0</v>
      </c>
      <c r="C6" s="2">
        <v>4139.3120164919992</v>
      </c>
      <c r="D6" s="2">
        <v>7652.554536490019</v>
      </c>
      <c r="E6" s="2">
        <v>8968.9311878861117</v>
      </c>
      <c r="F6" s="2">
        <v>10920.268854793252</v>
      </c>
      <c r="G6" s="2">
        <v>12450.687667782275</v>
      </c>
      <c r="H6" s="2">
        <v>14144.249080157748</v>
      </c>
      <c r="I6" s="2">
        <v>15667.352273108765</v>
      </c>
      <c r="J6" s="2">
        <v>16536.991620428114</v>
      </c>
      <c r="K6" s="2">
        <v>17431.779140972529</v>
      </c>
      <c r="O6" s="2" t="s">
        <v>0</v>
      </c>
      <c r="P6" s="2">
        <v>4139.3120164919992</v>
      </c>
      <c r="Q6" s="2">
        <v>5307.3615630102558</v>
      </c>
      <c r="R6" s="2">
        <v>3603.8174593631488</v>
      </c>
      <c r="S6" s="2">
        <v>3777.7380845043499</v>
      </c>
      <c r="T6" s="2">
        <v>3013.8923836608774</v>
      </c>
      <c r="U6" s="2">
        <v>2320.2642574333345</v>
      </c>
      <c r="V6" s="2">
        <v>2817.2313579873739</v>
      </c>
      <c r="W6" s="2">
        <v>3292.0631886603041</v>
      </c>
      <c r="X6" s="2">
        <v>3217.7863203022007</v>
      </c>
      <c r="AB6" s="2" t="s">
        <v>0</v>
      </c>
      <c r="AC6" s="2">
        <v>4139.3120164919992</v>
      </c>
      <c r="AD6" s="2">
        <v>4446.1815773714261</v>
      </c>
      <c r="AE6" s="2">
        <v>2376.3097702068599</v>
      </c>
      <c r="AF6" s="2">
        <v>1670.9915639486649</v>
      </c>
      <c r="AG6" s="2">
        <v>1794.9333629348712</v>
      </c>
      <c r="AH6" s="2">
        <v>2177.9555389523498</v>
      </c>
      <c r="AI6" s="2">
        <v>2713.7896850400298</v>
      </c>
      <c r="AJ6" s="2">
        <v>3158.9506406961555</v>
      </c>
      <c r="AK6" s="2">
        <v>3322.9839278645559</v>
      </c>
    </row>
    <row r="7" spans="1:38" x14ac:dyDescent="0.25">
      <c r="B7" s="16" t="s">
        <v>9</v>
      </c>
      <c r="C7" s="2">
        <v>5820.3468831960008</v>
      </c>
      <c r="D7" s="2">
        <v>6827.3392128941905</v>
      </c>
      <c r="E7" s="2">
        <v>7749.1191907748471</v>
      </c>
      <c r="F7" s="2">
        <v>8118.0492048223796</v>
      </c>
      <c r="G7" s="2">
        <v>8825.2712768902093</v>
      </c>
      <c r="H7" s="2">
        <v>9350.6932002935209</v>
      </c>
      <c r="I7" s="2">
        <v>9686.5757659446372</v>
      </c>
      <c r="J7" s="2">
        <v>10041.191720727633</v>
      </c>
      <c r="K7" s="2">
        <v>10337.262722219766</v>
      </c>
      <c r="O7" s="2" t="s">
        <v>9</v>
      </c>
      <c r="P7" s="2">
        <v>5820.3468831960008</v>
      </c>
      <c r="Q7" s="2">
        <v>6941.8073072110683</v>
      </c>
      <c r="R7" s="2">
        <v>7752.2319769406531</v>
      </c>
      <c r="S7" s="2">
        <v>6788.8950920506741</v>
      </c>
      <c r="T7" s="2">
        <v>7490.9669847544283</v>
      </c>
      <c r="U7" s="2">
        <v>8546.2569616118999</v>
      </c>
      <c r="V7" s="2">
        <v>8057.7500635693623</v>
      </c>
      <c r="W7" s="2">
        <v>8304.0114295241128</v>
      </c>
      <c r="X7" s="2">
        <v>8032.7334075135923</v>
      </c>
      <c r="AB7" s="2" t="s">
        <v>9</v>
      </c>
      <c r="AC7" s="2">
        <v>5820.3468831960008</v>
      </c>
      <c r="AD7" s="2">
        <v>6803.4108520340251</v>
      </c>
      <c r="AE7" s="2">
        <v>7804.4496908658657</v>
      </c>
      <c r="AF7" s="2">
        <v>7806.8569921409689</v>
      </c>
      <c r="AG7" s="2">
        <v>6805.7053917327721</v>
      </c>
      <c r="AH7" s="2">
        <v>5423.9344457851839</v>
      </c>
      <c r="AI7" s="2">
        <v>4900.341807546476</v>
      </c>
      <c r="AJ7" s="2">
        <v>6019.8468854796638</v>
      </c>
      <c r="AK7" s="2">
        <v>7815.9852798231532</v>
      </c>
    </row>
    <row r="8" spans="1:38" x14ac:dyDescent="0.25">
      <c r="B8" s="16" t="s">
        <v>2</v>
      </c>
      <c r="C8" s="2">
        <v>0</v>
      </c>
      <c r="D8" s="2">
        <v>40.614545507625103</v>
      </c>
      <c r="E8" s="2">
        <v>172.20567256043</v>
      </c>
      <c r="F8" s="2">
        <v>172.20567266353601</v>
      </c>
      <c r="G8" s="2">
        <v>253.43476280053699</v>
      </c>
      <c r="H8" s="2">
        <v>253.43476298205201</v>
      </c>
      <c r="I8" s="2">
        <v>253.43476313072699</v>
      </c>
      <c r="J8" s="2">
        <v>253.43476313239401</v>
      </c>
      <c r="K8" s="2">
        <v>253.434763181649</v>
      </c>
      <c r="O8" s="2" t="s">
        <v>2</v>
      </c>
      <c r="P8" s="2">
        <v>0</v>
      </c>
      <c r="Q8" s="2">
        <v>81.229334574558493</v>
      </c>
      <c r="R8" s="2">
        <v>568.60534219814804</v>
      </c>
      <c r="S8" s="2">
        <v>1104.7189502640999</v>
      </c>
      <c r="T8" s="2">
        <v>1104.71895050647</v>
      </c>
      <c r="U8" s="2">
        <v>1185.94828428506</v>
      </c>
      <c r="V8" s="2">
        <v>1185.94828474365</v>
      </c>
      <c r="W8" s="2">
        <v>1185.9482848242301</v>
      </c>
      <c r="X8" s="2">
        <v>1185.9482851712501</v>
      </c>
      <c r="AB8" s="2" t="s">
        <v>2</v>
      </c>
      <c r="AC8" s="2">
        <v>0</v>
      </c>
      <c r="AD8" s="2">
        <v>487.376007605116</v>
      </c>
      <c r="AE8" s="2">
        <v>893.52268055978698</v>
      </c>
      <c r="AF8" s="2">
        <v>1137.2106842436301</v>
      </c>
      <c r="AG8" s="2">
        <v>1137.2106844170701</v>
      </c>
      <c r="AH8" s="2">
        <v>1218.44001843926</v>
      </c>
      <c r="AI8" s="2">
        <v>1218.44001866905</v>
      </c>
      <c r="AJ8" s="2">
        <v>1218.44001875305</v>
      </c>
      <c r="AK8" s="2">
        <v>1218.44001880462</v>
      </c>
    </row>
    <row r="9" spans="1:38" x14ac:dyDescent="0.25">
      <c r="B9" s="16" t="s">
        <v>4</v>
      </c>
      <c r="C9" s="2">
        <v>5292.677236032001</v>
      </c>
      <c r="D9" s="2">
        <v>6206.3722828852342</v>
      </c>
      <c r="E9" s="2">
        <v>6367.5871226506624</v>
      </c>
      <c r="F9" s="2">
        <v>6584.90812701497</v>
      </c>
      <c r="G9" s="2">
        <v>6689.4975812420589</v>
      </c>
      <c r="H9" s="2">
        <v>6842.1393315820469</v>
      </c>
      <c r="I9" s="2">
        <v>6963.5987761526285</v>
      </c>
      <c r="J9" s="2">
        <v>7353.3854078402301</v>
      </c>
      <c r="K9" s="2">
        <v>8583.772232758789</v>
      </c>
      <c r="O9" s="2" t="s">
        <v>4</v>
      </c>
      <c r="P9" s="2">
        <v>5292.677236032001</v>
      </c>
      <c r="Q9" s="2">
        <v>6706.9147799651046</v>
      </c>
      <c r="R9" s="2">
        <v>7383.2132595942157</v>
      </c>
      <c r="S9" s="2">
        <v>8356.9317838752904</v>
      </c>
      <c r="T9" s="2">
        <v>9079.0593328003597</v>
      </c>
      <c r="U9" s="2">
        <v>10036.373635346794</v>
      </c>
      <c r="V9" s="2">
        <v>10708.755546669845</v>
      </c>
      <c r="W9" s="2">
        <v>11188.392414599142</v>
      </c>
      <c r="X9" s="2">
        <v>13088.459903895589</v>
      </c>
      <c r="AB9" s="2" t="s">
        <v>4</v>
      </c>
      <c r="AC9" s="2">
        <v>5292.677236032001</v>
      </c>
      <c r="AD9" s="2">
        <v>6788.6725558696571</v>
      </c>
      <c r="AE9" s="2">
        <v>7381.4406322517143</v>
      </c>
      <c r="AF9" s="2">
        <v>8327.5450321831577</v>
      </c>
      <c r="AG9" s="2">
        <v>9461.4328654803303</v>
      </c>
      <c r="AH9" s="2">
        <v>11258.706897959732</v>
      </c>
      <c r="AI9" s="2">
        <v>12280.564366835735</v>
      </c>
      <c r="AJ9" s="2">
        <v>12881.466809304569</v>
      </c>
      <c r="AK9" s="2">
        <v>13516.056142935044</v>
      </c>
    </row>
    <row r="10" spans="1:38" x14ac:dyDescent="0.25">
      <c r="B10" s="16" t="s">
        <v>3</v>
      </c>
      <c r="C10" s="2">
        <v>404.84965982399996</v>
      </c>
      <c r="D10" s="2">
        <v>669.08628359166903</v>
      </c>
      <c r="E10" s="2">
        <v>838.55188078734398</v>
      </c>
      <c r="F10" s="2">
        <v>989.91819717781402</v>
      </c>
      <c r="G10" s="2">
        <v>1113.28258676787</v>
      </c>
      <c r="H10" s="2">
        <v>1236.6469632343301</v>
      </c>
      <c r="I10" s="2">
        <v>1360.0113002007699</v>
      </c>
      <c r="J10" s="2">
        <v>1483.3756541275</v>
      </c>
      <c r="K10" s="2">
        <v>1606.74000527715</v>
      </c>
      <c r="O10" s="2" t="s">
        <v>3</v>
      </c>
      <c r="P10" s="2">
        <v>404.84965982399996</v>
      </c>
      <c r="Q10" s="2">
        <v>748.25042596018795</v>
      </c>
      <c r="R10" s="2">
        <v>964.05462598192196</v>
      </c>
      <c r="S10" s="2">
        <v>1134.83792596538</v>
      </c>
      <c r="T10" s="2">
        <v>1306.03322595021</v>
      </c>
      <c r="U10" s="2">
        <v>1477.22861281871</v>
      </c>
      <c r="V10" s="2">
        <v>1648.42386013449</v>
      </c>
      <c r="W10" s="2">
        <v>1819.61912512135</v>
      </c>
      <c r="X10" s="2">
        <v>1990.81448635012</v>
      </c>
      <c r="AB10" s="2" t="s">
        <v>3</v>
      </c>
      <c r="AC10" s="2">
        <v>404.84965982399996</v>
      </c>
      <c r="AD10" s="2">
        <v>748.25042597710603</v>
      </c>
      <c r="AE10" s="2">
        <v>964.05462598549195</v>
      </c>
      <c r="AF10" s="2">
        <v>1134.8379259814201</v>
      </c>
      <c r="AG10" s="2">
        <v>1436.62732597526</v>
      </c>
      <c r="AH10" s="2">
        <v>1738.4167128402801</v>
      </c>
      <c r="AI10" s="2">
        <v>2010.0270602353501</v>
      </c>
      <c r="AJ10" s="2">
        <v>2254.4764252735899</v>
      </c>
      <c r="AK10" s="2">
        <v>2474.4808862846498</v>
      </c>
    </row>
    <row r="11" spans="1:38" x14ac:dyDescent="0.25">
      <c r="B11" s="16" t="s">
        <v>40</v>
      </c>
      <c r="C11" s="2">
        <v>1156.0670453160001</v>
      </c>
      <c r="D11" s="2">
        <v>1980.5659608838482</v>
      </c>
      <c r="E11" s="2">
        <v>2372.7599642843034</v>
      </c>
      <c r="F11" s="2">
        <v>2777.5115138250389</v>
      </c>
      <c r="G11" s="2">
        <v>3275.7780268163879</v>
      </c>
      <c r="H11" s="2">
        <v>3773.0838061994164</v>
      </c>
      <c r="I11" s="2">
        <v>4177.338987354573</v>
      </c>
      <c r="J11" s="2">
        <v>4707.0127006669045</v>
      </c>
      <c r="K11" s="2">
        <v>5183.5183379311375</v>
      </c>
      <c r="O11" s="2" t="s">
        <v>40</v>
      </c>
      <c r="P11" s="2">
        <v>1156.0670453160001</v>
      </c>
      <c r="Q11" s="2">
        <v>3044.5770959540805</v>
      </c>
      <c r="R11" s="2">
        <v>4601.9599417236286</v>
      </c>
      <c r="S11" s="2">
        <v>6325.9611894416266</v>
      </c>
      <c r="T11" s="2">
        <v>7671.026542559518</v>
      </c>
      <c r="U11" s="2">
        <v>9152.7047497889325</v>
      </c>
      <c r="V11" s="2">
        <v>10783.048198755881</v>
      </c>
      <c r="W11" s="2">
        <v>12467.03652564832</v>
      </c>
      <c r="X11" s="2">
        <v>14383.721933924644</v>
      </c>
      <c r="AB11" s="2" t="s">
        <v>40</v>
      </c>
      <c r="AC11" s="2">
        <v>1156.0670453160001</v>
      </c>
      <c r="AD11" s="2">
        <v>3130.2469411073935</v>
      </c>
      <c r="AE11" s="2">
        <v>4840.4974253009586</v>
      </c>
      <c r="AF11" s="2">
        <v>6866.5009657495439</v>
      </c>
      <c r="AG11" s="2">
        <v>8728.2953856856693</v>
      </c>
      <c r="AH11" s="2">
        <v>10689.785654073912</v>
      </c>
      <c r="AI11" s="2">
        <v>12852.459522115698</v>
      </c>
      <c r="AJ11" s="2">
        <v>14766.985589828097</v>
      </c>
      <c r="AK11" s="2">
        <v>16655.007366027028</v>
      </c>
    </row>
    <row r="12" spans="1:38" x14ac:dyDescent="0.25">
      <c r="B12" s="5" t="s">
        <v>22</v>
      </c>
      <c r="C12" s="5">
        <v>28493.945159184004</v>
      </c>
      <c r="D12" s="5">
        <v>36911.450430110126</v>
      </c>
      <c r="E12" s="5">
        <v>41692.664607043458</v>
      </c>
      <c r="F12" s="5">
        <v>46044.618354987797</v>
      </c>
      <c r="G12" s="5">
        <v>50148.190708646318</v>
      </c>
      <c r="H12" s="5">
        <v>53967.14887907431</v>
      </c>
      <c r="I12" s="5">
        <v>56775.865239317536</v>
      </c>
      <c r="J12" s="5">
        <v>59137.46845533506</v>
      </c>
      <c r="K12" s="5">
        <v>62160.698124098781</v>
      </c>
      <c r="O12" s="5" t="s">
        <v>22</v>
      </c>
      <c r="P12" s="5">
        <v>28493.945159184004</v>
      </c>
      <c r="Q12" s="5">
        <v>34695.724020994057</v>
      </c>
      <c r="R12" s="5">
        <v>37208.277738981429</v>
      </c>
      <c r="S12" s="5">
        <v>39833.007250041541</v>
      </c>
      <c r="T12" s="5">
        <v>41518.003271610207</v>
      </c>
      <c r="U12" s="5">
        <v>43911.018043921489</v>
      </c>
      <c r="V12" s="5">
        <v>45553.962844655514</v>
      </c>
      <c r="W12" s="5">
        <v>47924.932054822435</v>
      </c>
      <c r="X12" s="5">
        <v>51284.86892989929</v>
      </c>
      <c r="AB12" s="5" t="s">
        <v>22</v>
      </c>
      <c r="AC12" s="5">
        <v>28493.945159184004</v>
      </c>
      <c r="AD12" s="5">
        <v>33519.745496386182</v>
      </c>
      <c r="AE12" s="5">
        <v>35232.42952667061</v>
      </c>
      <c r="AF12" s="5">
        <v>37269.077011561509</v>
      </c>
      <c r="AG12" s="5">
        <v>38512.386881037135</v>
      </c>
      <c r="AH12" s="5">
        <v>40620.932495079993</v>
      </c>
      <c r="AI12" s="5">
        <v>43063.974324963187</v>
      </c>
      <c r="AJ12" s="5">
        <v>46411.398179563512</v>
      </c>
      <c r="AK12" s="5">
        <v>50678.927184885841</v>
      </c>
    </row>
    <row r="13" spans="1:38" x14ac:dyDescent="0.25">
      <c r="B13" t="s">
        <v>77</v>
      </c>
      <c r="C13" s="33">
        <v>0</v>
      </c>
      <c r="D13" s="33">
        <v>5844.7482847945903</v>
      </c>
      <c r="E13" s="33">
        <v>6062.3704616074237</v>
      </c>
      <c r="F13" s="33">
        <v>6332.7974069162556</v>
      </c>
      <c r="G13" s="33">
        <v>6487.3507564245283</v>
      </c>
      <c r="H13" s="33">
        <v>6687.1326661525609</v>
      </c>
      <c r="I13" s="33">
        <v>6852.9278082552282</v>
      </c>
      <c r="J13" s="33">
        <v>7284.3959252079003</v>
      </c>
      <c r="K13" s="33">
        <v>8514.9502628556675</v>
      </c>
      <c r="L13" s="33"/>
      <c r="M13" s="33"/>
      <c r="N13" s="33"/>
      <c r="O13" s="34" t="s">
        <v>77</v>
      </c>
      <c r="P13" s="33">
        <v>0</v>
      </c>
      <c r="Q13" s="33">
        <v>6341.3318168737733</v>
      </c>
      <c r="R13" s="33">
        <v>7070.368263807768</v>
      </c>
      <c r="S13" s="33">
        <v>7907.6251024972498</v>
      </c>
      <c r="T13" s="33">
        <v>8619.2903587440906</v>
      </c>
      <c r="U13" s="33">
        <v>9529.2062307345113</v>
      </c>
      <c r="V13" s="33">
        <v>10163.255288628903</v>
      </c>
      <c r="W13" s="33">
        <v>10523.642782203573</v>
      </c>
      <c r="X13" s="33">
        <v>12248.658944449233</v>
      </c>
      <c r="Y13" s="33"/>
      <c r="Z13" s="33"/>
      <c r="AA13" s="33"/>
      <c r="AB13" s="34" t="s">
        <v>77</v>
      </c>
      <c r="AC13" s="33">
        <v>0</v>
      </c>
      <c r="AD13" s="33">
        <v>6423.0895913686563</v>
      </c>
      <c r="AE13" s="33">
        <v>7240.2594314354164</v>
      </c>
      <c r="AF13" s="33">
        <v>7864.9042943556979</v>
      </c>
      <c r="AG13" s="33">
        <v>9022.3963795653199</v>
      </c>
      <c r="AH13" s="33">
        <v>10832.186441551239</v>
      </c>
      <c r="AI13" s="33">
        <v>11817.79423038317</v>
      </c>
      <c r="AJ13" s="33">
        <v>12400.92632370411</v>
      </c>
      <c r="AK13" s="33">
        <v>13277.743330469235</v>
      </c>
    </row>
    <row r="15" spans="1:38" s="12" customFormat="1" x14ac:dyDescent="0.25">
      <c r="A15" s="9" t="s">
        <v>37</v>
      </c>
      <c r="B15" s="10"/>
      <c r="C15" s="10"/>
      <c r="D15" s="10"/>
      <c r="E15" s="10"/>
      <c r="F15" s="10"/>
      <c r="G15" s="10"/>
      <c r="H15" s="10"/>
      <c r="I15" s="10"/>
      <c r="J15" s="10"/>
      <c r="K15" s="10"/>
      <c r="L15" s="9"/>
      <c r="N15" s="9" t="s">
        <v>37</v>
      </c>
      <c r="O15" s="10"/>
      <c r="P15" s="10"/>
      <c r="Q15" s="10"/>
      <c r="R15" s="10"/>
      <c r="S15" s="10"/>
      <c r="T15" s="10"/>
      <c r="U15" s="10"/>
      <c r="V15" s="10"/>
      <c r="W15" s="10"/>
      <c r="X15" s="10"/>
      <c r="Y15" s="9"/>
      <c r="AA15" s="9" t="s">
        <v>37</v>
      </c>
      <c r="AB15" s="10"/>
      <c r="AC15" s="10"/>
      <c r="AD15" s="10"/>
      <c r="AE15" s="10"/>
      <c r="AF15" s="10"/>
      <c r="AG15" s="10"/>
      <c r="AH15" s="10"/>
      <c r="AI15" s="10"/>
      <c r="AJ15" s="10"/>
      <c r="AK15" s="10"/>
      <c r="AL15" s="9"/>
    </row>
    <row r="16" spans="1:38" x14ac:dyDescent="0.25">
      <c r="B16" s="2" t="s">
        <v>1</v>
      </c>
      <c r="C16" s="2">
        <v>401.38474788000008</v>
      </c>
      <c r="D16" s="2">
        <v>289.78006615713304</v>
      </c>
      <c r="E16" s="2">
        <v>245.53433513612538</v>
      </c>
      <c r="F16" s="2">
        <v>217.61174860313957</v>
      </c>
      <c r="G16" s="2">
        <v>181.96621395202067</v>
      </c>
      <c r="H16" s="2">
        <v>130.20845423425988</v>
      </c>
      <c r="I16" s="2">
        <v>66.322950445646256</v>
      </c>
      <c r="J16" s="2">
        <v>33.219990596980331</v>
      </c>
      <c r="K16" s="2">
        <v>16.639287014603212</v>
      </c>
      <c r="O16" s="2" t="s">
        <v>1</v>
      </c>
      <c r="P16" s="2">
        <v>401.38474788000008</v>
      </c>
      <c r="Q16" s="2">
        <v>229.92503444072315</v>
      </c>
      <c r="R16" s="2">
        <v>155.38043612559991</v>
      </c>
      <c r="S16" s="2">
        <v>138.92717129451759</v>
      </c>
      <c r="T16" s="2">
        <v>121.98315468182737</v>
      </c>
      <c r="U16" s="2">
        <v>93.916843651579583</v>
      </c>
      <c r="V16" s="2">
        <v>56.119288095466608</v>
      </c>
      <c r="W16" s="2">
        <v>32.763899727652493</v>
      </c>
      <c r="X16" s="2">
        <v>19.12844539333916</v>
      </c>
      <c r="AB16" s="2" t="s">
        <v>1</v>
      </c>
      <c r="AC16" s="2">
        <v>401.38474788000008</v>
      </c>
      <c r="AD16" s="2">
        <v>231.15921381471102</v>
      </c>
      <c r="AE16" s="2">
        <v>157.39229535497589</v>
      </c>
      <c r="AF16" s="2">
        <v>162.73616046145349</v>
      </c>
      <c r="AG16" s="2">
        <v>201.28429146249334</v>
      </c>
      <c r="AH16" s="2">
        <v>180.65755102132314</v>
      </c>
      <c r="AI16" s="2">
        <v>88.744505654176635</v>
      </c>
      <c r="AJ16" s="2">
        <v>21.804772090170054</v>
      </c>
      <c r="AK16" s="2">
        <v>0.93058036028475644</v>
      </c>
    </row>
    <row r="17" spans="1:38" x14ac:dyDescent="0.25">
      <c r="B17" s="2" t="s">
        <v>0</v>
      </c>
      <c r="C17" s="2">
        <v>2922.7572248760002</v>
      </c>
      <c r="D17" s="2">
        <v>6164.4436009221472</v>
      </c>
      <c r="E17" s="2">
        <v>7337.1124638324654</v>
      </c>
      <c r="F17" s="2">
        <v>9163.5391464548866</v>
      </c>
      <c r="G17" s="2">
        <v>10524.913238950296</v>
      </c>
      <c r="H17" s="2">
        <v>12019.279982180477</v>
      </c>
      <c r="I17" s="2">
        <v>13298.4019796469</v>
      </c>
      <c r="J17" s="2">
        <v>13916.514489895893</v>
      </c>
      <c r="K17" s="2">
        <v>14380.234879773838</v>
      </c>
      <c r="O17" s="2" t="s">
        <v>0</v>
      </c>
      <c r="P17" s="2">
        <v>2922.7572248760002</v>
      </c>
      <c r="Q17" s="2">
        <v>4057.609705299079</v>
      </c>
      <c r="R17" s="2">
        <v>2353.1586597708301</v>
      </c>
      <c r="S17" s="2">
        <v>2532.6485286850366</v>
      </c>
      <c r="T17" s="2">
        <v>1831.0180093332974</v>
      </c>
      <c r="U17" s="2">
        <v>1187.3869599207972</v>
      </c>
      <c r="V17" s="2">
        <v>1706.1851918340994</v>
      </c>
      <c r="W17" s="2">
        <v>2132.1769428746447</v>
      </c>
      <c r="X17" s="2">
        <v>2017.3134143303362</v>
      </c>
      <c r="AB17" s="2" t="s">
        <v>0</v>
      </c>
      <c r="AC17" s="2">
        <v>2922.7572248760002</v>
      </c>
      <c r="AD17" s="2">
        <v>3306.1045378821354</v>
      </c>
      <c r="AE17" s="2">
        <v>1282.1635305621141</v>
      </c>
      <c r="AF17" s="2">
        <v>614.96604184956072</v>
      </c>
      <c r="AG17" s="2">
        <v>796.07728698637129</v>
      </c>
      <c r="AH17" s="2">
        <v>1256.4566939455131</v>
      </c>
      <c r="AI17" s="2">
        <v>1836.016383714056</v>
      </c>
      <c r="AJ17" s="2">
        <v>2262.0083199823512</v>
      </c>
      <c r="AK17" s="2">
        <v>2451.8526554668551</v>
      </c>
    </row>
    <row r="18" spans="1:38" x14ac:dyDescent="0.25">
      <c r="B18" s="2" t="s">
        <v>9</v>
      </c>
      <c r="C18" s="2">
        <v>3087.858826188</v>
      </c>
      <c r="D18" s="2">
        <v>3495.1374495181326</v>
      </c>
      <c r="E18" s="2">
        <v>3934.8632259146361</v>
      </c>
      <c r="F18" s="2">
        <v>3743.9451231278631</v>
      </c>
      <c r="G18" s="2">
        <v>3995.9364041246095</v>
      </c>
      <c r="H18" s="2">
        <v>4172.1626675141806</v>
      </c>
      <c r="I18" s="2">
        <v>4280.1327876612431</v>
      </c>
      <c r="J18" s="2">
        <v>4429.0264174547719</v>
      </c>
      <c r="K18" s="2">
        <v>4504.6519922453745</v>
      </c>
      <c r="O18" s="2" t="s">
        <v>9</v>
      </c>
      <c r="P18" s="2">
        <v>3087.858826188</v>
      </c>
      <c r="Q18" s="2">
        <v>3834.9522544184888</v>
      </c>
      <c r="R18" s="2">
        <v>4608.1963238430944</v>
      </c>
      <c r="S18" s="2">
        <v>3665.5100706230965</v>
      </c>
      <c r="T18" s="2">
        <v>4420.5316671479222</v>
      </c>
      <c r="U18" s="2">
        <v>5214.9741292872668</v>
      </c>
      <c r="V18" s="2">
        <v>4561.5010095042089</v>
      </c>
      <c r="W18" s="2">
        <v>4573.5285863367499</v>
      </c>
      <c r="X18" s="2">
        <v>4054.9242671484112</v>
      </c>
      <c r="AB18" s="2" t="s">
        <v>9</v>
      </c>
      <c r="AC18" s="2">
        <v>3087.858826188</v>
      </c>
      <c r="AD18" s="2">
        <v>3829.2418192797322</v>
      </c>
      <c r="AE18" s="2">
        <v>4794.4932034245867</v>
      </c>
      <c r="AF18" s="2">
        <v>4943.6067403776769</v>
      </c>
      <c r="AG18" s="2">
        <v>4192.1433499197428</v>
      </c>
      <c r="AH18" s="2">
        <v>2699.8510732632203</v>
      </c>
      <c r="AI18" s="2">
        <v>1970.395821939449</v>
      </c>
      <c r="AJ18" s="2">
        <v>2862.0233640060874</v>
      </c>
      <c r="AK18" s="2">
        <v>4524.5634404175889</v>
      </c>
    </row>
    <row r="19" spans="1:38" x14ac:dyDescent="0.25">
      <c r="B19" s="2" t="s">
        <v>2</v>
      </c>
      <c r="C19" s="2">
        <v>0</v>
      </c>
      <c r="D19" s="2">
        <v>40.614545507625095</v>
      </c>
      <c r="E19" s="2">
        <v>172.2056725604296</v>
      </c>
      <c r="F19" s="2">
        <v>172.2056726635364</v>
      </c>
      <c r="G19" s="2">
        <v>253.4347628005369</v>
      </c>
      <c r="H19" s="2">
        <v>253.4347629820524</v>
      </c>
      <c r="I19" s="2">
        <v>253.43476313072711</v>
      </c>
      <c r="J19" s="2">
        <v>253.4347631323941</v>
      </c>
      <c r="K19" s="2">
        <v>253.43476318164932</v>
      </c>
      <c r="O19" s="2" t="s">
        <v>2</v>
      </c>
      <c r="P19" s="2">
        <v>0</v>
      </c>
      <c r="Q19" s="2">
        <v>81.229334574558493</v>
      </c>
      <c r="R19" s="2">
        <v>568.60534219814701</v>
      </c>
      <c r="S19" s="2">
        <v>1104.7189502641011</v>
      </c>
      <c r="T19" s="2">
        <v>1104.7189505064659</v>
      </c>
      <c r="U19" s="2">
        <v>1185.9482842850639</v>
      </c>
      <c r="V19" s="2">
        <v>1185.9482847436548</v>
      </c>
      <c r="W19" s="2">
        <v>1185.9482848242251</v>
      </c>
      <c r="X19" s="2">
        <v>1185.9482851712469</v>
      </c>
      <c r="AB19" s="2" t="s">
        <v>2</v>
      </c>
      <c r="AC19" s="2">
        <v>0</v>
      </c>
      <c r="AD19" s="2">
        <v>487.376007605116</v>
      </c>
      <c r="AE19" s="2">
        <v>893.52268055978698</v>
      </c>
      <c r="AF19" s="2">
        <v>1137.210684243631</v>
      </c>
      <c r="AG19" s="2">
        <v>1137.2106844170721</v>
      </c>
      <c r="AH19" s="2">
        <v>1218.4400184392571</v>
      </c>
      <c r="AI19" s="2">
        <v>1218.440018669048</v>
      </c>
      <c r="AJ19" s="2">
        <v>1218.44001875305</v>
      </c>
      <c r="AK19" s="2">
        <v>1218.440018804617</v>
      </c>
    </row>
    <row r="20" spans="1:38" x14ac:dyDescent="0.25">
      <c r="B20" s="2" t="s">
        <v>4</v>
      </c>
      <c r="C20" s="2">
        <v>243.84500978400001</v>
      </c>
      <c r="D20" s="2">
        <v>343.56095501212218</v>
      </c>
      <c r="E20" s="2">
        <v>457.51777169295195</v>
      </c>
      <c r="F20" s="2">
        <v>614.82391929276309</v>
      </c>
      <c r="G20" s="2">
        <v>706.69155481983046</v>
      </c>
      <c r="H20" s="2">
        <v>825.63086381995777</v>
      </c>
      <c r="I20" s="2">
        <v>920.12774082084343</v>
      </c>
      <c r="J20" s="2">
        <v>1070.3307158817154</v>
      </c>
      <c r="K20" s="2">
        <v>1216.0346834457885</v>
      </c>
      <c r="O20" s="2" t="s">
        <v>4</v>
      </c>
      <c r="P20" s="2">
        <v>243.84500978400001</v>
      </c>
      <c r="Q20" s="2">
        <v>943.27817942447541</v>
      </c>
      <c r="R20" s="2">
        <v>1463.3520027721095</v>
      </c>
      <c r="S20" s="2">
        <v>2080.018724967571</v>
      </c>
      <c r="T20" s="2">
        <v>2566.4592397847146</v>
      </c>
      <c r="U20" s="2">
        <v>3177.7241054060146</v>
      </c>
      <c r="V20" s="2">
        <v>3598.676297137185</v>
      </c>
      <c r="W20" s="2">
        <v>3358.1300753165174</v>
      </c>
      <c r="X20" s="2">
        <v>3881.2841168314349</v>
      </c>
      <c r="AB20" s="2" t="s">
        <v>4</v>
      </c>
      <c r="AC20" s="2">
        <v>243.84500978400001</v>
      </c>
      <c r="AD20" s="2">
        <v>830.80896660375618</v>
      </c>
      <c r="AE20" s="2">
        <v>1253.9472669572588</v>
      </c>
      <c r="AF20" s="2">
        <v>1576.2340141933462</v>
      </c>
      <c r="AG20" s="2">
        <v>2722.4331966792752</v>
      </c>
      <c r="AH20" s="2">
        <v>4091.47413030302</v>
      </c>
      <c r="AI20" s="2">
        <v>4632.7374731626842</v>
      </c>
      <c r="AJ20" s="2">
        <v>4702.1509334664534</v>
      </c>
      <c r="AK20" s="2">
        <v>4346.3740807702379</v>
      </c>
    </row>
    <row r="21" spans="1:38" x14ac:dyDescent="0.25">
      <c r="B21" s="2" t="s">
        <v>3</v>
      </c>
      <c r="C21" s="2">
        <v>404.84965982399996</v>
      </c>
      <c r="D21" s="2">
        <v>694.49168474155204</v>
      </c>
      <c r="E21" s="2">
        <v>863.95728172341023</v>
      </c>
      <c r="F21" s="2">
        <v>1015.3235564063218</v>
      </c>
      <c r="G21" s="2">
        <v>1138.6879752742886</v>
      </c>
      <c r="H21" s="2">
        <v>1262.0523357465179</v>
      </c>
      <c r="I21" s="2">
        <v>1385.4166758858642</v>
      </c>
      <c r="J21" s="2">
        <v>1508.7810531798343</v>
      </c>
      <c r="K21" s="2">
        <v>1632.1454013500706</v>
      </c>
      <c r="O21" s="2" t="s">
        <v>3</v>
      </c>
      <c r="P21" s="2">
        <v>404.84965982399996</v>
      </c>
      <c r="Q21" s="2">
        <v>773.65582646990981</v>
      </c>
      <c r="R21" s="2">
        <v>989.46002631891258</v>
      </c>
      <c r="S21" s="2">
        <v>1160.2433109562892</v>
      </c>
      <c r="T21" s="2">
        <v>1331.4386092499512</v>
      </c>
      <c r="U21" s="2">
        <v>1502.6325183502022</v>
      </c>
      <c r="V21" s="2">
        <v>1673.829258794573</v>
      </c>
      <c r="W21" s="2">
        <v>1845.0245222467702</v>
      </c>
      <c r="X21" s="2">
        <v>2016.2198325368636</v>
      </c>
      <c r="AB21" s="2" t="s">
        <v>3</v>
      </c>
      <c r="AC21" s="2">
        <v>404.84965982399996</v>
      </c>
      <c r="AD21" s="2">
        <v>773.65582677626423</v>
      </c>
      <c r="AE21" s="2">
        <v>989.46002666268475</v>
      </c>
      <c r="AF21" s="2">
        <v>1160.2433263319929</v>
      </c>
      <c r="AG21" s="2">
        <v>1462.0327154371159</v>
      </c>
      <c r="AH21" s="2">
        <v>1763.8223622630696</v>
      </c>
      <c r="AI21" s="2">
        <v>2410.644050879122</v>
      </c>
      <c r="AJ21" s="2">
        <v>2660.112923891144</v>
      </c>
      <c r="AK21" s="2">
        <v>3069.3294001402737</v>
      </c>
    </row>
    <row r="22" spans="1:38" x14ac:dyDescent="0.25">
      <c r="B22" s="2" t="s">
        <v>14</v>
      </c>
      <c r="C22" s="2">
        <v>1093.6498122360001</v>
      </c>
      <c r="D22" s="2">
        <v>1744.1336320115015</v>
      </c>
      <c r="E22" s="2">
        <v>1976.9841359769055</v>
      </c>
      <c r="F22" s="2">
        <v>2197.2309787113695</v>
      </c>
      <c r="G22" s="2">
        <v>2571.8100540838886</v>
      </c>
      <c r="H22" s="2">
        <v>2949.7707632497868</v>
      </c>
      <c r="I22" s="2">
        <v>3221.6399212850465</v>
      </c>
      <c r="J22" s="2">
        <v>3618.931378878784</v>
      </c>
      <c r="K22" s="2">
        <v>3896.2845965455099</v>
      </c>
      <c r="O22" s="2" t="s">
        <v>14</v>
      </c>
      <c r="P22" s="2">
        <v>1093.6498122360001</v>
      </c>
      <c r="Q22" s="2">
        <v>2725.4728350209548</v>
      </c>
      <c r="R22" s="2">
        <v>3801.9752133642742</v>
      </c>
      <c r="S22" s="2">
        <v>5014.855777147397</v>
      </c>
      <c r="T22" s="2">
        <v>5901.0795851808034</v>
      </c>
      <c r="U22" s="2">
        <v>6844.9891790865186</v>
      </c>
      <c r="V22" s="2">
        <v>7689.7713561707187</v>
      </c>
      <c r="W22" s="2">
        <v>8674.8509756894055</v>
      </c>
      <c r="X22" s="2">
        <v>9530.758427988756</v>
      </c>
      <c r="AB22" s="2" t="s">
        <v>14</v>
      </c>
      <c r="AC22" s="2">
        <v>1093.6498122360001</v>
      </c>
      <c r="AD22" s="2">
        <v>2725.4735801154452</v>
      </c>
      <c r="AE22" s="2">
        <v>3879.1607320428425</v>
      </c>
      <c r="AF22" s="2">
        <v>5197.9294823852078</v>
      </c>
      <c r="AG22" s="2">
        <v>6438.7690686034239</v>
      </c>
      <c r="AH22" s="2">
        <v>7705.925737678147</v>
      </c>
      <c r="AI22" s="2">
        <v>8877.4005781704436</v>
      </c>
      <c r="AJ22" s="2">
        <v>10179.955751632471</v>
      </c>
      <c r="AK22" s="2">
        <v>11357.243147264639</v>
      </c>
    </row>
    <row r="23" spans="1:38" x14ac:dyDescent="0.25">
      <c r="B23" s="2" t="s">
        <v>48</v>
      </c>
      <c r="C23" s="2">
        <v>1.9584000000000001</v>
      </c>
      <c r="D23" s="2">
        <v>45.655091771156947</v>
      </c>
      <c r="E23" s="2">
        <v>94.556100230984995</v>
      </c>
      <c r="F23" s="2">
        <v>126.96121509705644</v>
      </c>
      <c r="G23" s="2">
        <v>181.50936443262844</v>
      </c>
      <c r="H23" s="2">
        <v>236.05740169125451</v>
      </c>
      <c r="I23" s="2">
        <v>290.60530172714294</v>
      </c>
      <c r="J23" s="2">
        <v>345.15311972799373</v>
      </c>
      <c r="K23" s="2">
        <v>399.70038344633656</v>
      </c>
      <c r="O23" s="2" t="s">
        <v>48</v>
      </c>
      <c r="P23" s="2">
        <v>1.9584000000000001</v>
      </c>
      <c r="Q23" s="2">
        <v>95.095892163723107</v>
      </c>
      <c r="R23" s="2">
        <v>411.17483917011151</v>
      </c>
      <c r="S23" s="2">
        <v>658.92128665540179</v>
      </c>
      <c r="T23" s="2">
        <v>882.52499182075462</v>
      </c>
      <c r="U23" s="2">
        <v>1092.2400382478163</v>
      </c>
      <c r="V23" s="2">
        <v>1467.3713369743937</v>
      </c>
      <c r="W23" s="2">
        <v>1799.7085613350046</v>
      </c>
      <c r="X23" s="2">
        <v>2420.4639646423202</v>
      </c>
      <c r="AB23" s="2" t="s">
        <v>48</v>
      </c>
      <c r="AC23" s="2">
        <v>1.9584000000000001</v>
      </c>
      <c r="AD23" s="2">
        <v>99.330687062278102</v>
      </c>
      <c r="AE23" s="2">
        <v>438.39112723898779</v>
      </c>
      <c r="AF23" s="2">
        <v>793.0241664579122</v>
      </c>
      <c r="AG23" s="2">
        <v>1081.0958006252743</v>
      </c>
      <c r="AH23" s="2">
        <v>1403.002973043406</v>
      </c>
      <c r="AI23" s="2">
        <v>1988.6570691196839</v>
      </c>
      <c r="AJ23" s="2">
        <v>2255.1630778766016</v>
      </c>
      <c r="AK23" s="2">
        <v>2514.2997366025384</v>
      </c>
    </row>
    <row r="24" spans="1:38" x14ac:dyDescent="0.25">
      <c r="B24" s="2" t="s">
        <v>10</v>
      </c>
      <c r="C24" s="2">
        <v>6.0526892879999989</v>
      </c>
      <c r="D24" s="2">
        <v>67.357617294153201</v>
      </c>
      <c r="E24" s="2">
        <v>163.33061528367151</v>
      </c>
      <c r="F24" s="2">
        <v>296.90322811773393</v>
      </c>
      <c r="G24" s="2">
        <v>344.82867209021333</v>
      </c>
      <c r="H24" s="2">
        <v>386.53841310966601</v>
      </c>
      <c r="I24" s="2">
        <v>437.73581432952773</v>
      </c>
      <c r="J24" s="2">
        <v>487.51816030006592</v>
      </c>
      <c r="K24" s="2">
        <v>604.43955216180666</v>
      </c>
      <c r="O24" s="2" t="s">
        <v>10</v>
      </c>
      <c r="P24" s="2">
        <v>6.0526892879999989</v>
      </c>
      <c r="Q24" s="2">
        <v>84.535133727908132</v>
      </c>
      <c r="R24" s="2">
        <v>228.92613472511798</v>
      </c>
      <c r="S24" s="2">
        <v>463.17452830905694</v>
      </c>
      <c r="T24" s="2">
        <v>663.53272442622142</v>
      </c>
      <c r="U24" s="2">
        <v>940.7852388333248</v>
      </c>
      <c r="V24" s="2">
        <v>1258.6334213803555</v>
      </c>
      <c r="W24" s="2">
        <v>1530.0755612009541</v>
      </c>
      <c r="X24" s="2">
        <v>1884.8104758905765</v>
      </c>
      <c r="AB24" s="2" t="s">
        <v>10</v>
      </c>
      <c r="AC24" s="2">
        <v>6.0526892879999989</v>
      </c>
      <c r="AD24" s="2">
        <v>153.84330498997565</v>
      </c>
      <c r="AE24" s="2">
        <v>306.0755071463779</v>
      </c>
      <c r="AF24" s="2">
        <v>585.25467627625756</v>
      </c>
      <c r="AG24" s="2">
        <v>857.60070406841828</v>
      </c>
      <c r="AH24" s="2">
        <v>1158.4791489121799</v>
      </c>
      <c r="AI24" s="2">
        <v>1441.3528300573976</v>
      </c>
      <c r="AJ24" s="2">
        <v>1649.8111522035126</v>
      </c>
      <c r="AK24" s="2">
        <v>1989.1114380102472</v>
      </c>
    </row>
    <row r="25" spans="1:38" x14ac:dyDescent="0.25">
      <c r="B25" s="2" t="s">
        <v>11</v>
      </c>
      <c r="C25" s="2">
        <v>0</v>
      </c>
      <c r="D25" s="2">
        <v>0.12162560411491072</v>
      </c>
      <c r="E25" s="2">
        <v>0.12162516363982717</v>
      </c>
      <c r="F25" s="2">
        <v>0.12162430602007607</v>
      </c>
      <c r="G25" s="2">
        <v>0.12162335184686511</v>
      </c>
      <c r="H25" s="2">
        <v>0</v>
      </c>
      <c r="I25" s="2">
        <v>0</v>
      </c>
      <c r="J25" s="2">
        <v>0</v>
      </c>
      <c r="K25" s="2">
        <v>0</v>
      </c>
      <c r="O25" s="2" t="s">
        <v>11</v>
      </c>
      <c r="P25" s="2">
        <v>0</v>
      </c>
      <c r="Q25" s="2">
        <v>9.6083482946960314E-2</v>
      </c>
      <c r="R25" s="2">
        <v>0.12162454940390471</v>
      </c>
      <c r="S25" s="2">
        <v>0.1216233094542201</v>
      </c>
      <c r="T25" s="2">
        <v>0.12162176114555255</v>
      </c>
      <c r="U25" s="2">
        <v>0</v>
      </c>
      <c r="V25" s="2">
        <v>0</v>
      </c>
      <c r="W25" s="2">
        <v>0</v>
      </c>
      <c r="X25" s="2">
        <v>0</v>
      </c>
      <c r="AB25" s="2" t="s">
        <v>11</v>
      </c>
      <c r="AC25" s="2">
        <v>0</v>
      </c>
      <c r="AD25" s="2">
        <v>0.12162520153703175</v>
      </c>
      <c r="AE25" s="2">
        <v>0.12162490133761165</v>
      </c>
      <c r="AF25" s="2">
        <v>0.12162450995743468</v>
      </c>
      <c r="AG25" s="2">
        <v>0.12162383284051594</v>
      </c>
      <c r="AH25" s="2">
        <v>0</v>
      </c>
      <c r="AI25" s="2">
        <v>0</v>
      </c>
      <c r="AJ25" s="2">
        <v>0</v>
      </c>
      <c r="AK25" s="2">
        <v>0</v>
      </c>
    </row>
    <row r="26" spans="1:38" x14ac:dyDescent="0.25">
      <c r="B26" s="2" t="s">
        <v>15</v>
      </c>
      <c r="C26" s="2">
        <v>0</v>
      </c>
      <c r="D26" s="2">
        <v>0</v>
      </c>
      <c r="E26" s="2">
        <v>0</v>
      </c>
      <c r="F26" s="2">
        <v>0</v>
      </c>
      <c r="G26" s="2">
        <v>0</v>
      </c>
      <c r="H26" s="2">
        <v>0</v>
      </c>
      <c r="I26" s="2">
        <v>0</v>
      </c>
      <c r="J26" s="2">
        <v>0</v>
      </c>
      <c r="K26" s="2">
        <v>0</v>
      </c>
      <c r="O26" s="2" t="s">
        <v>15</v>
      </c>
      <c r="P26" s="2">
        <v>0</v>
      </c>
      <c r="Q26" s="2">
        <v>0</v>
      </c>
      <c r="R26" s="2">
        <v>0.425159962334755</v>
      </c>
      <c r="S26" s="2">
        <v>2.5865988482470401</v>
      </c>
      <c r="T26" s="2">
        <v>7.8478274648396704</v>
      </c>
      <c r="U26" s="2">
        <v>26.429719196154171</v>
      </c>
      <c r="V26" s="2">
        <v>83.45174412597359</v>
      </c>
      <c r="W26" s="2">
        <v>134.77157810703881</v>
      </c>
      <c r="X26" s="2">
        <v>175.8274407348157</v>
      </c>
      <c r="AB26" s="2" t="s">
        <v>15</v>
      </c>
      <c r="AC26" s="2">
        <v>0</v>
      </c>
      <c r="AD26" s="2">
        <v>0</v>
      </c>
      <c r="AE26" s="2">
        <v>0.42515998962135199</v>
      </c>
      <c r="AF26" s="2">
        <v>2.6779938365882101</v>
      </c>
      <c r="AG26" s="2">
        <v>8.4557568378748496</v>
      </c>
      <c r="AH26" s="2">
        <v>29.635915871942249</v>
      </c>
      <c r="AI26" s="2">
        <v>97.352454592264806</v>
      </c>
      <c r="AJ26" s="2">
        <v>158.29733970063131</v>
      </c>
      <c r="AK26" s="2">
        <v>207.0532476954036</v>
      </c>
    </row>
    <row r="27" spans="1:38" x14ac:dyDescent="0.25">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5">
      <c r="B28" s="2" t="s">
        <v>40</v>
      </c>
      <c r="C28" s="2">
        <v>0</v>
      </c>
      <c r="D28" s="2">
        <v>0</v>
      </c>
      <c r="E28" s="2">
        <v>0</v>
      </c>
      <c r="F28" s="2">
        <v>0</v>
      </c>
      <c r="G28" s="2">
        <v>0</v>
      </c>
      <c r="H28" s="2">
        <v>0</v>
      </c>
      <c r="I28" s="2">
        <v>0</v>
      </c>
      <c r="J28" s="2">
        <v>0</v>
      </c>
      <c r="K28" s="2">
        <v>0</v>
      </c>
      <c r="O28" s="2" t="s">
        <v>40</v>
      </c>
      <c r="P28" s="2">
        <v>0</v>
      </c>
      <c r="Q28" s="2">
        <v>0</v>
      </c>
      <c r="R28" s="2">
        <v>0</v>
      </c>
      <c r="S28" s="2">
        <v>0</v>
      </c>
      <c r="T28" s="2">
        <v>0</v>
      </c>
      <c r="U28" s="2">
        <v>0</v>
      </c>
      <c r="V28" s="2">
        <v>0</v>
      </c>
      <c r="W28" s="2">
        <v>0</v>
      </c>
      <c r="X28" s="2">
        <v>0</v>
      </c>
      <c r="AB28" s="2" t="s">
        <v>40</v>
      </c>
      <c r="AC28" s="2">
        <v>0</v>
      </c>
      <c r="AD28" s="2">
        <v>0</v>
      </c>
      <c r="AE28" s="2">
        <v>0</v>
      </c>
      <c r="AF28" s="2">
        <v>0</v>
      </c>
      <c r="AG28" s="2">
        <v>0</v>
      </c>
      <c r="AH28" s="2">
        <v>0</v>
      </c>
      <c r="AI28" s="2">
        <v>0</v>
      </c>
      <c r="AJ28" s="2">
        <v>0</v>
      </c>
      <c r="AK28" s="2">
        <v>0</v>
      </c>
    </row>
    <row r="29" spans="1:38" s="5" customFormat="1" x14ac:dyDescent="0.25">
      <c r="B29" s="5" t="s">
        <v>22</v>
      </c>
      <c r="C29" s="5">
        <v>8162.3563700759996</v>
      </c>
      <c r="D29" s="5">
        <v>12885.296268539641</v>
      </c>
      <c r="E29" s="5">
        <v>15246.183227515221</v>
      </c>
      <c r="F29" s="5">
        <v>17548.666212780692</v>
      </c>
      <c r="G29" s="5">
        <v>19899.89986388016</v>
      </c>
      <c r="H29" s="5">
        <v>22235.135644528153</v>
      </c>
      <c r="I29" s="5">
        <v>24153.81793493294</v>
      </c>
      <c r="J29" s="5">
        <v>25662.910089048437</v>
      </c>
      <c r="K29" s="5">
        <v>26903.565539164974</v>
      </c>
      <c r="O29" s="5" t="s">
        <v>22</v>
      </c>
      <c r="P29" s="5">
        <v>8162.3563700759996</v>
      </c>
      <c r="Q29" s="5">
        <v>12825.850279022769</v>
      </c>
      <c r="R29" s="5">
        <v>14580.775762799934</v>
      </c>
      <c r="S29" s="5">
        <v>16821.726571060171</v>
      </c>
      <c r="T29" s="5">
        <v>18831.256381357947</v>
      </c>
      <c r="U29" s="5">
        <v>21267.027016264736</v>
      </c>
      <c r="V29" s="5">
        <v>23281.487188760628</v>
      </c>
      <c r="W29" s="5">
        <v>25266.97898765896</v>
      </c>
      <c r="X29" s="5">
        <v>27186.678670668098</v>
      </c>
      <c r="AB29" s="5" t="s">
        <v>22</v>
      </c>
      <c r="AC29" s="5">
        <v>8162.3563700759996</v>
      </c>
      <c r="AD29" s="5">
        <v>12437.115569330952</v>
      </c>
      <c r="AE29" s="5">
        <v>13995.153154840573</v>
      </c>
      <c r="AF29" s="5">
        <v>16174.004910923582</v>
      </c>
      <c r="AG29" s="5">
        <v>18897.224478869899</v>
      </c>
      <c r="AH29" s="5">
        <v>21507.745604741081</v>
      </c>
      <c r="AI29" s="5">
        <v>24561.741185958326</v>
      </c>
      <c r="AJ29" s="5">
        <v>27969.767653602474</v>
      </c>
      <c r="AK29" s="5">
        <v>31679.197745532685</v>
      </c>
    </row>
    <row r="31" spans="1:38" s="12" customFormat="1" x14ac:dyDescent="0.25">
      <c r="A31" s="9" t="s">
        <v>31</v>
      </c>
      <c r="B31" s="10"/>
      <c r="C31" s="10"/>
      <c r="D31" s="10"/>
      <c r="E31" s="10"/>
      <c r="F31" s="10"/>
      <c r="G31" s="10"/>
      <c r="H31" s="10"/>
      <c r="I31" s="10"/>
      <c r="J31" s="10"/>
      <c r="K31" s="10"/>
      <c r="L31" s="9"/>
      <c r="N31" s="9" t="s">
        <v>31</v>
      </c>
      <c r="O31" s="10"/>
      <c r="P31" s="10"/>
      <c r="Q31" s="10"/>
      <c r="R31" s="10"/>
      <c r="S31" s="10"/>
      <c r="T31" s="10"/>
      <c r="U31" s="10"/>
      <c r="V31" s="10"/>
      <c r="W31" s="10"/>
      <c r="X31" s="10"/>
      <c r="Y31" s="9"/>
      <c r="AA31" s="9" t="s">
        <v>31</v>
      </c>
      <c r="AB31" s="10"/>
      <c r="AC31" s="10"/>
      <c r="AD31" s="10"/>
      <c r="AE31" s="10"/>
      <c r="AF31" s="10"/>
      <c r="AG31" s="10"/>
      <c r="AH31" s="10"/>
      <c r="AI31" s="10"/>
      <c r="AJ31" s="10"/>
      <c r="AK31" s="10"/>
      <c r="AL31" s="9"/>
    </row>
    <row r="32" spans="1:38" x14ac:dyDescent="0.25">
      <c r="B32" s="2" t="s">
        <v>1</v>
      </c>
      <c r="C32" s="2">
        <v>10683.519482772001</v>
      </c>
      <c r="D32" s="2">
        <v>12745.669243089713</v>
      </c>
      <c r="E32" s="2">
        <v>14474.921896573733</v>
      </c>
      <c r="F32" s="2">
        <v>15828.019667045826</v>
      </c>
      <c r="G32" s="2">
        <v>17013.689686784357</v>
      </c>
      <c r="H32" s="2">
        <v>18093.800898632187</v>
      </c>
      <c r="I32" s="2">
        <v>18580.384331920228</v>
      </c>
      <c r="J32" s="2">
        <v>18827.224787101906</v>
      </c>
      <c r="K32" s="2">
        <v>18991.379948314931</v>
      </c>
      <c r="O32" s="2" t="s">
        <v>1</v>
      </c>
      <c r="P32" s="2">
        <v>10683.519482772001</v>
      </c>
      <c r="Q32" s="2">
        <v>11331.558581532379</v>
      </c>
      <c r="R32" s="2">
        <v>11837.292465091305</v>
      </c>
      <c r="S32" s="2">
        <v>11921.365684308716</v>
      </c>
      <c r="T32" s="2">
        <v>11461.383792944625</v>
      </c>
      <c r="U32" s="2">
        <v>10845.198731028424</v>
      </c>
      <c r="V32" s="2">
        <v>10075.541386191066</v>
      </c>
      <c r="W32" s="2">
        <v>9424.5377278658525</v>
      </c>
      <c r="X32" s="2">
        <v>9183.7916706503929</v>
      </c>
      <c r="AB32" s="2" t="s">
        <v>1</v>
      </c>
      <c r="AC32" s="2">
        <v>10683.519482772001</v>
      </c>
      <c r="AD32" s="2">
        <v>10601.757466661949</v>
      </c>
      <c r="AE32" s="2">
        <v>10487.164303262036</v>
      </c>
      <c r="AF32" s="2">
        <v>9905.4327225505513</v>
      </c>
      <c r="AG32" s="2">
        <v>8686.5436398860656</v>
      </c>
      <c r="AH32" s="2">
        <v>7706.839122266133</v>
      </c>
      <c r="AI32" s="2">
        <v>6785.7798182217211</v>
      </c>
      <c r="AJ32" s="2">
        <v>5908.992224069958</v>
      </c>
      <c r="AK32" s="2">
        <v>5525.9064460032914</v>
      </c>
    </row>
    <row r="33" spans="1:38" x14ac:dyDescent="0.25">
      <c r="B33" s="2" t="s">
        <v>0</v>
      </c>
      <c r="C33" s="2">
        <v>1477.602776448</v>
      </c>
      <c r="D33" s="2">
        <v>1488.1106316098806</v>
      </c>
      <c r="E33" s="2">
        <v>1631.8183758347343</v>
      </c>
      <c r="F33" s="2">
        <v>1756.7293447916131</v>
      </c>
      <c r="G33" s="2">
        <v>1873.142458045374</v>
      </c>
      <c r="H33" s="2">
        <v>2018.4751755719344</v>
      </c>
      <c r="I33" s="2">
        <v>2207.2830351228295</v>
      </c>
      <c r="J33" s="2">
        <v>2399.4444021365812</v>
      </c>
      <c r="K33" s="2">
        <v>2768.1770445598072</v>
      </c>
      <c r="O33" s="2" t="s">
        <v>0</v>
      </c>
      <c r="P33" s="2">
        <v>1477.602776448</v>
      </c>
      <c r="Q33" s="2">
        <v>1249.7516871278497</v>
      </c>
      <c r="R33" s="2">
        <v>1250.6584512479224</v>
      </c>
      <c r="S33" s="2">
        <v>1245.0890465189195</v>
      </c>
      <c r="T33" s="2">
        <v>1182.8736654354673</v>
      </c>
      <c r="U33" s="2">
        <v>1132.8764640045415</v>
      </c>
      <c r="V33" s="2">
        <v>1111.0453179982608</v>
      </c>
      <c r="W33" s="2">
        <v>1159.8855353728807</v>
      </c>
      <c r="X33" s="2">
        <v>1200.4727663867659</v>
      </c>
      <c r="AB33" s="2" t="s">
        <v>0</v>
      </c>
      <c r="AC33" s="2">
        <v>1477.602776448</v>
      </c>
      <c r="AD33" s="2">
        <v>1140.0769233152341</v>
      </c>
      <c r="AE33" s="2">
        <v>1094.1455211582484</v>
      </c>
      <c r="AF33" s="2">
        <v>1056.0245172808432</v>
      </c>
      <c r="AG33" s="2">
        <v>998.85568173189529</v>
      </c>
      <c r="AH33" s="2">
        <v>918.82909697049968</v>
      </c>
      <c r="AI33" s="2">
        <v>874.84681898467284</v>
      </c>
      <c r="AJ33" s="2">
        <v>893.39321396312596</v>
      </c>
      <c r="AK33" s="2">
        <v>867.64095249239483</v>
      </c>
    </row>
    <row r="34" spans="1:38" x14ac:dyDescent="0.25">
      <c r="B34" s="2" t="s">
        <v>9</v>
      </c>
      <c r="C34" s="2">
        <v>1577.0503714680001</v>
      </c>
      <c r="D34" s="2">
        <v>2592.5363748159775</v>
      </c>
      <c r="E34" s="2">
        <v>3042.186569549644</v>
      </c>
      <c r="F34" s="2">
        <v>3499.8135225640854</v>
      </c>
      <c r="G34" s="2">
        <v>3776.2166392605604</v>
      </c>
      <c r="H34" s="2">
        <v>4058.6764134884702</v>
      </c>
      <c r="I34" s="2">
        <v>4264.7126191989873</v>
      </c>
      <c r="J34" s="2">
        <v>4447.1358690980805</v>
      </c>
      <c r="K34" s="2">
        <v>4614.5755336142902</v>
      </c>
      <c r="O34" s="2" t="s">
        <v>9</v>
      </c>
      <c r="P34" s="2">
        <v>1577.0503714680001</v>
      </c>
      <c r="Q34" s="2">
        <v>2614.3386346507955</v>
      </c>
      <c r="R34" s="2">
        <v>2633.5548608193217</v>
      </c>
      <c r="S34" s="2">
        <v>2650.3315404296031</v>
      </c>
      <c r="T34" s="2">
        <v>2671.5720447209856</v>
      </c>
      <c r="U34" s="2">
        <v>2845.0562467786117</v>
      </c>
      <c r="V34" s="2">
        <v>3013.5103003111894</v>
      </c>
      <c r="W34" s="2">
        <v>3174.3407779532854</v>
      </c>
      <c r="X34" s="2">
        <v>3320.8901626375455</v>
      </c>
      <c r="AB34" s="2" t="s">
        <v>9</v>
      </c>
      <c r="AC34" s="2">
        <v>1577.0503714680001</v>
      </c>
      <c r="AD34" s="2">
        <v>2492.049083441942</v>
      </c>
      <c r="AE34" s="2">
        <v>2493.1913606949283</v>
      </c>
      <c r="AF34" s="2">
        <v>2512.3150715569673</v>
      </c>
      <c r="AG34" s="2">
        <v>2404.4280022520793</v>
      </c>
      <c r="AH34" s="2">
        <v>2523.2183699098564</v>
      </c>
      <c r="AI34" s="2">
        <v>2710.2182209846728</v>
      </c>
      <c r="AJ34" s="2">
        <v>2931.4169569224268</v>
      </c>
      <c r="AK34" s="2">
        <v>2969.1170739107351</v>
      </c>
    </row>
    <row r="35" spans="1:38" x14ac:dyDescent="0.25">
      <c r="B35" s="2" t="s">
        <v>5</v>
      </c>
      <c r="C35" s="2">
        <v>2729.8528850879998</v>
      </c>
      <c r="D35" s="2">
        <v>4506.289710969867</v>
      </c>
      <c r="E35" s="2">
        <v>5519.9549306698091</v>
      </c>
      <c r="F35" s="2">
        <v>6569.7992350517716</v>
      </c>
      <c r="G35" s="2">
        <v>7554.6530428022288</v>
      </c>
      <c r="H35" s="2">
        <v>8526.0912561437981</v>
      </c>
      <c r="I35" s="2">
        <v>9501.6966047617989</v>
      </c>
      <c r="J35" s="2">
        <v>10392.330061636116</v>
      </c>
      <c r="K35" s="2">
        <v>11225.648256476918</v>
      </c>
      <c r="O35" s="2" t="s">
        <v>5</v>
      </c>
      <c r="P35" s="2">
        <v>2729.8528850879998</v>
      </c>
      <c r="Q35" s="2">
        <v>4221.2452746669642</v>
      </c>
      <c r="R35" s="2">
        <v>5006.7105197587343</v>
      </c>
      <c r="S35" s="2">
        <v>5768.680326992695</v>
      </c>
      <c r="T35" s="2">
        <v>6647.5768102516977</v>
      </c>
      <c r="U35" s="2">
        <v>7665.6573374308628</v>
      </c>
      <c r="V35" s="2">
        <v>8647.6890555044429</v>
      </c>
      <c r="W35" s="2">
        <v>9597.4447015696423</v>
      </c>
      <c r="X35" s="2">
        <v>10604.336567742839</v>
      </c>
      <c r="AB35" s="2" t="s">
        <v>5</v>
      </c>
      <c r="AC35" s="2">
        <v>2729.8528850879998</v>
      </c>
      <c r="AD35" s="2">
        <v>4167.7222319986076</v>
      </c>
      <c r="AE35" s="2">
        <v>4952.9041551579767</v>
      </c>
      <c r="AF35" s="2">
        <v>5880.6499473809627</v>
      </c>
      <c r="AG35" s="2">
        <v>7010.6810398610414</v>
      </c>
      <c r="AH35" s="2">
        <v>8091.0270698391823</v>
      </c>
      <c r="AI35" s="2">
        <v>9214.9913338008428</v>
      </c>
      <c r="AJ35" s="2">
        <v>10352.585090673054</v>
      </c>
      <c r="AK35" s="2">
        <v>11556.460097768542</v>
      </c>
    </row>
    <row r="36" spans="1:38" x14ac:dyDescent="0.25">
      <c r="B36" s="2" t="s">
        <v>41</v>
      </c>
      <c r="C36" s="2">
        <v>0</v>
      </c>
      <c r="D36" s="2">
        <v>183.21859272315848</v>
      </c>
      <c r="E36" s="2">
        <v>219.66790339664578</v>
      </c>
      <c r="F36" s="2">
        <v>255.45804837925846</v>
      </c>
      <c r="G36" s="2">
        <v>286.20801838255278</v>
      </c>
      <c r="H36" s="2">
        <v>344.36350038785019</v>
      </c>
      <c r="I36" s="2">
        <v>390.30841922900976</v>
      </c>
      <c r="J36" s="2">
        <v>440.16938580604051</v>
      </c>
      <c r="K36" s="2">
        <v>410.87262367107047</v>
      </c>
      <c r="O36" s="2" t="s">
        <v>41</v>
      </c>
      <c r="P36" s="2">
        <v>0</v>
      </c>
      <c r="Q36" s="2">
        <v>185.05804669447411</v>
      </c>
      <c r="R36" s="2">
        <v>197.65330284924187</v>
      </c>
      <c r="S36" s="2">
        <v>208.12666304359848</v>
      </c>
      <c r="T36" s="2">
        <v>220.8278555763996</v>
      </c>
      <c r="U36" s="2">
        <v>288.76220220946595</v>
      </c>
      <c r="V36" s="2">
        <v>347.69872457197698</v>
      </c>
      <c r="W36" s="2">
        <v>422.34954757993722</v>
      </c>
      <c r="X36" s="2">
        <v>502.55778804563852</v>
      </c>
      <c r="AB36" s="2" t="s">
        <v>41</v>
      </c>
      <c r="AC36" s="2">
        <v>0</v>
      </c>
      <c r="AD36" s="2">
        <v>190.84165444183984</v>
      </c>
      <c r="AE36" s="2">
        <v>218.98002623184905</v>
      </c>
      <c r="AF36" s="2">
        <v>239.93781989643111</v>
      </c>
      <c r="AG36" s="2">
        <v>257.95682752551789</v>
      </c>
      <c r="AH36" s="2">
        <v>331.38662192790838</v>
      </c>
      <c r="AI36" s="2">
        <v>392.50273754846165</v>
      </c>
      <c r="AJ36" s="2">
        <v>469.44262348703012</v>
      </c>
      <c r="AK36" s="2">
        <v>545.01099809799405</v>
      </c>
    </row>
    <row r="37" spans="1:38" x14ac:dyDescent="0.25">
      <c r="B37" s="2" t="s">
        <v>4</v>
      </c>
      <c r="C37" s="2">
        <v>4358.9384398079992</v>
      </c>
      <c r="D37" s="2">
        <v>4813.4461423073726</v>
      </c>
      <c r="E37" s="2">
        <v>4913.450570953938</v>
      </c>
      <c r="F37" s="2">
        <v>5022.9727679196358</v>
      </c>
      <c r="G37" s="2">
        <v>5090.8935646745485</v>
      </c>
      <c r="H37" s="2">
        <v>5181.6537369791095</v>
      </c>
      <c r="I37" s="2">
        <v>5257.3897864500004</v>
      </c>
      <c r="J37" s="2">
        <v>5492.7562536788819</v>
      </c>
      <c r="K37" s="2">
        <v>6459.9990856861241</v>
      </c>
      <c r="O37" s="2" t="s">
        <v>4</v>
      </c>
      <c r="P37" s="2">
        <v>4358.9384398079992</v>
      </c>
      <c r="Q37" s="2">
        <v>4945.8040567296539</v>
      </c>
      <c r="R37" s="2">
        <v>5231.5100550266816</v>
      </c>
      <c r="S37" s="2">
        <v>5575.1857962208669</v>
      </c>
      <c r="T37" s="2">
        <v>5880.5985777455362</v>
      </c>
      <c r="U37" s="2">
        <v>6259.8306032906548</v>
      </c>
      <c r="V37" s="2">
        <v>6495.5557621349053</v>
      </c>
      <c r="W37" s="2">
        <v>7078.2021615310914</v>
      </c>
      <c r="X37" s="2">
        <v>8235.2260815132595</v>
      </c>
      <c r="AB37" s="2" t="s">
        <v>4</v>
      </c>
      <c r="AC37" s="2">
        <v>4358.9384398079992</v>
      </c>
      <c r="AD37" s="2">
        <v>5002.2669605244264</v>
      </c>
      <c r="AE37" s="2">
        <v>5347.2592775040266</v>
      </c>
      <c r="AF37" s="2">
        <v>5639.5537301364029</v>
      </c>
      <c r="AG37" s="2">
        <v>5570.6366915569697</v>
      </c>
      <c r="AH37" s="2">
        <v>5901.9597583109944</v>
      </c>
      <c r="AI37" s="2">
        <v>6293.1456243865287</v>
      </c>
      <c r="AJ37" s="2">
        <v>6758.0205697892252</v>
      </c>
      <c r="AK37" s="2">
        <v>7969.7817865266043</v>
      </c>
    </row>
    <row r="38" spans="1:38" x14ac:dyDescent="0.25">
      <c r="B38" s="2" t="s">
        <v>6</v>
      </c>
      <c r="C38" s="2">
        <v>0</v>
      </c>
      <c r="D38" s="2">
        <v>0.1242595524690563</v>
      </c>
      <c r="E38" s="2">
        <v>0.432395176590396</v>
      </c>
      <c r="F38" s="2">
        <v>1.0229873333056132</v>
      </c>
      <c r="G38" s="2">
        <v>1.9020618766395843</v>
      </c>
      <c r="H38" s="2">
        <v>3.2412122333592492</v>
      </c>
      <c r="I38" s="2">
        <v>5.1533679560125432</v>
      </c>
      <c r="J38" s="2">
        <v>7.5801815201003908</v>
      </c>
      <c r="K38" s="2">
        <v>10.046370125150002</v>
      </c>
      <c r="O38" s="2" t="s">
        <v>6</v>
      </c>
      <c r="P38" s="2">
        <v>0</v>
      </c>
      <c r="Q38" s="2">
        <v>0.2665957928395104</v>
      </c>
      <c r="R38" s="2">
        <v>1.9882198268802365</v>
      </c>
      <c r="S38" s="2">
        <v>6.111958455691286</v>
      </c>
      <c r="T38" s="2">
        <v>12.563648953580495</v>
      </c>
      <c r="U38" s="2">
        <v>20.675444415273457</v>
      </c>
      <c r="V38" s="2">
        <v>29.156405992403819</v>
      </c>
      <c r="W38" s="2">
        <v>38.480514247479888</v>
      </c>
      <c r="X38" s="2">
        <v>48.95764692336865</v>
      </c>
      <c r="AB38" s="2" t="s">
        <v>6</v>
      </c>
      <c r="AC38" s="2">
        <v>0</v>
      </c>
      <c r="AD38" s="2">
        <v>1.2293956025116206</v>
      </c>
      <c r="AE38" s="2">
        <v>5.0343466339975889</v>
      </c>
      <c r="AF38" s="2">
        <v>12.619870462695085</v>
      </c>
      <c r="AG38" s="2">
        <v>24.585194979064273</v>
      </c>
      <c r="AH38" s="2">
        <v>39.866008059451524</v>
      </c>
      <c r="AI38" s="2">
        <v>54.953061371598501</v>
      </c>
      <c r="AJ38" s="2">
        <v>68.801631126528761</v>
      </c>
      <c r="AK38" s="2">
        <v>80.029712161352649</v>
      </c>
    </row>
    <row r="39" spans="1:38" x14ac:dyDescent="0.25">
      <c r="B39" s="2" t="s">
        <v>40</v>
      </c>
      <c r="C39" s="2">
        <v>0</v>
      </c>
      <c r="D39" s="2">
        <v>23.295803448739235</v>
      </c>
      <c r="E39" s="2">
        <v>37.766769813722092</v>
      </c>
      <c r="F39" s="2">
        <v>56.29368323935924</v>
      </c>
      <c r="G39" s="2">
        <v>77.507336127583642</v>
      </c>
      <c r="H39" s="2">
        <v>100.71580984223289</v>
      </c>
      <c r="I39" s="2">
        <v>127.35575711236109</v>
      </c>
      <c r="J39" s="2">
        <v>155.40577553450584</v>
      </c>
      <c r="K39" s="2">
        <v>183.08574209732393</v>
      </c>
      <c r="O39" s="2" t="s">
        <v>40</v>
      </c>
      <c r="P39" s="2">
        <v>0</v>
      </c>
      <c r="Q39" s="2">
        <v>34.911359455036049</v>
      </c>
      <c r="R39" s="2">
        <v>59.336061019564255</v>
      </c>
      <c r="S39" s="2">
        <v>86.300093174749833</v>
      </c>
      <c r="T39" s="2">
        <v>115.91724640566395</v>
      </c>
      <c r="U39" s="2">
        <v>148.25606154237676</v>
      </c>
      <c r="V39" s="2">
        <v>183.81468219220847</v>
      </c>
      <c r="W39" s="2">
        <v>227.62282947896298</v>
      </c>
      <c r="X39" s="2">
        <v>271.85467622610742</v>
      </c>
      <c r="AB39" s="2" t="s">
        <v>40</v>
      </c>
      <c r="AC39" s="2">
        <v>0</v>
      </c>
      <c r="AD39" s="2">
        <v>51.474680265012651</v>
      </c>
      <c r="AE39" s="2">
        <v>116.32176709306052</v>
      </c>
      <c r="AF39" s="2">
        <v>187.49171027418046</v>
      </c>
      <c r="AG39" s="2">
        <v>242.2507112589046</v>
      </c>
      <c r="AH39" s="2">
        <v>292.7391308386317</v>
      </c>
      <c r="AI39" s="2">
        <v>344.73761602047864</v>
      </c>
      <c r="AJ39" s="2">
        <v>407.467065999525</v>
      </c>
      <c r="AK39" s="2">
        <v>474.56712497257092</v>
      </c>
    </row>
    <row r="40" spans="1:38" x14ac:dyDescent="0.25">
      <c r="B40" s="5" t="s">
        <v>22</v>
      </c>
      <c r="C40" s="5">
        <v>20826.963955584</v>
      </c>
      <c r="D40" s="5">
        <v>26352.690758517176</v>
      </c>
      <c r="E40" s="5">
        <v>29840.199411968821</v>
      </c>
      <c r="F40" s="5">
        <v>32990.10925632486</v>
      </c>
      <c r="G40" s="5">
        <v>35674.212807953852</v>
      </c>
      <c r="H40" s="5">
        <v>38327.018003278943</v>
      </c>
      <c r="I40" s="5">
        <v>40334.283921751237</v>
      </c>
      <c r="J40" s="5">
        <v>42162.04671651221</v>
      </c>
      <c r="K40" s="5">
        <v>44663.784604545617</v>
      </c>
      <c r="O40" s="5" t="s">
        <v>22</v>
      </c>
      <c r="P40" s="5">
        <v>20826.963955584</v>
      </c>
      <c r="Q40" s="5">
        <v>24582.934236649991</v>
      </c>
      <c r="R40" s="5">
        <v>26218.703935639649</v>
      </c>
      <c r="S40" s="5">
        <v>27461.191109144838</v>
      </c>
      <c r="T40" s="5">
        <v>28193.313642033954</v>
      </c>
      <c r="U40" s="5">
        <v>29206.313090700205</v>
      </c>
      <c r="V40" s="5">
        <v>29904.011634896451</v>
      </c>
      <c r="W40" s="5">
        <v>31122.863795599129</v>
      </c>
      <c r="X40" s="5">
        <v>33368.087360125923</v>
      </c>
      <c r="AB40" s="5" t="s">
        <v>22</v>
      </c>
      <c r="AC40" s="5">
        <v>20826.963955584</v>
      </c>
      <c r="AD40" s="5">
        <v>23647.418396251524</v>
      </c>
      <c r="AE40" s="5">
        <v>24715.000757736125</v>
      </c>
      <c r="AF40" s="5">
        <v>25434.025389539034</v>
      </c>
      <c r="AG40" s="5">
        <v>25195.937789051539</v>
      </c>
      <c r="AH40" s="5">
        <v>25805.865178122658</v>
      </c>
      <c r="AI40" s="5">
        <v>26671.175231318979</v>
      </c>
      <c r="AJ40" s="5">
        <v>27790.119376030871</v>
      </c>
      <c r="AK40" s="5">
        <v>29988.514191933486</v>
      </c>
    </row>
    <row r="42" spans="1:38" s="12" customFormat="1" x14ac:dyDescent="0.25">
      <c r="A42" s="9" t="s">
        <v>32</v>
      </c>
      <c r="B42" s="10"/>
      <c r="C42" s="10"/>
      <c r="D42" s="10"/>
      <c r="E42" s="10"/>
      <c r="F42" s="10"/>
      <c r="G42" s="10"/>
      <c r="H42" s="10"/>
      <c r="I42" s="10"/>
      <c r="J42" s="10"/>
      <c r="K42" s="10"/>
      <c r="L42" s="9"/>
      <c r="N42" s="9" t="s">
        <v>32</v>
      </c>
      <c r="O42" s="10"/>
      <c r="P42" s="10"/>
      <c r="Q42" s="10"/>
      <c r="R42" s="10"/>
      <c r="S42" s="10"/>
      <c r="T42" s="10"/>
      <c r="U42" s="10"/>
      <c r="V42" s="10"/>
      <c r="W42" s="10"/>
      <c r="X42" s="10"/>
      <c r="Y42" s="9"/>
      <c r="AA42" s="9" t="s">
        <v>32</v>
      </c>
      <c r="AB42" s="10"/>
      <c r="AC42" s="10"/>
      <c r="AD42" s="10"/>
      <c r="AE42" s="10"/>
      <c r="AF42" s="10"/>
      <c r="AG42" s="10"/>
      <c r="AH42" s="10"/>
      <c r="AI42" s="10"/>
      <c r="AJ42" s="10"/>
      <c r="AK42" s="10"/>
      <c r="AL42" s="9"/>
    </row>
    <row r="43" spans="1:38" x14ac:dyDescent="0.25">
      <c r="B43" s="2" t="s">
        <v>1</v>
      </c>
      <c r="C43" s="2">
        <v>1009.7370036720004</v>
      </c>
      <c r="D43" s="2">
        <v>1035.9032588995763</v>
      </c>
      <c r="E43" s="2">
        <v>1120.4945039169068</v>
      </c>
      <c r="F43" s="2">
        <v>1166.5304233822219</v>
      </c>
      <c r="G43" s="2">
        <v>1357.4564039769834</v>
      </c>
      <c r="H43" s="2">
        <v>1382.1414052402411</v>
      </c>
      <c r="I43" s="2">
        <v>1371.3415287881157</v>
      </c>
      <c r="J43" s="2">
        <v>1343.1401219032675</v>
      </c>
      <c r="K43" s="2">
        <v>1300.1195420165682</v>
      </c>
      <c r="O43" s="2" t="s">
        <v>1</v>
      </c>
      <c r="P43" s="2">
        <v>1009.7370036720004</v>
      </c>
      <c r="Q43" s="2">
        <v>835.47550748458639</v>
      </c>
      <c r="R43" s="2">
        <v>804.62586500982422</v>
      </c>
      <c r="S43" s="2">
        <v>778.716646585695</v>
      </c>
      <c r="T43" s="2">
        <v>894.50613801697216</v>
      </c>
      <c r="U43" s="2">
        <v>880.36669502087943</v>
      </c>
      <c r="V43" s="2">
        <v>818.71703078147334</v>
      </c>
      <c r="W43" s="2">
        <v>760.99561296277636</v>
      </c>
      <c r="X43" s="2">
        <v>696.61959517128105</v>
      </c>
      <c r="AB43" s="2" t="s">
        <v>1</v>
      </c>
      <c r="AC43" s="2">
        <v>1009.7370036720004</v>
      </c>
      <c r="AD43" s="2">
        <v>834.70749147886272</v>
      </c>
      <c r="AE43" s="2">
        <v>797.66300888138687</v>
      </c>
      <c r="AF43" s="2">
        <v>779.18608696751096</v>
      </c>
      <c r="AG43" s="2">
        <v>869.22206639576245</v>
      </c>
      <c r="AH43" s="2">
        <v>798.44329128583774</v>
      </c>
      <c r="AI43" s="2">
        <v>722.27496475330611</v>
      </c>
      <c r="AJ43" s="2">
        <v>630.70972459594623</v>
      </c>
      <c r="AK43" s="2">
        <v>505.83594339930369</v>
      </c>
    </row>
    <row r="44" spans="1:38" x14ac:dyDescent="0.25">
      <c r="B44" s="2" t="s">
        <v>0</v>
      </c>
      <c r="C44" s="2">
        <v>1157.0538740760001</v>
      </c>
      <c r="D44" s="2">
        <v>1398.9218899210546</v>
      </c>
      <c r="E44" s="2">
        <v>1544.0268071696653</v>
      </c>
      <c r="F44" s="2">
        <v>1669.7764379707176</v>
      </c>
      <c r="G44" s="2">
        <v>1785.7828775317007</v>
      </c>
      <c r="H44" s="2">
        <v>1931.1388040901481</v>
      </c>
      <c r="I44" s="2">
        <v>2117.4648473936154</v>
      </c>
      <c r="J44" s="2">
        <v>2310.2554064199967</v>
      </c>
      <c r="K44" s="2">
        <v>2680.3200734236384</v>
      </c>
      <c r="O44" s="2" t="s">
        <v>0</v>
      </c>
      <c r="P44" s="2">
        <v>1157.0538740760001</v>
      </c>
      <c r="Q44" s="2">
        <v>1177.3182019408996</v>
      </c>
      <c r="R44" s="2">
        <v>1188.4049533266655</v>
      </c>
      <c r="S44" s="2">
        <v>1191.3981331743407</v>
      </c>
      <c r="T44" s="2">
        <v>1137.7291726814581</v>
      </c>
      <c r="U44" s="2">
        <v>1096.6844922731846</v>
      </c>
      <c r="V44" s="2">
        <v>1082.8065268790097</v>
      </c>
      <c r="W44" s="2">
        <v>1139.7980375201387</v>
      </c>
      <c r="X44" s="2">
        <v>1187.4605273692405</v>
      </c>
      <c r="AB44" s="2" t="s">
        <v>0</v>
      </c>
      <c r="AC44" s="2">
        <v>1157.0538740760001</v>
      </c>
      <c r="AD44" s="2">
        <v>1090.1230079467425</v>
      </c>
      <c r="AE44" s="2">
        <v>1069.5298240726827</v>
      </c>
      <c r="AF44" s="2">
        <v>1046.5170486357742</v>
      </c>
      <c r="AG44" s="2">
        <v>995.41092581060752</v>
      </c>
      <c r="AH44" s="2">
        <v>920.63852800781547</v>
      </c>
      <c r="AI44" s="2">
        <v>877.76567278686764</v>
      </c>
      <c r="AJ44" s="2">
        <v>896.94209557858221</v>
      </c>
      <c r="AK44" s="2">
        <v>871.13102186500612</v>
      </c>
    </row>
    <row r="45" spans="1:38" x14ac:dyDescent="0.25">
      <c r="B45" s="2" t="s">
        <v>9</v>
      </c>
      <c r="C45" s="2">
        <v>953.63526531600007</v>
      </c>
      <c r="D45" s="2">
        <v>1654.6404815262802</v>
      </c>
      <c r="E45" s="2">
        <v>1997.5138193244293</v>
      </c>
      <c r="F45" s="2">
        <v>2340.1551051327874</v>
      </c>
      <c r="G45" s="2">
        <v>2501.3471617289902</v>
      </c>
      <c r="H45" s="2">
        <v>2651.1284568740443</v>
      </c>
      <c r="I45" s="2">
        <v>2762.5606634317887</v>
      </c>
      <c r="J45" s="2">
        <v>2845.2402781184555</v>
      </c>
      <c r="K45" s="2">
        <v>2911.4500430033827</v>
      </c>
      <c r="O45" s="2" t="s">
        <v>9</v>
      </c>
      <c r="P45" s="2">
        <v>953.63526531600007</v>
      </c>
      <c r="Q45" s="2">
        <v>1591.5940203914793</v>
      </c>
      <c r="R45" s="2">
        <v>1719.8138562265244</v>
      </c>
      <c r="S45" s="2">
        <v>1848.7995163552289</v>
      </c>
      <c r="T45" s="2">
        <v>1920.7316551133226</v>
      </c>
      <c r="U45" s="2">
        <v>2060.4775785321663</v>
      </c>
      <c r="V45" s="2">
        <v>2170.4662520692955</v>
      </c>
      <c r="W45" s="2">
        <v>2277.3371862599251</v>
      </c>
      <c r="X45" s="2">
        <v>2372.6713040115314</v>
      </c>
      <c r="AB45" s="2" t="s">
        <v>9</v>
      </c>
      <c r="AC45" s="2">
        <v>953.63526531600007</v>
      </c>
      <c r="AD45" s="2">
        <v>1638.0291052119362</v>
      </c>
      <c r="AE45" s="2">
        <v>1792.6454168748987</v>
      </c>
      <c r="AF45" s="2">
        <v>1969.8313108731004</v>
      </c>
      <c r="AG45" s="2">
        <v>1955.9875297531021</v>
      </c>
      <c r="AH45" s="2">
        <v>2037.4394698013118</v>
      </c>
      <c r="AI45" s="2">
        <v>2184.0715313473661</v>
      </c>
      <c r="AJ45" s="2">
        <v>2370.1493555440761</v>
      </c>
      <c r="AK45" s="2">
        <v>2441.0985775647014</v>
      </c>
    </row>
    <row r="46" spans="1:38" x14ac:dyDescent="0.25">
      <c r="B46" s="2" t="s">
        <v>5</v>
      </c>
      <c r="C46" s="2">
        <v>1134.1141038000001</v>
      </c>
      <c r="D46" s="2">
        <v>1721.8300284200509</v>
      </c>
      <c r="E46" s="2">
        <v>2043.9696384982772</v>
      </c>
      <c r="F46" s="2">
        <v>2366.0223683012882</v>
      </c>
      <c r="G46" s="2">
        <v>2631.0670242337046</v>
      </c>
      <c r="H46" s="2">
        <v>2857.8504009990411</v>
      </c>
      <c r="I46" s="2">
        <v>3049.5495728697924</v>
      </c>
      <c r="J46" s="2">
        <v>3214.2132069665176</v>
      </c>
      <c r="K46" s="2">
        <v>3366.1610566371569</v>
      </c>
      <c r="O46" s="2" t="s">
        <v>5</v>
      </c>
      <c r="P46" s="2">
        <v>1134.1141038000001</v>
      </c>
      <c r="Q46" s="2">
        <v>1567.5039891184529</v>
      </c>
      <c r="R46" s="2">
        <v>1740.2148834383413</v>
      </c>
      <c r="S46" s="2">
        <v>1859.2457654622096</v>
      </c>
      <c r="T46" s="2">
        <v>2038.3280310933194</v>
      </c>
      <c r="U46" s="2">
        <v>2306.1398434289608</v>
      </c>
      <c r="V46" s="2">
        <v>2499.0362778229005</v>
      </c>
      <c r="W46" s="2">
        <v>2685.8190751693214</v>
      </c>
      <c r="X46" s="2">
        <v>2887.6907575154364</v>
      </c>
      <c r="AB46" s="2" t="s">
        <v>5</v>
      </c>
      <c r="AC46" s="2">
        <v>1134.1141038000001</v>
      </c>
      <c r="AD46" s="2">
        <v>1577.8973211170833</v>
      </c>
      <c r="AE46" s="2">
        <v>1768.6620105735724</v>
      </c>
      <c r="AF46" s="2">
        <v>1959.5882303592614</v>
      </c>
      <c r="AG46" s="2">
        <v>2149.653895378317</v>
      </c>
      <c r="AH46" s="2">
        <v>2344.9886198951253</v>
      </c>
      <c r="AI46" s="2">
        <v>2576.9196136829328</v>
      </c>
      <c r="AJ46" s="2">
        <v>2808.6721835247577</v>
      </c>
      <c r="AK46" s="2">
        <v>3210.8231929636918</v>
      </c>
    </row>
    <row r="47" spans="1:38" x14ac:dyDescent="0.25">
      <c r="B47" s="2" t="s">
        <v>41</v>
      </c>
      <c r="C47" s="2">
        <v>0</v>
      </c>
      <c r="D47" s="2">
        <v>183.21859272315848</v>
      </c>
      <c r="E47" s="2">
        <v>219.66790339664578</v>
      </c>
      <c r="F47" s="2">
        <v>255.45804837925846</v>
      </c>
      <c r="G47" s="2">
        <v>286.20801838255278</v>
      </c>
      <c r="H47" s="2">
        <v>344.36350038785019</v>
      </c>
      <c r="I47" s="2">
        <v>390.30841922900976</v>
      </c>
      <c r="J47" s="2">
        <v>440.16938580604051</v>
      </c>
      <c r="K47" s="2">
        <v>410.87262367107047</v>
      </c>
      <c r="O47" s="2" t="s">
        <v>41</v>
      </c>
      <c r="P47" s="2">
        <v>0</v>
      </c>
      <c r="Q47" s="2">
        <v>185.05804669447411</v>
      </c>
      <c r="R47" s="2">
        <v>197.65330284924187</v>
      </c>
      <c r="S47" s="2">
        <v>208.12666304359848</v>
      </c>
      <c r="T47" s="2">
        <v>220.8278555763996</v>
      </c>
      <c r="U47" s="2">
        <v>288.76220220946595</v>
      </c>
      <c r="V47" s="2">
        <v>347.69872457197698</v>
      </c>
      <c r="W47" s="2">
        <v>422.34954757993722</v>
      </c>
      <c r="X47" s="2">
        <v>502.55778804563852</v>
      </c>
      <c r="AB47" s="2" t="s">
        <v>41</v>
      </c>
      <c r="AC47" s="2">
        <v>0</v>
      </c>
      <c r="AD47" s="2">
        <v>190.84165444183984</v>
      </c>
      <c r="AE47" s="2">
        <v>218.98002623184905</v>
      </c>
      <c r="AF47" s="2">
        <v>239.93781989643111</v>
      </c>
      <c r="AG47" s="2">
        <v>257.95682752551789</v>
      </c>
      <c r="AH47" s="2">
        <v>331.38662192790838</v>
      </c>
      <c r="AI47" s="2">
        <v>392.50273754846165</v>
      </c>
      <c r="AJ47" s="2">
        <v>469.44262348703012</v>
      </c>
      <c r="AK47" s="2">
        <v>545.01099809799405</v>
      </c>
    </row>
    <row r="48" spans="1:38" x14ac:dyDescent="0.25">
      <c r="B48" s="2" t="s">
        <v>4</v>
      </c>
      <c r="C48" s="2">
        <v>830.86212826799999</v>
      </c>
      <c r="D48" s="2">
        <v>1060.3743693643958</v>
      </c>
      <c r="E48" s="2">
        <v>1193.8156371005907</v>
      </c>
      <c r="F48" s="2">
        <v>1294.2319467739505</v>
      </c>
      <c r="G48" s="2">
        <v>1345.4818312748696</v>
      </c>
      <c r="H48" s="2">
        <v>1476.675806865112</v>
      </c>
      <c r="I48" s="2">
        <v>1655.7170779919402</v>
      </c>
      <c r="J48" s="2">
        <v>2072.3906613100935</v>
      </c>
      <c r="K48" s="2">
        <v>3270.5318866918788</v>
      </c>
      <c r="O48" s="2" t="s">
        <v>4</v>
      </c>
      <c r="P48" s="2">
        <v>830.86212826799999</v>
      </c>
      <c r="Q48" s="2">
        <v>1037.4491090378906</v>
      </c>
      <c r="R48" s="2">
        <v>1127.2696806758015</v>
      </c>
      <c r="S48" s="2">
        <v>1174.4433065919682</v>
      </c>
      <c r="T48" s="2">
        <v>1239.150891015702</v>
      </c>
      <c r="U48" s="2">
        <v>1419.1573861871527</v>
      </c>
      <c r="V48" s="2">
        <v>1607.6529137285904</v>
      </c>
      <c r="W48" s="2">
        <v>2028.1215064118478</v>
      </c>
      <c r="X48" s="2">
        <v>3220.2133714482879</v>
      </c>
      <c r="AB48" s="2" t="s">
        <v>4</v>
      </c>
      <c r="AC48" s="2">
        <v>830.86212826799999</v>
      </c>
      <c r="AD48" s="2">
        <v>1011.2523427417594</v>
      </c>
      <c r="AE48" s="2">
        <v>1114.0571719317559</v>
      </c>
      <c r="AF48" s="2">
        <v>1192.0556819687363</v>
      </c>
      <c r="AG48" s="2">
        <v>1246.2142136921948</v>
      </c>
      <c r="AH48" s="2">
        <v>1361.736986324735</v>
      </c>
      <c r="AI48" s="2">
        <v>1572.7324792183811</v>
      </c>
      <c r="AJ48" s="2">
        <v>2022.0615504716777</v>
      </c>
      <c r="AK48" s="2">
        <v>3270.7492479133498</v>
      </c>
    </row>
    <row r="49" spans="1:38" x14ac:dyDescent="0.25">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5">
      <c r="B50" s="2" t="s">
        <v>40</v>
      </c>
      <c r="C50" s="2">
        <v>0</v>
      </c>
      <c r="D50" s="2">
        <v>3.336624518529276</v>
      </c>
      <c r="E50" s="2">
        <v>3.6668874618586802</v>
      </c>
      <c r="F50" s="2">
        <v>4.0839571170941964</v>
      </c>
      <c r="G50" s="2">
        <v>4.4939857161713634</v>
      </c>
      <c r="H50" s="2">
        <v>4.9708251351328254</v>
      </c>
      <c r="I50" s="2">
        <v>5.2880513729080336</v>
      </c>
      <c r="J50" s="2">
        <v>5.5924029254608953</v>
      </c>
      <c r="K50" s="2">
        <v>5.9101805938941885</v>
      </c>
      <c r="O50" s="2" t="s">
        <v>40</v>
      </c>
      <c r="P50" s="2">
        <v>0</v>
      </c>
      <c r="Q50" s="2">
        <v>3.5522001906168796</v>
      </c>
      <c r="R50" s="2">
        <v>3.7416987534558599</v>
      </c>
      <c r="S50" s="2">
        <v>3.9413064608787804</v>
      </c>
      <c r="T50" s="2">
        <v>4.1515626035413984</v>
      </c>
      <c r="U50" s="2">
        <v>5.10973279982138</v>
      </c>
      <c r="V50" s="2">
        <v>5.5653003814808617</v>
      </c>
      <c r="W50" s="2">
        <v>6.0229411892065476</v>
      </c>
      <c r="X50" s="2">
        <v>6.5108175297274578</v>
      </c>
      <c r="AB50" s="2" t="s">
        <v>40</v>
      </c>
      <c r="AC50" s="2">
        <v>0</v>
      </c>
      <c r="AD50" s="2">
        <v>3.2167240929215373</v>
      </c>
      <c r="AE50" s="2">
        <v>3.3312139348647083</v>
      </c>
      <c r="AF50" s="2">
        <v>3.5500221389933539</v>
      </c>
      <c r="AG50" s="2">
        <v>3.8812854778036914</v>
      </c>
      <c r="AH50" s="2">
        <v>4.3340058914976387</v>
      </c>
      <c r="AI50" s="2">
        <v>4.7867435372457976</v>
      </c>
      <c r="AJ50" s="2">
        <v>5.2461025567537316</v>
      </c>
      <c r="AK50" s="2">
        <v>5.7430193846316753</v>
      </c>
    </row>
    <row r="51" spans="1:38" x14ac:dyDescent="0.25">
      <c r="B51" s="5" t="s">
        <v>22</v>
      </c>
      <c r="C51" s="5">
        <v>5085.4023751320001</v>
      </c>
      <c r="D51" s="5">
        <v>7058.2252453730443</v>
      </c>
      <c r="E51" s="5">
        <v>8123.1551968683734</v>
      </c>
      <c r="F51" s="5">
        <v>9096.2582870573187</v>
      </c>
      <c r="G51" s="5">
        <v>9911.8373028449751</v>
      </c>
      <c r="H51" s="5">
        <v>10648.26919959157</v>
      </c>
      <c r="I51" s="5">
        <v>11352.230161077172</v>
      </c>
      <c r="J51" s="5">
        <v>12231.001463449833</v>
      </c>
      <c r="K51" s="5">
        <v>13945.365406037588</v>
      </c>
      <c r="O51" s="5" t="s">
        <v>22</v>
      </c>
      <c r="P51" s="5">
        <v>5085.4023751320001</v>
      </c>
      <c r="Q51" s="5">
        <v>6397.9510748583989</v>
      </c>
      <c r="R51" s="5">
        <v>6781.7242402798547</v>
      </c>
      <c r="S51" s="5">
        <v>7064.6713376739199</v>
      </c>
      <c r="T51" s="5">
        <v>7455.4253061007157</v>
      </c>
      <c r="U51" s="5">
        <v>8056.6979304516317</v>
      </c>
      <c r="V51" s="5">
        <v>8531.9430262347269</v>
      </c>
      <c r="W51" s="5">
        <v>9320.443907093153</v>
      </c>
      <c r="X51" s="5">
        <v>10873.724161091144</v>
      </c>
      <c r="AB51" s="5" t="s">
        <v>22</v>
      </c>
      <c r="AC51" s="5">
        <v>5085.4023751320001</v>
      </c>
      <c r="AD51" s="5">
        <v>6346.0676470311446</v>
      </c>
      <c r="AE51" s="5">
        <v>6764.8686725010111</v>
      </c>
      <c r="AF51" s="5">
        <v>7190.666200839808</v>
      </c>
      <c r="AG51" s="5">
        <v>7478.3267440333047</v>
      </c>
      <c r="AH51" s="5">
        <v>7798.9675231342308</v>
      </c>
      <c r="AI51" s="5">
        <v>8331.0537428745629</v>
      </c>
      <c r="AJ51" s="5">
        <v>9203.2236357588226</v>
      </c>
      <c r="AK51" s="5">
        <v>10850.392001188678</v>
      </c>
    </row>
    <row r="53" spans="1:38" s="12" customFormat="1" x14ac:dyDescent="0.25">
      <c r="A53" s="9" t="s">
        <v>33</v>
      </c>
      <c r="B53" s="10"/>
      <c r="C53" s="10"/>
      <c r="D53" s="10"/>
      <c r="E53" s="10"/>
      <c r="F53" s="10"/>
      <c r="G53" s="10"/>
      <c r="H53" s="10"/>
      <c r="I53" s="10"/>
      <c r="J53" s="10"/>
      <c r="K53" s="10"/>
      <c r="L53" s="9"/>
      <c r="N53" s="9" t="s">
        <v>33</v>
      </c>
      <c r="O53" s="10"/>
      <c r="P53" s="10"/>
      <c r="Q53" s="10"/>
      <c r="R53" s="10"/>
      <c r="S53" s="10"/>
      <c r="T53" s="10"/>
      <c r="U53" s="10"/>
      <c r="V53" s="10"/>
      <c r="W53" s="10"/>
      <c r="X53" s="10"/>
      <c r="Y53" s="9"/>
      <c r="AA53" s="9" t="s">
        <v>33</v>
      </c>
      <c r="AB53" s="10"/>
      <c r="AC53" s="10"/>
      <c r="AD53" s="10"/>
      <c r="AE53" s="10"/>
      <c r="AF53" s="10"/>
      <c r="AG53" s="10"/>
      <c r="AH53" s="10"/>
      <c r="AI53" s="10"/>
      <c r="AJ53" s="10"/>
      <c r="AK53" s="10"/>
      <c r="AL53" s="9"/>
    </row>
    <row r="54" spans="1:38" x14ac:dyDescent="0.25">
      <c r="B54" s="5" t="s">
        <v>22</v>
      </c>
      <c r="C54" s="5">
        <v>1994.4355617000006</v>
      </c>
      <c r="D54" s="5">
        <v>2255.0512358158744</v>
      </c>
      <c r="E54" s="5">
        <v>2444.6556806204294</v>
      </c>
      <c r="F54" s="5">
        <v>2621.8301003655665</v>
      </c>
      <c r="G54" s="5">
        <v>2754.9197447960746</v>
      </c>
      <c r="H54" s="5">
        <v>2995.0801627172705</v>
      </c>
      <c r="I54" s="5">
        <v>3216.292400931623</v>
      </c>
      <c r="J54" s="5">
        <v>3456.0661168942443</v>
      </c>
      <c r="K54" s="5">
        <v>3799.2903336210202</v>
      </c>
      <c r="O54" s="5" t="s">
        <v>22</v>
      </c>
      <c r="P54" s="5">
        <v>1994.4355617000006</v>
      </c>
      <c r="Q54" s="5">
        <v>2374.3714583528576</v>
      </c>
      <c r="R54" s="5">
        <v>2549.1158437604304</v>
      </c>
      <c r="S54" s="5">
        <v>2715.7725240898008</v>
      </c>
      <c r="T54" s="5">
        <v>2830.705264337485</v>
      </c>
      <c r="U54" s="5">
        <v>3053.1921648181556</v>
      </c>
      <c r="V54" s="5">
        <v>3194.4166058466481</v>
      </c>
      <c r="W54" s="5">
        <v>3398.5131913182195</v>
      </c>
      <c r="X54" s="5">
        <v>3792.7618464270568</v>
      </c>
      <c r="AB54" s="5" t="s">
        <v>22</v>
      </c>
      <c r="AC54" s="5">
        <v>1994.4355617000006</v>
      </c>
      <c r="AD54" s="5">
        <v>2237.1034173677285</v>
      </c>
      <c r="AE54" s="5">
        <v>2415.7361708113026</v>
      </c>
      <c r="AF54" s="5">
        <v>2581.8541043215259</v>
      </c>
      <c r="AG54" s="5">
        <v>2702.9342498832284</v>
      </c>
      <c r="AH54" s="5">
        <v>2855.490164914625</v>
      </c>
      <c r="AI54" s="5">
        <v>3009.0374354542218</v>
      </c>
      <c r="AJ54" s="5">
        <v>3188.558976563857</v>
      </c>
      <c r="AK54" s="5">
        <v>3454.6959814325801</v>
      </c>
    </row>
    <row r="56" spans="1:38" s="12" customFormat="1" x14ac:dyDescent="0.25">
      <c r="A56" s="9" t="s">
        <v>34</v>
      </c>
      <c r="B56" s="10"/>
      <c r="C56" s="10"/>
      <c r="D56" s="10"/>
      <c r="E56" s="10"/>
      <c r="F56" s="10"/>
      <c r="G56" s="10"/>
      <c r="H56" s="10"/>
      <c r="I56" s="10"/>
      <c r="J56" s="10"/>
      <c r="K56" s="10"/>
      <c r="L56" s="9"/>
      <c r="N56" s="9" t="s">
        <v>34</v>
      </c>
      <c r="O56" s="10"/>
      <c r="P56" s="10"/>
      <c r="Q56" s="10"/>
      <c r="R56" s="10"/>
      <c r="S56" s="10"/>
      <c r="T56" s="10"/>
      <c r="U56" s="10"/>
      <c r="V56" s="10"/>
      <c r="W56" s="10"/>
      <c r="X56" s="10"/>
      <c r="Y56" s="9"/>
      <c r="AA56" s="9" t="s">
        <v>34</v>
      </c>
      <c r="AB56" s="10"/>
      <c r="AC56" s="10"/>
      <c r="AD56" s="10"/>
      <c r="AE56" s="10"/>
      <c r="AF56" s="10"/>
      <c r="AG56" s="10"/>
      <c r="AH56" s="10"/>
      <c r="AI56" s="10"/>
      <c r="AJ56" s="10"/>
      <c r="AK56" s="10"/>
      <c r="AL56" s="9"/>
    </row>
    <row r="57" spans="1:38" x14ac:dyDescent="0.25">
      <c r="B57" s="2" t="s">
        <v>1</v>
      </c>
      <c r="C57" s="2">
        <v>7105.6834300440005</v>
      </c>
      <c r="D57" s="2">
        <v>8557.2587490476435</v>
      </c>
      <c r="E57" s="2">
        <v>10047.932405148194</v>
      </c>
      <c r="F57" s="2">
        <v>11236.409346994968</v>
      </c>
      <c r="G57" s="2">
        <v>12150.753871132305</v>
      </c>
      <c r="H57" s="2">
        <v>12999.151216591177</v>
      </c>
      <c r="I57" s="2">
        <v>13326.156690345735</v>
      </c>
      <c r="J57" s="2">
        <v>13406.720275009575</v>
      </c>
      <c r="K57" s="2">
        <v>13339.156945612229</v>
      </c>
      <c r="O57" s="2" t="s">
        <v>1</v>
      </c>
      <c r="P57" s="2">
        <v>7105.6834300440005</v>
      </c>
      <c r="Q57" s="2">
        <v>7452.2696677946005</v>
      </c>
      <c r="R57" s="2">
        <v>7919.6288858517501</v>
      </c>
      <c r="S57" s="2">
        <v>7974.6251914746999</v>
      </c>
      <c r="T57" s="2">
        <v>7374.5250352688008</v>
      </c>
      <c r="U57" s="2">
        <v>6621.0197277828365</v>
      </c>
      <c r="V57" s="2">
        <v>5852.8825669695989</v>
      </c>
      <c r="W57" s="2">
        <v>5135.6413193426515</v>
      </c>
      <c r="X57" s="2">
        <v>4689.2333415718867</v>
      </c>
      <c r="AB57" s="2" t="s">
        <v>1</v>
      </c>
      <c r="AC57" s="2">
        <v>7105.6834300440005</v>
      </c>
      <c r="AD57" s="2">
        <v>6875.9821798976645</v>
      </c>
      <c r="AE57" s="2">
        <v>6872.8086955146482</v>
      </c>
      <c r="AF57" s="2">
        <v>6381.0594083435881</v>
      </c>
      <c r="AG57" s="2">
        <v>5136.5790781628339</v>
      </c>
      <c r="AH57" s="2">
        <v>4234.6888111374692</v>
      </c>
      <c r="AI57" s="2">
        <v>3389.1924990318121</v>
      </c>
      <c r="AJ57" s="2">
        <v>2523.6218972985057</v>
      </c>
      <c r="AK57" s="2">
        <v>2059.9011876601789</v>
      </c>
    </row>
    <row r="58" spans="1:38" x14ac:dyDescent="0.25">
      <c r="B58" s="2" t="s">
        <v>0</v>
      </c>
      <c r="C58" s="2">
        <v>0</v>
      </c>
      <c r="D58" s="2">
        <v>0</v>
      </c>
      <c r="E58" s="2">
        <v>0</v>
      </c>
      <c r="F58" s="2">
        <v>0</v>
      </c>
      <c r="G58" s="2">
        <v>0</v>
      </c>
      <c r="H58" s="2">
        <v>0</v>
      </c>
      <c r="I58" s="2">
        <v>0</v>
      </c>
      <c r="J58" s="2">
        <v>0</v>
      </c>
      <c r="K58" s="2">
        <v>0</v>
      </c>
      <c r="O58" s="2" t="s">
        <v>0</v>
      </c>
      <c r="P58" s="2">
        <v>0</v>
      </c>
      <c r="Q58" s="2">
        <v>0</v>
      </c>
      <c r="R58" s="2">
        <v>0</v>
      </c>
      <c r="S58" s="2">
        <v>0</v>
      </c>
      <c r="T58" s="2">
        <v>0</v>
      </c>
      <c r="U58" s="2">
        <v>0</v>
      </c>
      <c r="V58" s="2">
        <v>0</v>
      </c>
      <c r="W58" s="2">
        <v>0</v>
      </c>
      <c r="X58" s="2">
        <v>0</v>
      </c>
      <c r="AB58" s="2" t="s">
        <v>0</v>
      </c>
      <c r="AC58" s="2">
        <v>0</v>
      </c>
      <c r="AD58" s="2">
        <v>0</v>
      </c>
      <c r="AE58" s="2">
        <v>0</v>
      </c>
      <c r="AF58" s="2">
        <v>0</v>
      </c>
      <c r="AG58" s="2">
        <v>0</v>
      </c>
      <c r="AH58" s="2">
        <v>0</v>
      </c>
      <c r="AI58" s="2">
        <v>0</v>
      </c>
      <c r="AJ58" s="2">
        <v>0</v>
      </c>
      <c r="AK58" s="2">
        <v>0</v>
      </c>
    </row>
    <row r="59" spans="1:38" x14ac:dyDescent="0.25">
      <c r="B59" s="2" t="s">
        <v>9</v>
      </c>
      <c r="C59" s="2">
        <v>127.99122962400001</v>
      </c>
      <c r="D59" s="2">
        <v>605.60682354276582</v>
      </c>
      <c r="E59" s="2">
        <v>637.71508761800135</v>
      </c>
      <c r="F59" s="2">
        <v>663.14367100799984</v>
      </c>
      <c r="G59" s="2">
        <v>695.73632381141965</v>
      </c>
      <c r="H59" s="2">
        <v>738.94678821168134</v>
      </c>
      <c r="I59" s="2">
        <v>746.96598229524409</v>
      </c>
      <c r="J59" s="2">
        <v>771.55801736072044</v>
      </c>
      <c r="K59" s="2">
        <v>804.86670413477214</v>
      </c>
      <c r="O59" s="2" t="s">
        <v>9</v>
      </c>
      <c r="P59" s="2">
        <v>127.99122962400001</v>
      </c>
      <c r="Q59" s="2">
        <v>549.05894581182235</v>
      </c>
      <c r="R59" s="2">
        <v>371.37945831205303</v>
      </c>
      <c r="S59" s="2">
        <v>177.99091960705746</v>
      </c>
      <c r="T59" s="2">
        <v>56.446058796454111</v>
      </c>
      <c r="U59" s="2">
        <v>16.643361339131307</v>
      </c>
      <c r="V59" s="2">
        <v>7.4123007570039592</v>
      </c>
      <c r="W59" s="2">
        <v>4.2875458753963285</v>
      </c>
      <c r="X59" s="2">
        <v>1.9621952899554606E-2</v>
      </c>
      <c r="AB59" s="2" t="s">
        <v>9</v>
      </c>
      <c r="AC59" s="2">
        <v>127.99122962400001</v>
      </c>
      <c r="AD59" s="2">
        <v>548.0874020414517</v>
      </c>
      <c r="AE59" s="2">
        <v>357.22362255642571</v>
      </c>
      <c r="AF59" s="2">
        <v>148.8609813873976</v>
      </c>
      <c r="AG59" s="2">
        <v>13.949153702203031</v>
      </c>
      <c r="AH59" s="2">
        <v>5.0488744562080452</v>
      </c>
      <c r="AI59" s="2">
        <v>3.465375255477106</v>
      </c>
      <c r="AJ59" s="2">
        <v>0.17959088259823547</v>
      </c>
      <c r="AK59" s="2">
        <v>1.5741755282874187E-5</v>
      </c>
    </row>
    <row r="60" spans="1:38" x14ac:dyDescent="0.25">
      <c r="B60" s="2" t="s">
        <v>5</v>
      </c>
      <c r="C60" s="2">
        <v>10.708327152000001</v>
      </c>
      <c r="D60" s="2">
        <v>17.167101631532855</v>
      </c>
      <c r="E60" s="2">
        <v>38.798933518022778</v>
      </c>
      <c r="F60" s="2">
        <v>81.185370699744368</v>
      </c>
      <c r="G60" s="2">
        <v>144.0199140984123</v>
      </c>
      <c r="H60" s="2">
        <v>240.75864248943824</v>
      </c>
      <c r="I60" s="2">
        <v>421.18453580897955</v>
      </c>
      <c r="J60" s="2">
        <v>591.3352199180049</v>
      </c>
      <c r="K60" s="2">
        <v>771.6188765940052</v>
      </c>
      <c r="O60" s="2" t="s">
        <v>5</v>
      </c>
      <c r="P60" s="2">
        <v>10.708327152000001</v>
      </c>
      <c r="Q60" s="2">
        <v>30.149436883229871</v>
      </c>
      <c r="R60" s="2">
        <v>103.17478898410648</v>
      </c>
      <c r="S60" s="2">
        <v>231.42056196581075</v>
      </c>
      <c r="T60" s="2">
        <v>472.3276559046202</v>
      </c>
      <c r="U60" s="2">
        <v>789.90877840918279</v>
      </c>
      <c r="V60" s="2">
        <v>1202.5552187062985</v>
      </c>
      <c r="W60" s="2">
        <v>1620.5872950934004</v>
      </c>
      <c r="X60" s="2">
        <v>2127.4436194073692</v>
      </c>
      <c r="AB60" s="2" t="s">
        <v>5</v>
      </c>
      <c r="AC60" s="2">
        <v>10.708327152000001</v>
      </c>
      <c r="AD60" s="2">
        <v>47.926058606239884</v>
      </c>
      <c r="AE60" s="2">
        <v>155.39863696748262</v>
      </c>
      <c r="AF60" s="2">
        <v>399.20214808667799</v>
      </c>
      <c r="AG60" s="2">
        <v>915.13189655561052</v>
      </c>
      <c r="AH60" s="2">
        <v>1411.9897442096772</v>
      </c>
      <c r="AI60" s="2">
        <v>1979.3506656650188</v>
      </c>
      <c r="AJ60" s="2">
        <v>2583.1412595176148</v>
      </c>
      <c r="AK60" s="2">
        <v>3125.7918518027336</v>
      </c>
    </row>
    <row r="61" spans="1:38" x14ac:dyDescent="0.25">
      <c r="B61" s="2" t="s">
        <v>42</v>
      </c>
      <c r="C61" s="2">
        <v>132.84381456</v>
      </c>
      <c r="D61" s="2">
        <v>365.24576724287607</v>
      </c>
      <c r="E61" s="2">
        <v>522.46164652561311</v>
      </c>
      <c r="F61" s="2">
        <v>709.79753406716998</v>
      </c>
      <c r="G61" s="2">
        <v>898.98300324071261</v>
      </c>
      <c r="H61" s="2">
        <v>1067.7877594159204</v>
      </c>
      <c r="I61" s="2">
        <v>1136.293435869801</v>
      </c>
      <c r="J61" s="2">
        <v>1159.2140107531179</v>
      </c>
      <c r="K61" s="2">
        <v>1160.2138685856614</v>
      </c>
      <c r="O61" s="2" t="s">
        <v>42</v>
      </c>
      <c r="P61" s="2">
        <v>132.84381456</v>
      </c>
      <c r="Q61" s="2">
        <v>515.84975268984954</v>
      </c>
      <c r="R61" s="2">
        <v>894.2162235440594</v>
      </c>
      <c r="S61" s="2">
        <v>1360.1278813708266</v>
      </c>
      <c r="T61" s="2">
        <v>1773.5690810482442</v>
      </c>
      <c r="U61" s="2">
        <v>2174.4042625318325</v>
      </c>
      <c r="V61" s="2">
        <v>2395.8453811708769</v>
      </c>
      <c r="W61" s="2">
        <v>2758.1633833696374</v>
      </c>
      <c r="X61" s="2">
        <v>2918.5316342569567</v>
      </c>
      <c r="AB61" s="2" t="s">
        <v>42</v>
      </c>
      <c r="AC61" s="2">
        <v>132.84381456</v>
      </c>
      <c r="AD61" s="2">
        <v>581.00598183051773</v>
      </c>
      <c r="AE61" s="2">
        <v>1001.5004509016375</v>
      </c>
      <c r="AF61" s="2">
        <v>1383.5443945321535</v>
      </c>
      <c r="AG61" s="2">
        <v>1423.6878573443921</v>
      </c>
      <c r="AH61" s="2">
        <v>1841.7940271103769</v>
      </c>
      <c r="AI61" s="2">
        <v>2189.8576142455559</v>
      </c>
      <c r="AJ61" s="2">
        <v>2407.0178047239397</v>
      </c>
      <c r="AK61" s="2">
        <v>2570.3727556711215</v>
      </c>
    </row>
    <row r="62" spans="1:38" x14ac:dyDescent="0.25">
      <c r="B62" s="2" t="s">
        <v>6</v>
      </c>
      <c r="C62" s="2">
        <v>0</v>
      </c>
      <c r="D62" s="2">
        <v>0.1242595524690563</v>
      </c>
      <c r="E62" s="2">
        <v>0.432395176590396</v>
      </c>
      <c r="F62" s="2">
        <v>1.0229873333056132</v>
      </c>
      <c r="G62" s="2">
        <v>1.9020618766395843</v>
      </c>
      <c r="H62" s="2">
        <v>3.2412122333592492</v>
      </c>
      <c r="I62" s="2">
        <v>5.1533679560125432</v>
      </c>
      <c r="J62" s="2">
        <v>7.5801815201003908</v>
      </c>
      <c r="K62" s="2">
        <v>10.046370125150002</v>
      </c>
      <c r="O62" s="2" t="s">
        <v>6</v>
      </c>
      <c r="P62" s="2">
        <v>0</v>
      </c>
      <c r="Q62" s="2">
        <v>0.2665957928395104</v>
      </c>
      <c r="R62" s="2">
        <v>1.9882198268802365</v>
      </c>
      <c r="S62" s="2">
        <v>6.111958455691286</v>
      </c>
      <c r="T62" s="2">
        <v>12.563648953580495</v>
      </c>
      <c r="U62" s="2">
        <v>20.675444415273457</v>
      </c>
      <c r="V62" s="2">
        <v>29.156405992403819</v>
      </c>
      <c r="W62" s="2">
        <v>38.480514247479888</v>
      </c>
      <c r="X62" s="2">
        <v>48.95764692336865</v>
      </c>
      <c r="AB62" s="2" t="s">
        <v>6</v>
      </c>
      <c r="AC62" s="2">
        <v>0</v>
      </c>
      <c r="AD62" s="2">
        <v>1.2293956025116206</v>
      </c>
      <c r="AE62" s="2">
        <v>5.0343466339975889</v>
      </c>
      <c r="AF62" s="2">
        <v>12.619870462695085</v>
      </c>
      <c r="AG62" s="2">
        <v>24.585194979064273</v>
      </c>
      <c r="AH62" s="2">
        <v>39.866008059451524</v>
      </c>
      <c r="AI62" s="2">
        <v>54.953061371598501</v>
      </c>
      <c r="AJ62" s="2">
        <v>68.801631126528761</v>
      </c>
      <c r="AK62" s="2">
        <v>80.029712161352649</v>
      </c>
    </row>
    <row r="63" spans="1:38" s="5" customFormat="1" x14ac:dyDescent="0.25">
      <c r="B63" s="5" t="s">
        <v>22</v>
      </c>
      <c r="C63" s="5">
        <v>7377.2268013800003</v>
      </c>
      <c r="D63" s="5">
        <v>9545.4027010172867</v>
      </c>
      <c r="E63" s="5">
        <v>11247.340467986423</v>
      </c>
      <c r="F63" s="5">
        <v>12691.558910103187</v>
      </c>
      <c r="G63" s="5">
        <v>13891.395174159488</v>
      </c>
      <c r="H63" s="5">
        <v>15049.885618941575</v>
      </c>
      <c r="I63" s="5">
        <v>15635.754012275771</v>
      </c>
      <c r="J63" s="5">
        <v>15936.407704561518</v>
      </c>
      <c r="K63" s="5">
        <v>16085.902765051818</v>
      </c>
      <c r="O63" s="5" t="s">
        <v>22</v>
      </c>
      <c r="P63" s="5">
        <v>7377.2268013800003</v>
      </c>
      <c r="Q63" s="5">
        <v>8547.5943989723419</v>
      </c>
      <c r="R63" s="5">
        <v>9290.3875765188495</v>
      </c>
      <c r="S63" s="5">
        <v>9750.2765128740866</v>
      </c>
      <c r="T63" s="5">
        <v>9689.4314799716994</v>
      </c>
      <c r="U63" s="5">
        <v>9622.6515744782573</v>
      </c>
      <c r="V63" s="5">
        <v>9487.8518735961825</v>
      </c>
      <c r="W63" s="5">
        <v>9557.1600579285659</v>
      </c>
      <c r="X63" s="5">
        <v>9784.1858641124818</v>
      </c>
      <c r="AB63" s="5" t="s">
        <v>22</v>
      </c>
      <c r="AC63" s="5">
        <v>7377.2268013800003</v>
      </c>
      <c r="AD63" s="5">
        <v>8054.2310179783863</v>
      </c>
      <c r="AE63" s="5">
        <v>8391.9657525741932</v>
      </c>
      <c r="AF63" s="5">
        <v>8325.2868028125122</v>
      </c>
      <c r="AG63" s="5">
        <v>7513.9331807441031</v>
      </c>
      <c r="AH63" s="5">
        <v>7533.3874649731833</v>
      </c>
      <c r="AI63" s="5">
        <v>7616.8192155694633</v>
      </c>
      <c r="AJ63" s="5">
        <v>7582.7621835491873</v>
      </c>
      <c r="AK63" s="5">
        <v>7836.0955230371419</v>
      </c>
    </row>
    <row r="65" spans="1:38" s="12" customFormat="1" x14ac:dyDescent="0.25">
      <c r="A65" s="9" t="s">
        <v>39</v>
      </c>
      <c r="B65" s="10"/>
      <c r="C65" s="10"/>
      <c r="D65" s="10"/>
      <c r="E65" s="10"/>
      <c r="F65" s="10"/>
      <c r="G65" s="10"/>
      <c r="H65" s="10"/>
      <c r="I65" s="10"/>
      <c r="J65" s="10"/>
      <c r="K65" s="10"/>
      <c r="L65" s="9"/>
      <c r="N65" s="9" t="s">
        <v>39</v>
      </c>
      <c r="O65" s="10"/>
      <c r="P65" s="10"/>
      <c r="Q65" s="10"/>
      <c r="R65" s="10"/>
      <c r="S65" s="10"/>
      <c r="T65" s="10"/>
      <c r="U65" s="10"/>
      <c r="V65" s="10"/>
      <c r="W65" s="10"/>
      <c r="X65" s="10"/>
      <c r="Y65" s="9"/>
      <c r="AA65" s="9" t="s">
        <v>39</v>
      </c>
      <c r="AB65" s="10"/>
      <c r="AC65" s="10"/>
      <c r="AD65" s="10"/>
      <c r="AE65" s="10"/>
      <c r="AF65" s="10"/>
      <c r="AG65" s="10"/>
      <c r="AH65" s="10"/>
      <c r="AI65" s="10"/>
      <c r="AJ65" s="10"/>
      <c r="AK65" s="10"/>
      <c r="AL65" s="9"/>
    </row>
    <row r="66" spans="1:38" x14ac:dyDescent="0.25">
      <c r="B66" s="2" t="s">
        <v>1</v>
      </c>
      <c r="C66" s="2">
        <v>489.524675328</v>
      </c>
      <c r="D66" s="2">
        <v>589.93046055458262</v>
      </c>
      <c r="E66" s="2">
        <v>573.48533564821162</v>
      </c>
      <c r="F66" s="2">
        <v>550.77744654307298</v>
      </c>
      <c r="G66" s="2">
        <v>536.77070376341374</v>
      </c>
      <c r="H66" s="2">
        <v>538.11152986609852</v>
      </c>
      <c r="I66" s="2">
        <v>531.92533667527175</v>
      </c>
      <c r="J66" s="2">
        <v>510.32219339478502</v>
      </c>
      <c r="K66" s="2">
        <v>471.23249626425667</v>
      </c>
      <c r="O66" s="2" t="s">
        <v>1</v>
      </c>
      <c r="P66" s="2">
        <v>489.524675328</v>
      </c>
      <c r="Q66" s="2">
        <v>557.9655662777966</v>
      </c>
      <c r="R66" s="2">
        <v>514.5309855604238</v>
      </c>
      <c r="S66" s="2">
        <v>467.83688122553656</v>
      </c>
      <c r="T66" s="2">
        <v>435.67080494745528</v>
      </c>
      <c r="U66" s="2">
        <v>417.59868745312104</v>
      </c>
      <c r="V66" s="2">
        <v>392.54818950447867</v>
      </c>
      <c r="W66" s="2">
        <v>359.65002336888796</v>
      </c>
      <c r="X66" s="2">
        <v>321.52707294548821</v>
      </c>
      <c r="AB66" s="2" t="s">
        <v>1</v>
      </c>
      <c r="AC66" s="2">
        <v>489.524675328</v>
      </c>
      <c r="AD66" s="2">
        <v>470.25089561900927</v>
      </c>
      <c r="AE66" s="2">
        <v>331.29189424472588</v>
      </c>
      <c r="AF66" s="2">
        <v>201.56795028714583</v>
      </c>
      <c r="AG66" s="2">
        <v>131.84694591552935</v>
      </c>
      <c r="AH66" s="2">
        <v>99.784119017246752</v>
      </c>
      <c r="AI66" s="2">
        <v>78.162589643427324</v>
      </c>
      <c r="AJ66" s="2">
        <v>59.961253627740248</v>
      </c>
      <c r="AK66" s="2">
        <v>47.310645759628351</v>
      </c>
    </row>
    <row r="67" spans="1:38" x14ac:dyDescent="0.25">
      <c r="B67" s="2" t="s">
        <v>0</v>
      </c>
      <c r="C67" s="2">
        <v>293.903186076</v>
      </c>
      <c r="D67" s="2">
        <v>61.436873849014013</v>
      </c>
      <c r="E67" s="2">
        <v>62.078790891031034</v>
      </c>
      <c r="F67" s="2">
        <v>61.859449827910183</v>
      </c>
      <c r="G67" s="2">
        <v>61.833411557510679</v>
      </c>
      <c r="H67" s="2">
        <v>64.451032007270683</v>
      </c>
      <c r="I67" s="2">
        <v>66.075580113743342</v>
      </c>
      <c r="J67" s="2">
        <v>66.126090460868625</v>
      </c>
      <c r="K67" s="2">
        <v>64.415651000863733</v>
      </c>
      <c r="O67" s="2" t="s">
        <v>0</v>
      </c>
      <c r="P67" s="2">
        <v>293.903186076</v>
      </c>
      <c r="Q67" s="2">
        <v>59.144422542361156</v>
      </c>
      <c r="R67" s="2">
        <v>54.895919852236005</v>
      </c>
      <c r="S67" s="2">
        <v>47.838244286521771</v>
      </c>
      <c r="T67" s="2">
        <v>40.074932312917326</v>
      </c>
      <c r="U67" s="2">
        <v>33.400408089672716</v>
      </c>
      <c r="V67" s="2">
        <v>25.355189868116213</v>
      </c>
      <c r="W67" s="2">
        <v>17.622308249126942</v>
      </c>
      <c r="X67" s="2">
        <v>12.310138005750424</v>
      </c>
      <c r="AB67" s="2" t="s">
        <v>0</v>
      </c>
      <c r="AC67" s="2">
        <v>293.903186076</v>
      </c>
      <c r="AD67" s="2">
        <v>37.309807641073306</v>
      </c>
      <c r="AE67" s="2">
        <v>19.818579971145986</v>
      </c>
      <c r="AF67" s="2">
        <v>6.7884263957305535</v>
      </c>
      <c r="AG67" s="2">
        <v>1.6702311012098954</v>
      </c>
      <c r="AH67" s="2">
        <v>0.25281469286217667</v>
      </c>
      <c r="AI67" s="2">
        <v>6.9414408339451309E-3</v>
      </c>
      <c r="AJ67" s="2">
        <v>0</v>
      </c>
      <c r="AK67" s="2">
        <v>0</v>
      </c>
    </row>
    <row r="68" spans="1:38" x14ac:dyDescent="0.25">
      <c r="B68" s="2" t="s">
        <v>9</v>
      </c>
      <c r="C68" s="2">
        <v>3.6502615800000004</v>
      </c>
      <c r="D68" s="2">
        <v>17.571099396494642</v>
      </c>
      <c r="E68" s="2">
        <v>42.437579824640032</v>
      </c>
      <c r="F68" s="2">
        <v>75.200470916137363</v>
      </c>
      <c r="G68" s="2">
        <v>109.04405475706508</v>
      </c>
      <c r="H68" s="2">
        <v>147.18829745396488</v>
      </c>
      <c r="I68" s="2">
        <v>185.52806481986704</v>
      </c>
      <c r="J68" s="2">
        <v>220.54735062815803</v>
      </c>
      <c r="K68" s="2">
        <v>247.28275777923454</v>
      </c>
      <c r="O68" s="2" t="s">
        <v>9</v>
      </c>
      <c r="P68" s="2">
        <v>3.6502615800000004</v>
      </c>
      <c r="Q68" s="2">
        <v>16.88491039812029</v>
      </c>
      <c r="R68" s="2">
        <v>40.264591792972176</v>
      </c>
      <c r="S68" s="2">
        <v>69.761295794156638</v>
      </c>
      <c r="T68" s="2">
        <v>97.613840371259442</v>
      </c>
      <c r="U68" s="2">
        <v>126.22972094131586</v>
      </c>
      <c r="V68" s="2">
        <v>152.92362301595887</v>
      </c>
      <c r="W68" s="2">
        <v>176.04082870996561</v>
      </c>
      <c r="X68" s="2">
        <v>191.82787115179281</v>
      </c>
      <c r="AB68" s="2" t="s">
        <v>9</v>
      </c>
      <c r="AC68" s="2">
        <v>3.6502615800000004</v>
      </c>
      <c r="AD68" s="2">
        <v>4.7725260907803779</v>
      </c>
      <c r="AE68" s="2">
        <v>4.2764180793819015</v>
      </c>
      <c r="AF68" s="2">
        <v>2.7338783056908418</v>
      </c>
      <c r="AG68" s="2">
        <v>1.0268507912844336</v>
      </c>
      <c r="AH68" s="2">
        <v>0.16105332880623219</v>
      </c>
      <c r="AI68" s="2">
        <v>4.4080569133896109E-3</v>
      </c>
      <c r="AJ68" s="2">
        <v>0</v>
      </c>
      <c r="AK68" s="2">
        <v>0</v>
      </c>
    </row>
    <row r="69" spans="1:38" x14ac:dyDescent="0.25">
      <c r="B69" s="2" t="s">
        <v>5</v>
      </c>
      <c r="C69" s="2">
        <v>830.53266897600008</v>
      </c>
      <c r="D69" s="2">
        <v>1591.8195929842482</v>
      </c>
      <c r="E69" s="2">
        <v>2044.044862821323</v>
      </c>
      <c r="F69" s="2">
        <v>2497.7217655941881</v>
      </c>
      <c r="G69" s="2">
        <v>2917.6728734187495</v>
      </c>
      <c r="H69" s="2">
        <v>3324.5521102557336</v>
      </c>
      <c r="I69" s="2">
        <v>3681.1735933048258</v>
      </c>
      <c r="J69" s="2">
        <v>3999.6462635232601</v>
      </c>
      <c r="K69" s="2">
        <v>4291.1459265230342</v>
      </c>
      <c r="O69" s="2" t="s">
        <v>5</v>
      </c>
      <c r="P69" s="2">
        <v>830.53266897600008</v>
      </c>
      <c r="Q69" s="2">
        <v>1534.445745162735</v>
      </c>
      <c r="R69" s="2">
        <v>1925.0471068931297</v>
      </c>
      <c r="S69" s="2">
        <v>2289.3176642337376</v>
      </c>
      <c r="T69" s="2">
        <v>2604.7594842690869</v>
      </c>
      <c r="U69" s="2">
        <v>2900.817435351838</v>
      </c>
      <c r="V69" s="2">
        <v>3147.6950845980887</v>
      </c>
      <c r="W69" s="2">
        <v>3369.0485378238936</v>
      </c>
      <c r="X69" s="2">
        <v>3569.934144447051</v>
      </c>
      <c r="AB69" s="2" t="s">
        <v>5</v>
      </c>
      <c r="AC69" s="2">
        <v>830.53266897600008</v>
      </c>
      <c r="AD69" s="2">
        <v>1524.4018700931877</v>
      </c>
      <c r="AE69" s="2">
        <v>1914.7049767959645</v>
      </c>
      <c r="AF69" s="2">
        <v>2289.2043282920504</v>
      </c>
      <c r="AG69" s="2">
        <v>2604.3433371368492</v>
      </c>
      <c r="AH69" s="2">
        <v>2893.971274271963</v>
      </c>
      <c r="AI69" s="2">
        <v>3128.1888661348817</v>
      </c>
      <c r="AJ69" s="2">
        <v>3323.9802064755086</v>
      </c>
      <c r="AK69" s="2">
        <v>3500.6985703592691</v>
      </c>
    </row>
    <row r="70" spans="1:38" x14ac:dyDescent="0.25">
      <c r="B70" s="2" t="s">
        <v>41</v>
      </c>
      <c r="C70" s="2">
        <v>0</v>
      </c>
      <c r="D70" s="2">
        <v>0</v>
      </c>
      <c r="E70" s="2">
        <v>0</v>
      </c>
      <c r="F70" s="2">
        <v>0</v>
      </c>
      <c r="G70" s="2">
        <v>0</v>
      </c>
      <c r="H70" s="2">
        <v>0</v>
      </c>
      <c r="I70" s="2">
        <v>0</v>
      </c>
      <c r="J70" s="2">
        <v>0</v>
      </c>
      <c r="K70" s="2">
        <v>0</v>
      </c>
      <c r="O70" s="2" t="s">
        <v>41</v>
      </c>
      <c r="P70" s="2">
        <v>0</v>
      </c>
      <c r="Q70" s="2">
        <v>0</v>
      </c>
      <c r="R70" s="2">
        <v>0</v>
      </c>
      <c r="S70" s="2">
        <v>0</v>
      </c>
      <c r="T70" s="2">
        <v>0</v>
      </c>
      <c r="U70" s="2">
        <v>0</v>
      </c>
      <c r="V70" s="2">
        <v>0</v>
      </c>
      <c r="W70" s="2">
        <v>0</v>
      </c>
      <c r="X70" s="2">
        <v>0</v>
      </c>
      <c r="AB70" s="2" t="s">
        <v>41</v>
      </c>
      <c r="AC70" s="2">
        <v>0</v>
      </c>
      <c r="AD70" s="2">
        <v>0</v>
      </c>
      <c r="AE70" s="2">
        <v>0</v>
      </c>
      <c r="AF70" s="2">
        <v>0</v>
      </c>
      <c r="AG70" s="2">
        <v>0</v>
      </c>
      <c r="AH70" s="2">
        <v>0</v>
      </c>
      <c r="AI70" s="2">
        <v>0</v>
      </c>
      <c r="AJ70" s="2">
        <v>0</v>
      </c>
      <c r="AK70" s="2">
        <v>0</v>
      </c>
    </row>
    <row r="71" spans="1:38" x14ac:dyDescent="0.25">
      <c r="B71" s="2" t="s">
        <v>4</v>
      </c>
      <c r="C71" s="2">
        <v>3378.0347973000003</v>
      </c>
      <c r="D71" s="2">
        <v>3344.3519240989413</v>
      </c>
      <c r="E71" s="2">
        <v>3143.2647383627805</v>
      </c>
      <c r="F71" s="2">
        <v>2950.3538819413097</v>
      </c>
      <c r="G71" s="2">
        <v>2761.1946462214191</v>
      </c>
      <c r="H71" s="2">
        <v>2534.0333731843939</v>
      </c>
      <c r="I71" s="2">
        <v>2341.7099089976832</v>
      </c>
      <c r="J71" s="2">
        <v>2126.7675081220182</v>
      </c>
      <c r="K71" s="2">
        <v>1884.8410409779608</v>
      </c>
      <c r="O71" s="2" t="s">
        <v>4</v>
      </c>
      <c r="P71" s="2">
        <v>3378.0347973000003</v>
      </c>
      <c r="Q71" s="2">
        <v>3344.3530677948147</v>
      </c>
      <c r="R71" s="2">
        <v>3143.2648774272834</v>
      </c>
      <c r="S71" s="2">
        <v>2950.3538819413097</v>
      </c>
      <c r="T71" s="2">
        <v>2761.1946462214191</v>
      </c>
      <c r="U71" s="2">
        <v>2534.0333731843939</v>
      </c>
      <c r="V71" s="2">
        <v>2341.7099089976832</v>
      </c>
      <c r="W71" s="2">
        <v>2124.3702928876019</v>
      </c>
      <c r="X71" s="2">
        <v>1878.6169879090496</v>
      </c>
      <c r="AB71" s="2" t="s">
        <v>4</v>
      </c>
      <c r="AC71" s="2">
        <v>3378.0347973000003</v>
      </c>
      <c r="AD71" s="2">
        <v>3344.3530677948147</v>
      </c>
      <c r="AE71" s="2">
        <v>3143.2648774272834</v>
      </c>
      <c r="AF71" s="2">
        <v>2950.3538819413097</v>
      </c>
      <c r="AG71" s="2">
        <v>2761.1946462214191</v>
      </c>
      <c r="AH71" s="2">
        <v>2534.0333731843939</v>
      </c>
      <c r="AI71" s="2">
        <v>2341.7099089976832</v>
      </c>
      <c r="AJ71" s="2">
        <v>2124.3702928876019</v>
      </c>
      <c r="AK71" s="2">
        <v>1878.6169879090496</v>
      </c>
    </row>
    <row r="72" spans="1:38" x14ac:dyDescent="0.25">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5">
      <c r="B73" s="2" t="s">
        <v>40</v>
      </c>
      <c r="C73" s="2">
        <v>0</v>
      </c>
      <c r="D73" s="2">
        <v>4.4083550597381223</v>
      </c>
      <c r="E73" s="2">
        <v>9.7780940698456451</v>
      </c>
      <c r="F73" s="2">
        <v>15.8981449650702</v>
      </c>
      <c r="G73" s="2">
        <v>22.750689849219231</v>
      </c>
      <c r="H73" s="2">
        <v>31.479955446045402</v>
      </c>
      <c r="I73" s="2">
        <v>41.321520256403488</v>
      </c>
      <c r="J73" s="2">
        <v>51.054979157556609</v>
      </c>
      <c r="K73" s="2">
        <v>59.488479012566714</v>
      </c>
      <c r="O73" s="2" t="s">
        <v>40</v>
      </c>
      <c r="P73" s="2">
        <v>0</v>
      </c>
      <c r="Q73" s="2">
        <v>6.6331575605472732</v>
      </c>
      <c r="R73" s="2">
        <v>14.667094563428929</v>
      </c>
      <c r="S73" s="2">
        <v>23.73367436760434</v>
      </c>
      <c r="T73" s="2">
        <v>33.758095061331048</v>
      </c>
      <c r="U73" s="2">
        <v>46.46172511991049</v>
      </c>
      <c r="V73" s="2">
        <v>60.749317223971822</v>
      </c>
      <c r="W73" s="2">
        <v>75.697559424276577</v>
      </c>
      <c r="X73" s="2">
        <v>90.443099016181051</v>
      </c>
      <c r="AB73" s="2" t="s">
        <v>40</v>
      </c>
      <c r="AC73" s="2">
        <v>0</v>
      </c>
      <c r="AD73" s="2">
        <v>21.729420070109299</v>
      </c>
      <c r="AE73" s="2">
        <v>67.973260103914512</v>
      </c>
      <c r="AF73" s="2">
        <v>112.89338674481299</v>
      </c>
      <c r="AG73" s="2">
        <v>138.41517775288429</v>
      </c>
      <c r="AH73" s="2">
        <v>161.97164476207337</v>
      </c>
      <c r="AI73" s="2">
        <v>185.31867649590367</v>
      </c>
      <c r="AJ73" s="2">
        <v>211.01324235614362</v>
      </c>
      <c r="AK73" s="2">
        <v>240.67153560007199</v>
      </c>
    </row>
    <row r="74" spans="1:38" x14ac:dyDescent="0.25">
      <c r="B74" s="5" t="s">
        <v>22</v>
      </c>
      <c r="C74" s="5">
        <v>4995.6455892600006</v>
      </c>
      <c r="D74" s="5">
        <v>5609.5183059430192</v>
      </c>
      <c r="E74" s="5">
        <v>5875.0894016178327</v>
      </c>
      <c r="F74" s="5">
        <v>6151.8111597876887</v>
      </c>
      <c r="G74" s="5">
        <v>6409.266379567378</v>
      </c>
      <c r="H74" s="5">
        <v>6639.8162982135063</v>
      </c>
      <c r="I74" s="5">
        <v>6847.7340041677953</v>
      </c>
      <c r="J74" s="5">
        <v>6974.4643852866475</v>
      </c>
      <c r="K74" s="5">
        <v>7018.4063515579173</v>
      </c>
      <c r="O74" s="5" t="s">
        <v>22</v>
      </c>
      <c r="P74" s="5">
        <v>4995.6455892600006</v>
      </c>
      <c r="Q74" s="5">
        <v>5519.426869736375</v>
      </c>
      <c r="R74" s="5">
        <v>5692.6705760894738</v>
      </c>
      <c r="S74" s="5">
        <v>5848.8416418488669</v>
      </c>
      <c r="T74" s="5">
        <v>5973.0718031834685</v>
      </c>
      <c r="U74" s="5">
        <v>6058.5413501402527</v>
      </c>
      <c r="V74" s="5">
        <v>6120.9813132082982</v>
      </c>
      <c r="W74" s="5">
        <v>6122.429550463753</v>
      </c>
      <c r="X74" s="5">
        <v>6064.659313475313</v>
      </c>
      <c r="AB74" s="5" t="s">
        <v>22</v>
      </c>
      <c r="AC74" s="5">
        <v>4995.6455892600006</v>
      </c>
      <c r="AD74" s="5">
        <v>5402.817587308974</v>
      </c>
      <c r="AE74" s="5">
        <v>5481.3300066224165</v>
      </c>
      <c r="AF74" s="5">
        <v>5563.541851966741</v>
      </c>
      <c r="AG74" s="5">
        <v>5638.4971889191766</v>
      </c>
      <c r="AH74" s="5">
        <v>5690.174279257345</v>
      </c>
      <c r="AI74" s="5">
        <v>5733.3913907696433</v>
      </c>
      <c r="AJ74" s="5">
        <v>5719.324995346994</v>
      </c>
      <c r="AK74" s="5">
        <v>5667.2977396280194</v>
      </c>
    </row>
    <row r="75" spans="1:38" x14ac:dyDescent="0.25">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2" customFormat="1" x14ac:dyDescent="0.25">
      <c r="A76" s="9" t="s">
        <v>38</v>
      </c>
      <c r="B76" s="10"/>
      <c r="C76" s="10"/>
      <c r="D76" s="10"/>
      <c r="E76" s="10"/>
      <c r="F76" s="10"/>
      <c r="G76" s="10"/>
      <c r="H76" s="10"/>
      <c r="I76" s="10"/>
      <c r="J76" s="10"/>
      <c r="K76" s="10"/>
      <c r="L76" s="9"/>
      <c r="N76" s="9" t="s">
        <v>38</v>
      </c>
      <c r="O76" s="10"/>
      <c r="P76" s="10"/>
      <c r="Q76" s="10"/>
      <c r="R76" s="10"/>
      <c r="S76" s="10"/>
      <c r="T76" s="10"/>
      <c r="U76" s="10"/>
      <c r="V76" s="10"/>
      <c r="W76" s="10"/>
      <c r="X76" s="10"/>
      <c r="Y76" s="9"/>
      <c r="AA76" s="9" t="s">
        <v>38</v>
      </c>
      <c r="AB76" s="10"/>
      <c r="AC76" s="10"/>
      <c r="AD76" s="10"/>
      <c r="AE76" s="10"/>
      <c r="AF76" s="10"/>
      <c r="AG76" s="10"/>
      <c r="AH76" s="10"/>
      <c r="AI76" s="10"/>
      <c r="AJ76" s="10"/>
      <c r="AK76" s="10"/>
      <c r="AL76" s="9"/>
    </row>
    <row r="77" spans="1:38" x14ac:dyDescent="0.25">
      <c r="B77" s="2" t="s">
        <v>1</v>
      </c>
      <c r="C77" s="2">
        <v>238.294485288</v>
      </c>
      <c r="D77" s="2">
        <v>218.73494028832135</v>
      </c>
      <c r="E77" s="2">
        <v>216.76711644896022</v>
      </c>
      <c r="F77" s="2">
        <v>208.53887765601962</v>
      </c>
      <c r="G77" s="2">
        <v>193.8082756209925</v>
      </c>
      <c r="H77" s="2">
        <v>173.33285833648659</v>
      </c>
      <c r="I77" s="2">
        <v>147.91320727366417</v>
      </c>
      <c r="J77" s="2">
        <v>137.1461187893085</v>
      </c>
      <c r="K77" s="2">
        <v>123.61906253219098</v>
      </c>
      <c r="O77" s="2" t="s">
        <v>1</v>
      </c>
      <c r="P77" s="2">
        <v>238.294485288</v>
      </c>
      <c r="Q77" s="2">
        <v>180.34942722763276</v>
      </c>
      <c r="R77" s="2">
        <v>157.30406630124116</v>
      </c>
      <c r="S77" s="2">
        <v>145.12811735511519</v>
      </c>
      <c r="T77" s="2">
        <v>127.8731495243957</v>
      </c>
      <c r="U77" s="2">
        <v>106.22775558342502</v>
      </c>
      <c r="V77" s="2">
        <v>80.916711403891327</v>
      </c>
      <c r="W77" s="2">
        <v>64.695962497092921</v>
      </c>
      <c r="X77" s="2">
        <v>48.214449289646595</v>
      </c>
      <c r="AB77" s="2" t="s">
        <v>1</v>
      </c>
      <c r="AC77" s="2">
        <v>238.294485288</v>
      </c>
      <c r="AD77" s="2">
        <v>141.2871226950071</v>
      </c>
      <c r="AE77" s="2">
        <v>96.357806279060782</v>
      </c>
      <c r="AF77" s="2">
        <v>76.59932640260925</v>
      </c>
      <c r="AG77" s="2">
        <v>51.829581611091669</v>
      </c>
      <c r="AH77" s="2">
        <v>27.168605958374876</v>
      </c>
      <c r="AI77" s="2">
        <v>0</v>
      </c>
      <c r="AJ77" s="2">
        <v>0</v>
      </c>
      <c r="AK77" s="2">
        <v>0</v>
      </c>
    </row>
    <row r="78" spans="1:38" x14ac:dyDescent="0.25">
      <c r="B78" s="2" t="s">
        <v>0</v>
      </c>
      <c r="C78" s="2">
        <v>25.684427016000001</v>
      </c>
      <c r="D78" s="2">
        <v>18.113220104090264</v>
      </c>
      <c r="E78" s="2">
        <v>15.655435850202991</v>
      </c>
      <c r="F78" s="2">
        <v>15.537901782098725</v>
      </c>
      <c r="G78" s="2">
        <v>15.011115131594808</v>
      </c>
      <c r="H78" s="2">
        <v>14.125850250395322</v>
      </c>
      <c r="I78" s="2">
        <v>12.948066183503922</v>
      </c>
      <c r="J78" s="2">
        <v>12.920192574858165</v>
      </c>
      <c r="K78" s="2">
        <v>12.765643588062982</v>
      </c>
      <c r="O78" s="2" t="s">
        <v>0</v>
      </c>
      <c r="P78" s="2">
        <v>25.684427016000001</v>
      </c>
      <c r="Q78" s="2">
        <v>10.800413903322481</v>
      </c>
      <c r="R78" s="2">
        <v>4.7756968752266786</v>
      </c>
      <c r="S78" s="2">
        <v>3.7552826955939844</v>
      </c>
      <c r="T78" s="2">
        <v>2.5791373694013826</v>
      </c>
      <c r="U78" s="2">
        <v>1.3075730742786034</v>
      </c>
      <c r="V78" s="2">
        <v>0</v>
      </c>
      <c r="W78" s="2">
        <v>0</v>
      </c>
      <c r="X78" s="2">
        <v>0</v>
      </c>
      <c r="AB78" s="2" t="s">
        <v>0</v>
      </c>
      <c r="AC78" s="2">
        <v>25.684427016000001</v>
      </c>
      <c r="AD78" s="2">
        <v>10.153867725538777</v>
      </c>
      <c r="AE78" s="2">
        <v>2.2172878349266725</v>
      </c>
      <c r="AF78" s="2">
        <v>1.7435241086686359</v>
      </c>
      <c r="AG78" s="2">
        <v>1.1974566357934993</v>
      </c>
      <c r="AH78" s="2">
        <v>0.6070874987722088</v>
      </c>
      <c r="AI78" s="2">
        <v>0</v>
      </c>
      <c r="AJ78" s="2">
        <v>0</v>
      </c>
      <c r="AK78" s="2">
        <v>0</v>
      </c>
    </row>
    <row r="79" spans="1:38" x14ac:dyDescent="0.25">
      <c r="B79" s="2" t="s">
        <v>9</v>
      </c>
      <c r="C79" s="2">
        <v>13.550117652000003</v>
      </c>
      <c r="D79" s="2">
        <v>22.986263388741278</v>
      </c>
      <c r="E79" s="2">
        <v>30.499746055151565</v>
      </c>
      <c r="F79" s="2">
        <v>35.571014994777777</v>
      </c>
      <c r="G79" s="2">
        <v>40.624220241619703</v>
      </c>
      <c r="H79" s="2">
        <v>45.633724751105483</v>
      </c>
      <c r="I79" s="2">
        <v>50.604326075788109</v>
      </c>
      <c r="J79" s="2">
        <v>51.075699527701403</v>
      </c>
      <c r="K79" s="2">
        <v>50.838891780722264</v>
      </c>
      <c r="O79" s="2" t="s">
        <v>9</v>
      </c>
      <c r="P79" s="2">
        <v>13.550117652000003</v>
      </c>
      <c r="Q79" s="2">
        <v>17.573447585545008</v>
      </c>
      <c r="R79" s="2">
        <v>21.038035489200272</v>
      </c>
      <c r="S79" s="2">
        <v>21.72607941349105</v>
      </c>
      <c r="T79" s="2">
        <v>22.036067961156373</v>
      </c>
      <c r="U79" s="2">
        <v>22.017079350802049</v>
      </c>
      <c r="V79" s="2">
        <v>21.721309356808675</v>
      </c>
      <c r="W79" s="2">
        <v>19.987479688679123</v>
      </c>
      <c r="X79" s="2">
        <v>17.940678490691738</v>
      </c>
      <c r="AB79" s="2" t="s">
        <v>9</v>
      </c>
      <c r="AC79" s="2">
        <v>13.550117652000003</v>
      </c>
      <c r="AD79" s="2">
        <v>9.8858078506118243</v>
      </c>
      <c r="AE79" s="2">
        <v>5.9400524023165788</v>
      </c>
      <c r="AF79" s="2">
        <v>4.7622544541513525</v>
      </c>
      <c r="AG79" s="2">
        <v>3.2964712539892806</v>
      </c>
      <c r="AH79" s="2">
        <v>1.8985389666270034</v>
      </c>
      <c r="AI79" s="2">
        <v>0.33592949175428016</v>
      </c>
      <c r="AJ79" s="2">
        <v>0.31201056125922527</v>
      </c>
      <c r="AK79" s="2">
        <v>0.26668740585744172</v>
      </c>
    </row>
    <row r="80" spans="1:38" x14ac:dyDescent="0.25">
      <c r="B80" s="2" t="s">
        <v>5</v>
      </c>
      <c r="C80" s="2">
        <v>728.81076232800001</v>
      </c>
      <c r="D80" s="2">
        <v>1138.4784231340348</v>
      </c>
      <c r="E80" s="2">
        <v>1350.9720462321866</v>
      </c>
      <c r="F80" s="2">
        <v>1577.2406936565517</v>
      </c>
      <c r="G80" s="2">
        <v>1808.5868934513626</v>
      </c>
      <c r="H80" s="2">
        <v>2044.6611597958433</v>
      </c>
      <c r="I80" s="2">
        <v>2286.2537187960443</v>
      </c>
      <c r="J80" s="2">
        <v>2518.3339458677574</v>
      </c>
      <c r="K80" s="2">
        <v>2722.6547299837293</v>
      </c>
      <c r="O80" s="2" t="s">
        <v>5</v>
      </c>
      <c r="P80" s="2">
        <v>728.81076232800001</v>
      </c>
      <c r="Q80" s="2">
        <v>1052.6665151025472</v>
      </c>
      <c r="R80" s="2">
        <v>1197.3938252431567</v>
      </c>
      <c r="S80" s="2">
        <v>1343.4244669309364</v>
      </c>
      <c r="T80" s="2">
        <v>1482.5522457846705</v>
      </c>
      <c r="U80" s="2">
        <v>1614.4085494938306</v>
      </c>
      <c r="V80" s="2">
        <v>1739.489595909241</v>
      </c>
      <c r="W80" s="2">
        <v>1858.5467672942489</v>
      </c>
      <c r="X80" s="2">
        <v>1951.2948724633416</v>
      </c>
      <c r="AB80" s="2" t="s">
        <v>5</v>
      </c>
      <c r="AC80" s="2">
        <v>728.81076232800001</v>
      </c>
      <c r="AD80" s="2">
        <v>978.75491913349117</v>
      </c>
      <c r="AE80" s="2">
        <v>1069.1450785680036</v>
      </c>
      <c r="AF80" s="2">
        <v>1182.0483687821566</v>
      </c>
      <c r="AG80" s="2">
        <v>1285.8182237776787</v>
      </c>
      <c r="AH80" s="2">
        <v>1381.7116912710367</v>
      </c>
      <c r="AI80" s="2">
        <v>1470.3301035753661</v>
      </c>
      <c r="AJ80" s="2">
        <v>1574.7609608146067</v>
      </c>
      <c r="AK80" s="2">
        <v>1656.8238504943952</v>
      </c>
    </row>
    <row r="81" spans="1:38" x14ac:dyDescent="0.25">
      <c r="B81" s="2" t="s">
        <v>41</v>
      </c>
      <c r="C81" s="2">
        <v>0</v>
      </c>
      <c r="D81" s="2">
        <v>0</v>
      </c>
      <c r="E81" s="2">
        <v>0</v>
      </c>
      <c r="F81" s="2">
        <v>0</v>
      </c>
      <c r="G81" s="2">
        <v>0</v>
      </c>
      <c r="H81" s="2">
        <v>0</v>
      </c>
      <c r="I81" s="2">
        <v>0</v>
      </c>
      <c r="J81" s="2">
        <v>0</v>
      </c>
      <c r="K81" s="2">
        <v>0</v>
      </c>
      <c r="O81" s="2" t="s">
        <v>41</v>
      </c>
      <c r="P81" s="2">
        <v>0</v>
      </c>
      <c r="Q81" s="2">
        <v>0</v>
      </c>
      <c r="R81" s="2">
        <v>0</v>
      </c>
      <c r="S81" s="2">
        <v>0</v>
      </c>
      <c r="T81" s="2">
        <v>0</v>
      </c>
      <c r="U81" s="2">
        <v>0</v>
      </c>
      <c r="V81" s="2">
        <v>0</v>
      </c>
      <c r="W81" s="2">
        <v>0</v>
      </c>
      <c r="X81" s="2">
        <v>0</v>
      </c>
      <c r="AB81" s="2" t="s">
        <v>41</v>
      </c>
      <c r="AC81" s="2">
        <v>0</v>
      </c>
      <c r="AD81" s="2">
        <v>0</v>
      </c>
      <c r="AE81" s="2">
        <v>0</v>
      </c>
      <c r="AF81" s="2">
        <v>0</v>
      </c>
      <c r="AG81" s="2">
        <v>0</v>
      </c>
      <c r="AH81" s="2">
        <v>0</v>
      </c>
      <c r="AI81" s="2">
        <v>0</v>
      </c>
      <c r="AJ81" s="2">
        <v>0</v>
      </c>
      <c r="AK81" s="2">
        <v>0</v>
      </c>
    </row>
    <row r="82" spans="1:38" x14ac:dyDescent="0.25">
      <c r="B82" s="2" t="s">
        <v>4</v>
      </c>
      <c r="C82" s="2">
        <v>16.921370880000001</v>
      </c>
      <c r="D82" s="2">
        <v>38.099665182291162</v>
      </c>
      <c r="E82" s="2">
        <v>46.132690807241516</v>
      </c>
      <c r="F82" s="2">
        <v>58.364526164453025</v>
      </c>
      <c r="G82" s="2">
        <v>72.391940378167547</v>
      </c>
      <c r="H82" s="2">
        <v>88.428246415527894</v>
      </c>
      <c r="I82" s="2">
        <v>106.79112963185439</v>
      </c>
      <c r="J82" s="2">
        <v>115.35913140353203</v>
      </c>
      <c r="K82" s="2">
        <v>123.24391834602019</v>
      </c>
      <c r="O82" s="2" t="s">
        <v>4</v>
      </c>
      <c r="P82" s="2">
        <v>16.921370880000001</v>
      </c>
      <c r="Q82" s="2">
        <v>36.458394807099765</v>
      </c>
      <c r="R82" s="2">
        <v>42.87357937953783</v>
      </c>
      <c r="S82" s="2">
        <v>52.696756716763076</v>
      </c>
      <c r="T82" s="2">
        <v>63.467809860170476</v>
      </c>
      <c r="U82" s="2">
        <v>75.211382552257476</v>
      </c>
      <c r="V82" s="2">
        <v>88.019327996202335</v>
      </c>
      <c r="W82" s="2">
        <v>92.214064069217926</v>
      </c>
      <c r="X82" s="2">
        <v>95.636249092306102</v>
      </c>
      <c r="AB82" s="2" t="s">
        <v>4</v>
      </c>
      <c r="AC82" s="2">
        <v>16.921370880000001</v>
      </c>
      <c r="AD82" s="2">
        <v>36.458394807099765</v>
      </c>
      <c r="AE82" s="2">
        <v>42.87357937953783</v>
      </c>
      <c r="AF82" s="2">
        <v>52.573999544882156</v>
      </c>
      <c r="AG82" s="2">
        <v>63.18405665093222</v>
      </c>
      <c r="AH82" s="2">
        <v>75.049749649274872</v>
      </c>
      <c r="AI82" s="2">
        <v>88.019327996202335</v>
      </c>
      <c r="AJ82" s="2">
        <v>92.214064069217926</v>
      </c>
      <c r="AK82" s="2">
        <v>95.636249092306102</v>
      </c>
    </row>
    <row r="83" spans="1:38" x14ac:dyDescent="0.25">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5">
      <c r="B84" s="2" t="s">
        <v>40</v>
      </c>
      <c r="C84" s="2">
        <v>0</v>
      </c>
      <c r="D84" s="2">
        <v>10.765311470471836</v>
      </c>
      <c r="E84" s="2">
        <v>16.538527082017772</v>
      </c>
      <c r="F84" s="2">
        <v>25.153759157194852</v>
      </c>
      <c r="G84" s="2">
        <v>35.386960162193049</v>
      </c>
      <c r="H84" s="2">
        <v>47.266714635731176</v>
      </c>
      <c r="I84" s="2">
        <v>60.861177680747602</v>
      </c>
      <c r="J84" s="2">
        <v>75.986692472207864</v>
      </c>
      <c r="K84" s="2">
        <v>92.028688334604283</v>
      </c>
      <c r="O84" s="2" t="s">
        <v>40</v>
      </c>
      <c r="P84" s="2">
        <v>0</v>
      </c>
      <c r="Q84" s="2">
        <v>18.558845303871898</v>
      </c>
      <c r="R84" s="2">
        <v>30.363971302679467</v>
      </c>
      <c r="S84" s="2">
        <v>43.33073194626671</v>
      </c>
      <c r="T84" s="2">
        <v>57.756037140791491</v>
      </c>
      <c r="U84" s="2">
        <v>73.443327420630467</v>
      </c>
      <c r="V84" s="2">
        <v>90.250815950209017</v>
      </c>
      <c r="W84" s="2">
        <v>114.6451077944005</v>
      </c>
      <c r="X84" s="2">
        <v>139.63556617458718</v>
      </c>
      <c r="AB84" s="2" t="s">
        <v>40</v>
      </c>
      <c r="AC84" s="2">
        <v>0</v>
      </c>
      <c r="AD84" s="2">
        <v>18.472930569082056</v>
      </c>
      <c r="AE84" s="2">
        <v>30.177609127982503</v>
      </c>
      <c r="AF84" s="2">
        <v>49.194564997464589</v>
      </c>
      <c r="AG84" s="2">
        <v>71.159992864005631</v>
      </c>
      <c r="AH84" s="2">
        <v>93.261803133628504</v>
      </c>
      <c r="AI84" s="2">
        <v>117.3134138118026</v>
      </c>
      <c r="AJ84" s="2">
        <v>146.74708244387062</v>
      </c>
      <c r="AK84" s="2">
        <v>177.78016472278938</v>
      </c>
    </row>
    <row r="85" spans="1:38" x14ac:dyDescent="0.25">
      <c r="B85" s="5" t="s">
        <v>22</v>
      </c>
      <c r="C85" s="5">
        <v>1023.261163164</v>
      </c>
      <c r="D85" s="5">
        <v>1447.1778235679508</v>
      </c>
      <c r="E85" s="5">
        <v>1676.5655624757605</v>
      </c>
      <c r="F85" s="5">
        <v>1920.4067734110956</v>
      </c>
      <c r="G85" s="5">
        <v>2165.8094049859301</v>
      </c>
      <c r="H85" s="5">
        <v>2413.44855418509</v>
      </c>
      <c r="I85" s="5">
        <v>2665.3716256416023</v>
      </c>
      <c r="J85" s="5">
        <v>2910.8217806353655</v>
      </c>
      <c r="K85" s="5">
        <v>3125.1509345653299</v>
      </c>
      <c r="O85" s="5" t="s">
        <v>22</v>
      </c>
      <c r="P85" s="5">
        <v>1023.261163164</v>
      </c>
      <c r="Q85" s="5">
        <v>1316.4070439300192</v>
      </c>
      <c r="R85" s="5">
        <v>1453.749174591042</v>
      </c>
      <c r="S85" s="5">
        <v>1610.0614350581664</v>
      </c>
      <c r="T85" s="5">
        <v>1756.264447640586</v>
      </c>
      <c r="U85" s="5">
        <v>1892.6156674752242</v>
      </c>
      <c r="V85" s="5">
        <v>2020.3977606163523</v>
      </c>
      <c r="W85" s="5">
        <v>2150.0893813436396</v>
      </c>
      <c r="X85" s="5">
        <v>2252.7218155105729</v>
      </c>
      <c r="AB85" s="5" t="s">
        <v>22</v>
      </c>
      <c r="AC85" s="5">
        <v>1023.261163164</v>
      </c>
      <c r="AD85" s="5">
        <v>1195.0130427808306</v>
      </c>
      <c r="AE85" s="5">
        <v>1246.711413591828</v>
      </c>
      <c r="AF85" s="5">
        <v>1366.9220382899325</v>
      </c>
      <c r="AG85" s="5">
        <v>1476.4857827934911</v>
      </c>
      <c r="AH85" s="5">
        <v>1579.6974764777142</v>
      </c>
      <c r="AI85" s="5">
        <v>1675.9987748751253</v>
      </c>
      <c r="AJ85" s="5">
        <v>1814.0341178889546</v>
      </c>
      <c r="AK85" s="5">
        <v>1930.5069517153481</v>
      </c>
    </row>
    <row r="86" spans="1:38" x14ac:dyDescent="0.25">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2" customFormat="1" x14ac:dyDescent="0.25">
      <c r="A87" s="9" t="s">
        <v>63</v>
      </c>
      <c r="B87" s="10"/>
      <c r="C87" s="10"/>
      <c r="D87" s="10"/>
      <c r="E87" s="10"/>
      <c r="F87" s="10"/>
      <c r="G87" s="10"/>
      <c r="H87" s="10"/>
      <c r="I87" s="10"/>
      <c r="J87" s="10"/>
      <c r="K87" s="10"/>
      <c r="L87" s="9"/>
      <c r="N87" s="9" t="s">
        <v>63</v>
      </c>
      <c r="O87" s="10"/>
      <c r="P87" s="10"/>
      <c r="Q87" s="10"/>
      <c r="R87" s="10"/>
      <c r="S87" s="10"/>
      <c r="T87" s="10"/>
      <c r="U87" s="10"/>
      <c r="V87" s="10"/>
      <c r="W87" s="10"/>
      <c r="X87" s="10"/>
      <c r="Y87" s="9"/>
      <c r="AA87" s="9" t="s">
        <v>63</v>
      </c>
      <c r="AB87" s="10"/>
      <c r="AC87" s="10"/>
      <c r="AD87" s="10"/>
      <c r="AE87" s="10"/>
      <c r="AF87" s="10"/>
      <c r="AG87" s="10"/>
      <c r="AH87" s="10"/>
      <c r="AI87" s="10"/>
      <c r="AJ87" s="10"/>
      <c r="AK87" s="10"/>
      <c r="AL87" s="9"/>
    </row>
    <row r="88" spans="1:38" x14ac:dyDescent="0.25">
      <c r="B88" s="2" t="s">
        <v>1</v>
      </c>
      <c r="C88" s="2">
        <v>324.06782403599999</v>
      </c>
      <c r="D88" s="2">
        <v>392.06451240000001</v>
      </c>
      <c r="E88" s="2">
        <v>418.62557159999994</v>
      </c>
      <c r="F88" s="2">
        <v>443.14765919999996</v>
      </c>
      <c r="G88" s="2">
        <v>464.86877759999999</v>
      </c>
      <c r="H88" s="2">
        <v>496.32111861151134</v>
      </c>
      <c r="I88" s="2">
        <v>523.25361323740981</v>
      </c>
      <c r="J88" s="2">
        <v>550.1861078633101</v>
      </c>
      <c r="K88" s="2">
        <v>577.11860248920857</v>
      </c>
      <c r="O88" s="2" t="s">
        <v>1</v>
      </c>
      <c r="P88" s="2">
        <v>324.06782403599999</v>
      </c>
      <c r="Q88" s="2">
        <v>380.33309879999996</v>
      </c>
      <c r="R88" s="2">
        <v>393.30799200000001</v>
      </c>
      <c r="S88" s="2">
        <v>402.45615000000004</v>
      </c>
      <c r="T88" s="2">
        <v>407.66871600000002</v>
      </c>
      <c r="U88" s="2">
        <v>432.56354325927987</v>
      </c>
      <c r="V88" s="2">
        <v>447.72650633266136</v>
      </c>
      <c r="W88" s="2">
        <v>462.88946940604274</v>
      </c>
      <c r="X88" s="2">
        <v>478.05243247942417</v>
      </c>
      <c r="AB88" s="2" t="s">
        <v>1</v>
      </c>
      <c r="AC88" s="2">
        <v>324.06782403599999</v>
      </c>
      <c r="AD88" s="2">
        <v>360.68384304533237</v>
      </c>
      <c r="AE88" s="2">
        <v>346.78225655224355</v>
      </c>
      <c r="AF88" s="2">
        <v>321.99017545195454</v>
      </c>
      <c r="AG88" s="2">
        <v>286.03683134438796</v>
      </c>
      <c r="AH88" s="2">
        <v>239.07512577015325</v>
      </c>
      <c r="AI88" s="2">
        <v>187.12820768342999</v>
      </c>
      <c r="AJ88" s="2">
        <v>151.69285328286111</v>
      </c>
      <c r="AK88" s="2">
        <v>109.41325723243052</v>
      </c>
    </row>
    <row r="89" spans="1:38" x14ac:dyDescent="0.25">
      <c r="B89" s="2" t="s">
        <v>0</v>
      </c>
      <c r="C89" s="2">
        <v>0.96128928000000013</v>
      </c>
      <c r="D89" s="2">
        <v>0.92109600000000003</v>
      </c>
      <c r="E89" s="2">
        <v>0.84992040000000002</v>
      </c>
      <c r="F89" s="2">
        <v>0.75362399999999996</v>
      </c>
      <c r="G89" s="2">
        <v>0.62801999999999991</v>
      </c>
      <c r="H89" s="2">
        <v>0.6147517597122274</v>
      </c>
      <c r="I89" s="2">
        <v>0.54878706906474761</v>
      </c>
      <c r="J89" s="2">
        <v>0.48282237841726428</v>
      </c>
      <c r="K89" s="2">
        <v>0.41685768776978094</v>
      </c>
      <c r="O89" s="2" t="s">
        <v>0</v>
      </c>
      <c r="P89" s="2">
        <v>0.96128928000000013</v>
      </c>
      <c r="Q89" s="2">
        <v>0.7787447999999999</v>
      </c>
      <c r="R89" s="2">
        <v>0.55265759999999997</v>
      </c>
      <c r="S89" s="2">
        <v>0.28888920000000001</v>
      </c>
      <c r="T89" s="2">
        <v>0</v>
      </c>
      <c r="U89" s="2">
        <v>0</v>
      </c>
      <c r="V89" s="2">
        <v>0</v>
      </c>
      <c r="W89" s="2">
        <v>0</v>
      </c>
      <c r="X89" s="2">
        <v>0</v>
      </c>
      <c r="AB89" s="2" t="s">
        <v>0</v>
      </c>
      <c r="AC89" s="2">
        <v>0.96128928000000013</v>
      </c>
      <c r="AD89" s="2">
        <v>0.74245160877317429</v>
      </c>
      <c r="AE89" s="2">
        <v>0.4835539849979289</v>
      </c>
      <c r="AF89" s="2">
        <v>0.21604952656184498</v>
      </c>
      <c r="AG89" s="2">
        <v>0</v>
      </c>
      <c r="AH89" s="2">
        <v>0</v>
      </c>
      <c r="AI89" s="2">
        <v>0</v>
      </c>
      <c r="AJ89" s="2">
        <v>0</v>
      </c>
      <c r="AK89" s="2">
        <v>0</v>
      </c>
    </row>
    <row r="90" spans="1:38" x14ac:dyDescent="0.25">
      <c r="B90" s="2" t="s">
        <v>9</v>
      </c>
      <c r="C90" s="2">
        <v>0</v>
      </c>
      <c r="D90" s="2">
        <v>0</v>
      </c>
      <c r="E90" s="2">
        <v>0</v>
      </c>
      <c r="F90" s="2">
        <v>0</v>
      </c>
      <c r="G90" s="2">
        <v>0</v>
      </c>
      <c r="H90" s="2">
        <v>0</v>
      </c>
      <c r="I90" s="2">
        <v>0</v>
      </c>
      <c r="J90" s="2">
        <v>0</v>
      </c>
      <c r="K90" s="2">
        <v>0</v>
      </c>
      <c r="O90" s="2" t="s">
        <v>9</v>
      </c>
      <c r="P90" s="2">
        <v>0</v>
      </c>
      <c r="Q90" s="2">
        <v>0</v>
      </c>
      <c r="R90" s="2">
        <v>0</v>
      </c>
      <c r="S90" s="2">
        <v>0</v>
      </c>
      <c r="T90" s="2">
        <v>0</v>
      </c>
      <c r="U90" s="2">
        <v>0</v>
      </c>
      <c r="V90" s="2">
        <v>0</v>
      </c>
      <c r="W90" s="2">
        <v>0</v>
      </c>
      <c r="X90" s="2">
        <v>0</v>
      </c>
      <c r="AB90" s="2" t="s">
        <v>9</v>
      </c>
      <c r="AC90" s="2">
        <v>0</v>
      </c>
      <c r="AD90" s="2">
        <v>0</v>
      </c>
      <c r="AE90" s="2">
        <v>0</v>
      </c>
      <c r="AF90" s="2">
        <v>0</v>
      </c>
      <c r="AG90" s="2">
        <v>0</v>
      </c>
      <c r="AH90" s="2">
        <v>0</v>
      </c>
      <c r="AI90" s="2">
        <v>0</v>
      </c>
      <c r="AJ90" s="2">
        <v>0</v>
      </c>
      <c r="AK90" s="2">
        <v>0</v>
      </c>
    </row>
    <row r="91" spans="1:38" x14ac:dyDescent="0.25">
      <c r="B91" s="2" t="s">
        <v>5</v>
      </c>
      <c r="C91" s="2">
        <v>25.687022832</v>
      </c>
      <c r="D91" s="2">
        <v>36.994564799999999</v>
      </c>
      <c r="E91" s="2">
        <v>42.1694496</v>
      </c>
      <c r="F91" s="2">
        <v>47.629036800000002</v>
      </c>
      <c r="G91" s="2">
        <v>53.306337600000006</v>
      </c>
      <c r="H91" s="2">
        <v>58.268942603740925</v>
      </c>
      <c r="I91" s="2">
        <v>63.535183982158287</v>
      </c>
      <c r="J91" s="2">
        <v>68.801425360575649</v>
      </c>
      <c r="K91" s="2">
        <v>74.067666738992557</v>
      </c>
      <c r="O91" s="2" t="s">
        <v>5</v>
      </c>
      <c r="P91" s="2">
        <v>25.687022832</v>
      </c>
      <c r="Q91" s="2">
        <v>36.479588399999997</v>
      </c>
      <c r="R91" s="2">
        <v>40.879915199999999</v>
      </c>
      <c r="S91" s="2">
        <v>45.271868400000002</v>
      </c>
      <c r="T91" s="2">
        <v>49.609393199999992</v>
      </c>
      <c r="U91" s="2">
        <v>54.382730747050573</v>
      </c>
      <c r="V91" s="2">
        <v>58.912878467913742</v>
      </c>
      <c r="W91" s="2">
        <v>63.443026188777139</v>
      </c>
      <c r="X91" s="2">
        <v>67.973173909640536</v>
      </c>
      <c r="AB91" s="2" t="s">
        <v>5</v>
      </c>
      <c r="AC91" s="2">
        <v>25.687022832</v>
      </c>
      <c r="AD91" s="2">
        <v>38.742063048605893</v>
      </c>
      <c r="AE91" s="2">
        <v>44.993452252954064</v>
      </c>
      <c r="AF91" s="2">
        <v>50.606871860815936</v>
      </c>
      <c r="AG91" s="2">
        <v>55.733687012585186</v>
      </c>
      <c r="AH91" s="2">
        <v>58.365740191379665</v>
      </c>
      <c r="AI91" s="2">
        <v>60.202084742643244</v>
      </c>
      <c r="AJ91" s="2">
        <v>62.03048034056755</v>
      </c>
      <c r="AK91" s="2">
        <v>62.322632148452769</v>
      </c>
    </row>
    <row r="92" spans="1:38" x14ac:dyDescent="0.25">
      <c r="B92" s="2" t="s">
        <v>41</v>
      </c>
      <c r="C92" s="2">
        <v>0</v>
      </c>
      <c r="D92" s="2">
        <v>0</v>
      </c>
      <c r="E92" s="2">
        <v>0</v>
      </c>
      <c r="F92" s="2">
        <v>0</v>
      </c>
      <c r="G92" s="2">
        <v>0</v>
      </c>
      <c r="H92" s="2">
        <v>0</v>
      </c>
      <c r="I92" s="2">
        <v>0</v>
      </c>
      <c r="J92" s="2">
        <v>0</v>
      </c>
      <c r="K92" s="2">
        <v>0</v>
      </c>
      <c r="O92" s="2" t="s">
        <v>41</v>
      </c>
      <c r="P92" s="2">
        <v>0</v>
      </c>
      <c r="Q92" s="2">
        <v>0</v>
      </c>
      <c r="R92" s="2">
        <v>0</v>
      </c>
      <c r="S92" s="2">
        <v>0</v>
      </c>
      <c r="T92" s="2">
        <v>0</v>
      </c>
      <c r="U92" s="2">
        <v>0</v>
      </c>
      <c r="V92" s="2">
        <v>0</v>
      </c>
      <c r="W92" s="2">
        <v>0</v>
      </c>
      <c r="X92" s="2">
        <v>0</v>
      </c>
      <c r="AB92" s="2" t="s">
        <v>41</v>
      </c>
      <c r="AC92" s="2">
        <v>0</v>
      </c>
      <c r="AD92" s="2">
        <v>0</v>
      </c>
      <c r="AE92" s="2">
        <v>0</v>
      </c>
      <c r="AF92" s="2">
        <v>0</v>
      </c>
      <c r="AG92" s="2">
        <v>0</v>
      </c>
      <c r="AH92" s="2">
        <v>0</v>
      </c>
      <c r="AI92" s="2">
        <v>0</v>
      </c>
      <c r="AJ92" s="2">
        <v>0</v>
      </c>
      <c r="AK92" s="2">
        <v>0</v>
      </c>
    </row>
    <row r="93" spans="1:38" x14ac:dyDescent="0.25">
      <c r="B93" s="2" t="s">
        <v>4</v>
      </c>
      <c r="C93" s="2">
        <v>0.27632880000000004</v>
      </c>
      <c r="D93" s="2">
        <v>2.5497611999999998</v>
      </c>
      <c r="E93" s="2">
        <v>3.9648995999999999</v>
      </c>
      <c r="F93" s="2">
        <v>5.5558835999999996</v>
      </c>
      <c r="G93" s="2">
        <v>7.3059659999999989</v>
      </c>
      <c r="H93" s="2">
        <v>8.3150420296403809</v>
      </c>
      <c r="I93" s="2">
        <v>9.6791255663309812</v>
      </c>
      <c r="J93" s="2">
        <v>11.043209103021695</v>
      </c>
      <c r="K93" s="2">
        <v>12.407292639712296</v>
      </c>
      <c r="O93" s="2" t="s">
        <v>4</v>
      </c>
      <c r="P93" s="2">
        <v>0.27632880000000004</v>
      </c>
      <c r="Q93" s="2">
        <v>3.4248023999999999</v>
      </c>
      <c r="R93" s="2">
        <v>5.7526631999999998</v>
      </c>
      <c r="S93" s="2">
        <v>8.2563695999999993</v>
      </c>
      <c r="T93" s="2">
        <v>10.885679999999999</v>
      </c>
      <c r="U93" s="2">
        <v>12.426853128345442</v>
      </c>
      <c r="V93" s="2">
        <v>14.532421957122438</v>
      </c>
      <c r="W93" s="2">
        <v>16.637990785899319</v>
      </c>
      <c r="X93" s="2">
        <v>18.743559614676315</v>
      </c>
      <c r="AB93" s="2" t="s">
        <v>4</v>
      </c>
      <c r="AC93" s="2">
        <v>0.27632880000000004</v>
      </c>
      <c r="AD93" s="2">
        <v>3.9617205488504799</v>
      </c>
      <c r="AE93" s="2">
        <v>7.2897949188799123</v>
      </c>
      <c r="AF93" s="2">
        <v>11.087558076273432</v>
      </c>
      <c r="AG93" s="2">
        <v>15.195869157048653</v>
      </c>
      <c r="AH93" s="2">
        <v>17.535726352593677</v>
      </c>
      <c r="AI93" s="2">
        <v>20.225597174363614</v>
      </c>
      <c r="AJ93" s="2">
        <v>24.03149465687283</v>
      </c>
      <c r="AK93" s="2">
        <v>27.417700285757817</v>
      </c>
    </row>
    <row r="94" spans="1:38" x14ac:dyDescent="0.25">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5">
      <c r="B95" s="2" t="s">
        <v>40</v>
      </c>
      <c r="C95" s="2">
        <v>0</v>
      </c>
      <c r="D95" s="2">
        <v>4.7855124</v>
      </c>
      <c r="E95" s="2">
        <v>7.7832611999999983</v>
      </c>
      <c r="F95" s="2">
        <v>11.157821999999999</v>
      </c>
      <c r="G95" s="2">
        <v>14.875700399999999</v>
      </c>
      <c r="H95" s="2">
        <v>16.998314625323474</v>
      </c>
      <c r="I95" s="2">
        <v>19.885007802301971</v>
      </c>
      <c r="J95" s="2">
        <v>22.771700979280467</v>
      </c>
      <c r="K95" s="2">
        <v>25.658394156258737</v>
      </c>
      <c r="O95" s="2" t="s">
        <v>40</v>
      </c>
      <c r="P95" s="2">
        <v>0</v>
      </c>
      <c r="Q95" s="2">
        <v>6.1671563999999988</v>
      </c>
      <c r="R95" s="2">
        <v>10.563296399999999</v>
      </c>
      <c r="S95" s="2">
        <v>15.2943804</v>
      </c>
      <c r="T95" s="2">
        <v>20.251551600000003</v>
      </c>
      <c r="U95" s="2">
        <v>23.241276202014433</v>
      </c>
      <c r="V95" s="2">
        <v>27.249248636546781</v>
      </c>
      <c r="W95" s="2">
        <v>31.257221071079357</v>
      </c>
      <c r="X95" s="2">
        <v>35.265193505611705</v>
      </c>
      <c r="AB95" s="2" t="s">
        <v>40</v>
      </c>
      <c r="AC95" s="2">
        <v>0</v>
      </c>
      <c r="AD95" s="2">
        <v>8.0556055328997651</v>
      </c>
      <c r="AE95" s="2">
        <v>14.839683926298793</v>
      </c>
      <c r="AF95" s="2">
        <v>21.853736392909532</v>
      </c>
      <c r="AG95" s="2">
        <v>28.794255164211005</v>
      </c>
      <c r="AH95" s="2">
        <v>33.171677051432198</v>
      </c>
      <c r="AI95" s="2">
        <v>37.318782175526536</v>
      </c>
      <c r="AJ95" s="2">
        <v>44.460638642757011</v>
      </c>
      <c r="AK95" s="2">
        <v>50.372405265077845</v>
      </c>
    </row>
    <row r="96" spans="1:38" x14ac:dyDescent="0.25">
      <c r="B96" s="5" t="s">
        <v>22</v>
      </c>
      <c r="C96" s="5">
        <v>350.99246494800002</v>
      </c>
      <c r="D96" s="5">
        <v>437.31544679999996</v>
      </c>
      <c r="E96" s="5">
        <v>473.39310239999998</v>
      </c>
      <c r="F96" s="5">
        <v>508.24402559999999</v>
      </c>
      <c r="G96" s="5">
        <v>540.98480160000008</v>
      </c>
      <c r="H96" s="5">
        <v>580.51816962992837</v>
      </c>
      <c r="I96" s="5">
        <v>616.90171765726575</v>
      </c>
      <c r="J96" s="5">
        <v>653.28526568460518</v>
      </c>
      <c r="K96" s="5">
        <v>689.66881371194199</v>
      </c>
      <c r="O96" s="5" t="s">
        <v>22</v>
      </c>
      <c r="P96" s="5">
        <v>350.99246494800002</v>
      </c>
      <c r="Q96" s="5">
        <v>427.18339079999998</v>
      </c>
      <c r="R96" s="5">
        <v>451.0565244</v>
      </c>
      <c r="S96" s="5">
        <v>471.56765760000008</v>
      </c>
      <c r="T96" s="5">
        <v>488.41534080000002</v>
      </c>
      <c r="U96" s="5">
        <v>522.61440333669032</v>
      </c>
      <c r="V96" s="5">
        <v>548.42105539424438</v>
      </c>
      <c r="W96" s="5">
        <v>574.22770745179855</v>
      </c>
      <c r="X96" s="5">
        <v>600.03435950935273</v>
      </c>
      <c r="AB96" s="5" t="s">
        <v>22</v>
      </c>
      <c r="AC96" s="5">
        <v>350.99246494800002</v>
      </c>
      <c r="AD96" s="5">
        <v>412.18568378446173</v>
      </c>
      <c r="AE96" s="5">
        <v>414.38874163537423</v>
      </c>
      <c r="AF96" s="5">
        <v>405.75439130851527</v>
      </c>
      <c r="AG96" s="5">
        <v>385.76064267823278</v>
      </c>
      <c r="AH96" s="5">
        <v>348.14826936555875</v>
      </c>
      <c r="AI96" s="5">
        <v>304.87467177596341</v>
      </c>
      <c r="AJ96" s="5">
        <v>282.2154669230585</v>
      </c>
      <c r="AK96" s="5">
        <v>249.52599493171894</v>
      </c>
    </row>
    <row r="97" spans="1:38" ht="18.75" x14ac:dyDescent="0.3">
      <c r="A97" s="1"/>
      <c r="B97" s="1"/>
      <c r="L97" s="1"/>
      <c r="N97" s="1"/>
      <c r="O97" s="1"/>
      <c r="Y97" s="1"/>
      <c r="AA97" s="1"/>
      <c r="AB97" s="1"/>
      <c r="AL97" s="1"/>
    </row>
    <row r="98" spans="1:38" s="12" customFormat="1" x14ac:dyDescent="0.25">
      <c r="A98" s="9" t="s">
        <v>7</v>
      </c>
      <c r="B98" s="10"/>
      <c r="C98" s="10"/>
      <c r="D98" s="10"/>
      <c r="E98" s="10"/>
      <c r="F98" s="10"/>
      <c r="G98" s="10"/>
      <c r="H98" s="10"/>
      <c r="I98" s="10"/>
      <c r="J98" s="10"/>
      <c r="K98" s="10"/>
      <c r="L98" s="9"/>
      <c r="N98" s="9" t="s">
        <v>7</v>
      </c>
      <c r="O98" s="10"/>
      <c r="P98" s="10"/>
      <c r="Q98" s="10"/>
      <c r="R98" s="10"/>
      <c r="S98" s="10"/>
      <c r="T98" s="10"/>
      <c r="U98" s="10"/>
      <c r="V98" s="10"/>
      <c r="W98" s="10"/>
      <c r="X98" s="10"/>
      <c r="Y98" s="9"/>
      <c r="AA98" s="9" t="s">
        <v>7</v>
      </c>
      <c r="AB98" s="10"/>
      <c r="AC98" s="10"/>
      <c r="AD98" s="10"/>
      <c r="AE98" s="10"/>
      <c r="AF98" s="10"/>
      <c r="AG98" s="10"/>
      <c r="AH98" s="10"/>
      <c r="AI98" s="10"/>
      <c r="AJ98" s="10"/>
      <c r="AK98" s="10"/>
      <c r="AL98" s="9"/>
    </row>
    <row r="99" spans="1:38" x14ac:dyDescent="0.25">
      <c r="B99" s="16" t="s">
        <v>1</v>
      </c>
      <c r="C99" s="2">
        <v>37.93</v>
      </c>
      <c r="D99" s="2">
        <v>31.357093444440931</v>
      </c>
      <c r="E99" s="2">
        <v>26.954990798160388</v>
      </c>
      <c r="F99" s="2">
        <v>24.204489077923395</v>
      </c>
      <c r="G99" s="2">
        <v>20.541479647063507</v>
      </c>
      <c r="H99" s="2">
        <v>14.712468795289327</v>
      </c>
      <c r="I99" s="2">
        <v>7.369216716182919</v>
      </c>
      <c r="J99" s="2">
        <v>3.691110066331146</v>
      </c>
      <c r="K99" s="2">
        <v>1.8488096682892465</v>
      </c>
      <c r="O99" s="2" t="s">
        <v>1</v>
      </c>
      <c r="P99" s="2">
        <v>37.93</v>
      </c>
      <c r="Q99" s="2">
        <v>25.094201083443842</v>
      </c>
      <c r="R99" s="2">
        <v>17.404742614679463</v>
      </c>
      <c r="S99" s="2">
        <v>15.791164568973322</v>
      </c>
      <c r="T99" s="2">
        <v>13.877187802854772</v>
      </c>
      <c r="U99" s="2">
        <v>10.680363537287846</v>
      </c>
      <c r="V99" s="2">
        <v>6.235476455051848</v>
      </c>
      <c r="W99" s="2">
        <v>3.6404333030724971</v>
      </c>
      <c r="X99" s="2">
        <v>2.1253828214821278</v>
      </c>
      <c r="AB99" s="2" t="s">
        <v>1</v>
      </c>
      <c r="AC99" s="2">
        <v>37.93</v>
      </c>
      <c r="AD99" s="2">
        <v>25.094238056880886</v>
      </c>
      <c r="AE99" s="2">
        <v>17.404783906893904</v>
      </c>
      <c r="AF99" s="2">
        <v>15.7911862373156</v>
      </c>
      <c r="AG99" s="2">
        <v>13.877191293179161</v>
      </c>
      <c r="AH99" s="2">
        <v>10.118358578184541</v>
      </c>
      <c r="AI99" s="2">
        <v>4.4093320535759437</v>
      </c>
      <c r="AJ99" s="2">
        <v>0.97709175503805845</v>
      </c>
      <c r="AK99" s="2">
        <v>4.1495138138181585E-2</v>
      </c>
    </row>
    <row r="100" spans="1:38" x14ac:dyDescent="0.25">
      <c r="B100" s="16" t="s">
        <v>0</v>
      </c>
      <c r="C100" s="2">
        <v>283.04599999999999</v>
      </c>
      <c r="D100" s="2">
        <v>632.17639688985503</v>
      </c>
      <c r="E100" s="2">
        <v>775.59653988275977</v>
      </c>
      <c r="F100" s="2">
        <v>999.27037637138005</v>
      </c>
      <c r="G100" s="2">
        <v>1173.8365529914145</v>
      </c>
      <c r="H100" s="2">
        <v>1359.1231982635072</v>
      </c>
      <c r="I100" s="2">
        <v>1551.5234350103392</v>
      </c>
      <c r="J100" s="2">
        <v>1715.5767243704272</v>
      </c>
      <c r="K100" s="2">
        <v>1852.3589475714539</v>
      </c>
      <c r="O100" s="2" t="s">
        <v>0</v>
      </c>
      <c r="P100" s="2">
        <v>283.04599999999999</v>
      </c>
      <c r="Q100" s="2">
        <v>411.34452120645085</v>
      </c>
      <c r="R100" s="2">
        <v>229.70770113956308</v>
      </c>
      <c r="S100" s="2">
        <v>223.47721500095443</v>
      </c>
      <c r="T100" s="2">
        <v>120.36206988410204</v>
      </c>
      <c r="U100" s="2">
        <v>0.5367573113523777</v>
      </c>
      <c r="V100" s="2">
        <v>0</v>
      </c>
      <c r="W100" s="2">
        <v>0</v>
      </c>
      <c r="X100" s="2">
        <v>0</v>
      </c>
      <c r="AB100" s="2" t="s">
        <v>0</v>
      </c>
      <c r="AC100" s="2">
        <v>283.04599999999999</v>
      </c>
      <c r="AD100" s="2">
        <v>337.47951165791892</v>
      </c>
      <c r="AE100" s="2">
        <v>123.20469150595444</v>
      </c>
      <c r="AF100" s="2">
        <v>21.379051329465252</v>
      </c>
      <c r="AG100" s="2">
        <v>1.7519997692852396</v>
      </c>
      <c r="AH100" s="2">
        <v>0</v>
      </c>
      <c r="AI100" s="2">
        <v>0</v>
      </c>
      <c r="AJ100" s="2">
        <v>0</v>
      </c>
      <c r="AK100" s="2">
        <v>0</v>
      </c>
    </row>
    <row r="101" spans="1:38" x14ac:dyDescent="0.25">
      <c r="B101" s="16" t="s">
        <v>43</v>
      </c>
      <c r="C101" s="2">
        <v>0</v>
      </c>
      <c r="D101" s="2">
        <v>0</v>
      </c>
      <c r="E101" s="2">
        <v>0</v>
      </c>
      <c r="F101" s="2">
        <v>0</v>
      </c>
      <c r="G101" s="2">
        <v>0</v>
      </c>
      <c r="H101" s="2">
        <v>0</v>
      </c>
      <c r="I101" s="2">
        <v>0</v>
      </c>
      <c r="J101" s="2">
        <v>0</v>
      </c>
      <c r="K101" s="2">
        <v>0</v>
      </c>
      <c r="O101" s="2" t="s">
        <v>43</v>
      </c>
      <c r="P101" s="2">
        <v>0</v>
      </c>
      <c r="Q101" s="2">
        <v>0</v>
      </c>
      <c r="R101" s="2">
        <v>13.935700385812595</v>
      </c>
      <c r="S101" s="2">
        <v>41.014336186303119</v>
      </c>
      <c r="T101" s="2">
        <v>76.216561558674869</v>
      </c>
      <c r="U101" s="2">
        <v>121.97945663536915</v>
      </c>
      <c r="V101" s="2">
        <v>181.47123810162401</v>
      </c>
      <c r="W101" s="2">
        <v>225.01706155785729</v>
      </c>
      <c r="X101" s="2">
        <v>206.21426012963454</v>
      </c>
      <c r="AB101" s="2" t="s">
        <v>43</v>
      </c>
      <c r="AC101" s="2">
        <v>0</v>
      </c>
      <c r="AD101" s="2">
        <v>0</v>
      </c>
      <c r="AE101" s="2">
        <v>13.935718582971264</v>
      </c>
      <c r="AF101" s="2">
        <v>41.014332207719818</v>
      </c>
      <c r="AG101" s="2">
        <v>76.216567719667395</v>
      </c>
      <c r="AH101" s="2">
        <v>121.97947728051687</v>
      </c>
      <c r="AI101" s="2">
        <v>181.47124179798223</v>
      </c>
      <c r="AJ101" s="2">
        <v>225.01708433866028</v>
      </c>
      <c r="AK101" s="2">
        <v>247.25407674669515</v>
      </c>
    </row>
    <row r="102" spans="1:38" x14ac:dyDescent="0.25">
      <c r="B102" s="16" t="s">
        <v>9</v>
      </c>
      <c r="C102" s="2">
        <v>371.06400000000002</v>
      </c>
      <c r="D102" s="2">
        <v>458.05330991825423</v>
      </c>
      <c r="E102" s="2">
        <v>520.9700193539154</v>
      </c>
      <c r="F102" s="2">
        <v>514.68464151517867</v>
      </c>
      <c r="G102" s="2">
        <v>555.64481700290185</v>
      </c>
      <c r="H102" s="2">
        <v>592.31764656198095</v>
      </c>
      <c r="I102" s="2">
        <v>621.51931598738634</v>
      </c>
      <c r="J102" s="2">
        <v>642.07518682971249</v>
      </c>
      <c r="K102" s="2">
        <v>656.3119912882039</v>
      </c>
      <c r="O102" s="2" t="s">
        <v>9</v>
      </c>
      <c r="P102" s="2">
        <v>371.06400000000002</v>
      </c>
      <c r="Q102" s="2">
        <v>501.86162078688528</v>
      </c>
      <c r="R102" s="2">
        <v>612.28110959101639</v>
      </c>
      <c r="S102" s="2">
        <v>487.03345511139923</v>
      </c>
      <c r="T102" s="2">
        <v>563.1461323143028</v>
      </c>
      <c r="U102" s="2">
        <v>647.98127561960018</v>
      </c>
      <c r="V102" s="2">
        <v>492.20417004264363</v>
      </c>
      <c r="W102" s="2">
        <v>468.51078168161382</v>
      </c>
      <c r="X102" s="2">
        <v>463.87995401240403</v>
      </c>
      <c r="AB102" s="2" t="s">
        <v>9</v>
      </c>
      <c r="AC102" s="2">
        <v>371.06400000000002</v>
      </c>
      <c r="AD102" s="2">
        <v>501.60643155973133</v>
      </c>
      <c r="AE102" s="2">
        <v>628.92995579513547</v>
      </c>
      <c r="AF102" s="2">
        <v>641.17774040836048</v>
      </c>
      <c r="AG102" s="2">
        <v>507.00544815571271</v>
      </c>
      <c r="AH102" s="2">
        <v>238.87097302676727</v>
      </c>
      <c r="AI102" s="2">
        <v>27.34826310980986</v>
      </c>
      <c r="AJ102" s="2">
        <v>4.5341769224257238</v>
      </c>
      <c r="AK102" s="2">
        <v>3.3270518665223925</v>
      </c>
    </row>
    <row r="103" spans="1:38" x14ac:dyDescent="0.25">
      <c r="B103" s="16" t="s">
        <v>44</v>
      </c>
      <c r="C103" s="2">
        <v>0</v>
      </c>
      <c r="D103" s="2">
        <v>0</v>
      </c>
      <c r="E103" s="2">
        <v>0</v>
      </c>
      <c r="F103" s="2">
        <v>0</v>
      </c>
      <c r="G103" s="2">
        <v>0</v>
      </c>
      <c r="H103" s="2">
        <v>0</v>
      </c>
      <c r="I103" s="2">
        <v>0</v>
      </c>
      <c r="J103" s="2">
        <v>0</v>
      </c>
      <c r="K103" s="2">
        <v>0</v>
      </c>
      <c r="O103" s="2" t="s">
        <v>44</v>
      </c>
      <c r="P103" s="2">
        <v>0</v>
      </c>
      <c r="Q103" s="2">
        <v>0</v>
      </c>
      <c r="R103" s="2">
        <v>2.4746720910521391</v>
      </c>
      <c r="S103" s="2">
        <v>16.682876744008372</v>
      </c>
      <c r="T103" s="2">
        <v>43.604605117740299</v>
      </c>
      <c r="U103" s="2">
        <v>75.002302312583609</v>
      </c>
      <c r="V103" s="2">
        <v>142.15412693524766</v>
      </c>
      <c r="W103" s="2">
        <v>171.16096017753895</v>
      </c>
      <c r="X103" s="2">
        <v>110.35906921209303</v>
      </c>
      <c r="AB103" s="2" t="s">
        <v>44</v>
      </c>
      <c r="AC103" s="2">
        <v>0</v>
      </c>
      <c r="AD103" s="2">
        <v>0</v>
      </c>
      <c r="AE103" s="2">
        <v>13.905510676209982</v>
      </c>
      <c r="AF103" s="2">
        <v>32.277633230586758</v>
      </c>
      <c r="AG103" s="2">
        <v>64.868252948091992</v>
      </c>
      <c r="AH103" s="2">
        <v>119.77132154912147</v>
      </c>
      <c r="AI103" s="2">
        <v>215.17668258412507</v>
      </c>
      <c r="AJ103" s="2">
        <v>348.41665465443577</v>
      </c>
      <c r="AK103" s="2">
        <v>554.93861031113818</v>
      </c>
    </row>
    <row r="104" spans="1:38" x14ac:dyDescent="0.25">
      <c r="B104" s="16" t="s">
        <v>2</v>
      </c>
      <c r="C104" s="2">
        <v>0</v>
      </c>
      <c r="D104" s="2">
        <v>3.7230000048656384</v>
      </c>
      <c r="E104" s="2">
        <v>15.785519984706056</v>
      </c>
      <c r="F104" s="2">
        <v>15.785519994157498</v>
      </c>
      <c r="G104" s="2">
        <v>23.231519923382553</v>
      </c>
      <c r="H104" s="2">
        <v>23.231519940021446</v>
      </c>
      <c r="I104" s="2">
        <v>23.231519953649975</v>
      </c>
      <c r="J104" s="2">
        <v>23.231519953802803</v>
      </c>
      <c r="K104" s="2">
        <v>23.231519958317833</v>
      </c>
      <c r="O104" s="2" t="s">
        <v>2</v>
      </c>
      <c r="P104" s="2">
        <v>0</v>
      </c>
      <c r="Q104" s="2">
        <v>7.4460223360011941</v>
      </c>
      <c r="R104" s="2">
        <v>52.122156368163552</v>
      </c>
      <c r="S104" s="2">
        <v>101.26590377420929</v>
      </c>
      <c r="T104" s="2">
        <v>101.26590379642586</v>
      </c>
      <c r="U104" s="2">
        <v>108.71192605946408</v>
      </c>
      <c r="V104" s="2">
        <v>108.7119261015018</v>
      </c>
      <c r="W104" s="2">
        <v>108.71192610888755</v>
      </c>
      <c r="X104" s="2">
        <v>108.71192614069759</v>
      </c>
      <c r="AB104" s="2" t="s">
        <v>2</v>
      </c>
      <c r="AC104" s="2">
        <v>0</v>
      </c>
      <c r="AD104" s="2">
        <v>44.676134030469001</v>
      </c>
      <c r="AE104" s="2">
        <v>81.906245717980525</v>
      </c>
      <c r="AF104" s="2">
        <v>104.24431272233278</v>
      </c>
      <c r="AG104" s="2">
        <v>104.24431273823147</v>
      </c>
      <c r="AH104" s="2">
        <v>111.69033502359824</v>
      </c>
      <c r="AI104" s="2">
        <v>111.69033504466267</v>
      </c>
      <c r="AJ104" s="2">
        <v>111.69033505236284</v>
      </c>
      <c r="AK104" s="2">
        <v>111.69033505708985</v>
      </c>
    </row>
    <row r="105" spans="1:38" x14ac:dyDescent="0.25">
      <c r="B105" s="16" t="s">
        <v>4</v>
      </c>
      <c r="C105" s="2">
        <v>11.882</v>
      </c>
      <c r="D105" s="2">
        <v>43.195176395075976</v>
      </c>
      <c r="E105" s="2">
        <v>51.783268411280652</v>
      </c>
      <c r="F105" s="2">
        <v>67.678250934400907</v>
      </c>
      <c r="G105" s="2">
        <v>84.209594770652075</v>
      </c>
      <c r="H105" s="2">
        <v>101.19106834522691</v>
      </c>
      <c r="I105" s="2">
        <v>118.45520405381515</v>
      </c>
      <c r="J105" s="2">
        <v>136.72273277838369</v>
      </c>
      <c r="K105" s="2">
        <v>153.0104781116583</v>
      </c>
      <c r="O105" s="2" t="s">
        <v>4</v>
      </c>
      <c r="P105" s="2">
        <v>11.882</v>
      </c>
      <c r="Q105" s="2">
        <v>62.337988495469105</v>
      </c>
      <c r="R105" s="2">
        <v>106.15486692374321</v>
      </c>
      <c r="S105" s="2">
        <v>165.95070799988218</v>
      </c>
      <c r="T105" s="2">
        <v>209.14895631496051</v>
      </c>
      <c r="U105" s="2">
        <v>250.69640848774918</v>
      </c>
      <c r="V105" s="2">
        <v>263.70922402030726</v>
      </c>
      <c r="W105" s="2">
        <v>210.87621411128461</v>
      </c>
      <c r="X105" s="2">
        <v>204.2558864999892</v>
      </c>
      <c r="AB105" s="2" t="s">
        <v>4</v>
      </c>
      <c r="AC105" s="2">
        <v>11.882</v>
      </c>
      <c r="AD105" s="2">
        <v>62.475268321777548</v>
      </c>
      <c r="AE105" s="2">
        <v>106.17780850655882</v>
      </c>
      <c r="AF105" s="2">
        <v>155.79265629835535</v>
      </c>
      <c r="AG105" s="2">
        <v>319.49659529036722</v>
      </c>
      <c r="AH105" s="2">
        <v>497.24469818437018</v>
      </c>
      <c r="AI105" s="2">
        <v>485.18355428682872</v>
      </c>
      <c r="AJ105" s="2">
        <v>356.18627497589335</v>
      </c>
      <c r="AK105" s="2">
        <v>147.43918343292023</v>
      </c>
    </row>
    <row r="106" spans="1:38" x14ac:dyDescent="0.25">
      <c r="B106" s="16" t="s">
        <v>45</v>
      </c>
      <c r="C106" s="2">
        <v>0</v>
      </c>
      <c r="D106" s="2">
        <v>0</v>
      </c>
      <c r="E106" s="2">
        <v>0</v>
      </c>
      <c r="F106" s="2">
        <v>0</v>
      </c>
      <c r="G106" s="2">
        <v>0</v>
      </c>
      <c r="H106" s="2">
        <v>0</v>
      </c>
      <c r="I106" s="2">
        <v>0</v>
      </c>
      <c r="J106" s="2">
        <v>0</v>
      </c>
      <c r="K106" s="2">
        <v>0</v>
      </c>
      <c r="O106" s="2" t="s">
        <v>45</v>
      </c>
      <c r="P106" s="2">
        <v>0</v>
      </c>
      <c r="Q106" s="2">
        <v>0</v>
      </c>
      <c r="R106" s="2">
        <v>1.3031268562380873</v>
      </c>
      <c r="S106" s="2">
        <v>2.9971934402642617</v>
      </c>
      <c r="T106" s="2">
        <v>5.1994791024565572</v>
      </c>
      <c r="U106" s="2">
        <v>15.657577320441307</v>
      </c>
      <c r="V106" s="2">
        <v>57.217908242572534</v>
      </c>
      <c r="W106" s="2">
        <v>102.921876772502</v>
      </c>
      <c r="X106" s="2">
        <v>153.34661902460638</v>
      </c>
      <c r="AB106" s="2" t="s">
        <v>45</v>
      </c>
      <c r="AC106" s="2">
        <v>0</v>
      </c>
      <c r="AD106" s="2">
        <v>0</v>
      </c>
      <c r="AE106" s="2">
        <v>1.3031050896751122</v>
      </c>
      <c r="AF106" s="2">
        <v>2.9971931024355314</v>
      </c>
      <c r="AG106" s="2">
        <v>5.1994798784043184</v>
      </c>
      <c r="AH106" s="2">
        <v>23.252553273318309</v>
      </c>
      <c r="AI106" s="2">
        <v>102.65059199097392</v>
      </c>
      <c r="AJ106" s="2">
        <v>189.21928924705887</v>
      </c>
      <c r="AK106" s="2">
        <v>283.77793270659811</v>
      </c>
    </row>
    <row r="107" spans="1:38" x14ac:dyDescent="0.25">
      <c r="B107" s="16" t="s">
        <v>46</v>
      </c>
      <c r="C107" s="2">
        <v>112.438</v>
      </c>
      <c r="D107" s="2">
        <v>185.831515870224</v>
      </c>
      <c r="E107" s="2">
        <v>232.90529281001267</v>
      </c>
      <c r="F107" s="2">
        <v>274.95149172382651</v>
      </c>
      <c r="G107" s="2">
        <v>309.21937760546456</v>
      </c>
      <c r="H107" s="2">
        <v>343.48726343957577</v>
      </c>
      <c r="I107" s="2">
        <v>377.75514966935549</v>
      </c>
      <c r="J107" s="2">
        <v>412.02303505040857</v>
      </c>
      <c r="K107" s="2">
        <v>446.29092036380456</v>
      </c>
      <c r="O107" s="2" t="s">
        <v>46</v>
      </c>
      <c r="P107" s="2">
        <v>112.438</v>
      </c>
      <c r="Q107" s="2">
        <v>207.82155522447718</v>
      </c>
      <c r="R107" s="2">
        <v>267.76716629582154</v>
      </c>
      <c r="S107" s="2">
        <v>315.20697170965383</v>
      </c>
      <c r="T107" s="2">
        <v>362.76122176627803</v>
      </c>
      <c r="U107" s="2">
        <v>410.31549951572322</v>
      </c>
      <c r="V107" s="2">
        <v>457.86974911944441</v>
      </c>
      <c r="W107" s="2">
        <v>505.42399866245921</v>
      </c>
      <c r="X107" s="2">
        <v>552.97827501976371</v>
      </c>
      <c r="AB107" s="2" t="s">
        <v>46</v>
      </c>
      <c r="AC107" s="2">
        <v>112.438</v>
      </c>
      <c r="AD107" s="2">
        <v>207.82155531430388</v>
      </c>
      <c r="AE107" s="2">
        <v>267.76716639782518</v>
      </c>
      <c r="AF107" s="2">
        <v>315.20697186046874</v>
      </c>
      <c r="AG107" s="2">
        <v>399.03736091823384</v>
      </c>
      <c r="AH107" s="2">
        <v>482.86774955577897</v>
      </c>
      <c r="AI107" s="2">
        <v>558.31508266790138</v>
      </c>
      <c r="AJ107" s="2">
        <v>626.21769333446889</v>
      </c>
      <c r="AK107" s="2">
        <v>687.33004948183759</v>
      </c>
    </row>
    <row r="108" spans="1:38" x14ac:dyDescent="0.25">
      <c r="B108" s="16" t="s">
        <v>14</v>
      </c>
      <c r="C108" s="2">
        <v>20.347000000000001</v>
      </c>
      <c r="D108" s="2">
        <v>34.247656788451046</v>
      </c>
      <c r="E108" s="2">
        <v>41.705106960449129</v>
      </c>
      <c r="F108" s="2">
        <v>50.019266637975221</v>
      </c>
      <c r="G108" s="2">
        <v>60.480394568483192</v>
      </c>
      <c r="H108" s="2">
        <v>71.732661607252268</v>
      </c>
      <c r="I108" s="2">
        <v>83.265729230595966</v>
      </c>
      <c r="J108" s="2">
        <v>94.798765850645495</v>
      </c>
      <c r="K108" s="2">
        <v>106.33181335877218</v>
      </c>
      <c r="O108" s="2" t="s">
        <v>14</v>
      </c>
      <c r="P108" s="2">
        <v>20.347000000000001</v>
      </c>
      <c r="Q108" s="2">
        <v>61.507079092616166</v>
      </c>
      <c r="R108" s="2">
        <v>92.237420519411884</v>
      </c>
      <c r="S108" s="2">
        <v>126.96531133504132</v>
      </c>
      <c r="T108" s="2">
        <v>152.62709219865818</v>
      </c>
      <c r="U108" s="2">
        <v>179.57476981242203</v>
      </c>
      <c r="V108" s="2">
        <v>206.94478835450167</v>
      </c>
      <c r="W108" s="2">
        <v>234.31478642726057</v>
      </c>
      <c r="X108" s="2">
        <v>261.68464878277621</v>
      </c>
      <c r="AB108" s="2" t="s">
        <v>14</v>
      </c>
      <c r="AC108" s="2">
        <v>20.347000000000001</v>
      </c>
      <c r="AD108" s="2">
        <v>61.507099788414067</v>
      </c>
      <c r="AE108" s="2">
        <v>94.543345741479627</v>
      </c>
      <c r="AF108" s="2">
        <v>133.31357898081129</v>
      </c>
      <c r="AG108" s="2">
        <v>167.84993903029357</v>
      </c>
      <c r="AH108" s="2">
        <v>203.672202694292</v>
      </c>
      <c r="AI108" s="2">
        <v>239.91680214178882</v>
      </c>
      <c r="AJ108" s="2">
        <v>276.16139123456963</v>
      </c>
      <c r="AK108" s="2">
        <v>312.40559187192684</v>
      </c>
    </row>
    <row r="109" spans="1:38" x14ac:dyDescent="0.25">
      <c r="B109" s="16" t="s">
        <v>12</v>
      </c>
      <c r="C109" s="2">
        <v>0.51877119999999999</v>
      </c>
      <c r="D109" s="2">
        <v>12.386902978437897</v>
      </c>
      <c r="E109" s="2">
        <v>25.591155957791234</v>
      </c>
      <c r="F109" s="2">
        <v>34.062307634371564</v>
      </c>
      <c r="G109" s="2">
        <v>48.613515502830182</v>
      </c>
      <c r="H109" s="2">
        <v>58.058510762293274</v>
      </c>
      <c r="I109" s="2">
        <v>63.465186590212539</v>
      </c>
      <c r="J109" s="2">
        <v>65.290081326324511</v>
      </c>
      <c r="K109" s="2">
        <v>65.335997692721904</v>
      </c>
      <c r="O109" s="2" t="s">
        <v>12</v>
      </c>
      <c r="P109" s="2">
        <v>0.51877119999999999</v>
      </c>
      <c r="Q109" s="2">
        <v>23.414393613531335</v>
      </c>
      <c r="R109" s="2">
        <v>95.814159533194356</v>
      </c>
      <c r="S109" s="2">
        <v>147.14634000645034</v>
      </c>
      <c r="T109" s="2">
        <v>174.4686346209707</v>
      </c>
      <c r="U109" s="2">
        <v>188.42316059846127</v>
      </c>
      <c r="V109" s="2">
        <v>242.43811517424049</v>
      </c>
      <c r="W109" s="2">
        <v>273.58570040286463</v>
      </c>
      <c r="X109" s="2">
        <v>376.84176625361152</v>
      </c>
      <c r="AB109" s="2" t="s">
        <v>12</v>
      </c>
      <c r="AC109" s="2">
        <v>0.51877119999999999</v>
      </c>
      <c r="AD109" s="2">
        <v>24.590725108217857</v>
      </c>
      <c r="AE109" s="2">
        <v>103.37423913978159</v>
      </c>
      <c r="AF109" s="2">
        <v>169.65766193940621</v>
      </c>
      <c r="AG109" s="2">
        <v>213.10804615142979</v>
      </c>
      <c r="AH109" s="2">
        <v>256.23249114337091</v>
      </c>
      <c r="AI109" s="2">
        <v>366.4906242223098</v>
      </c>
      <c r="AJ109" s="2">
        <v>376.84647829017035</v>
      </c>
      <c r="AK109" s="2">
        <v>376.84512795310809</v>
      </c>
    </row>
    <row r="110" spans="1:38" x14ac:dyDescent="0.25">
      <c r="B110" s="16" t="s">
        <v>13</v>
      </c>
      <c r="C110" s="2">
        <v>2.5228799999999999E-2</v>
      </c>
      <c r="D110" s="2">
        <v>0.2950669579945881</v>
      </c>
      <c r="E110" s="2">
        <v>0.67442743970459584</v>
      </c>
      <c r="F110" s="2">
        <v>1.2046965592552206</v>
      </c>
      <c r="G110" s="2">
        <v>1.8057523951221626</v>
      </c>
      <c r="H110" s="2">
        <v>7.5129897074996421</v>
      </c>
      <c r="I110" s="2">
        <v>17.258508333993827</v>
      </c>
      <c r="J110" s="2">
        <v>30.58578526478486</v>
      </c>
      <c r="K110" s="2">
        <v>45.691886597927137</v>
      </c>
      <c r="O110" s="2" t="s">
        <v>13</v>
      </c>
      <c r="P110" s="2">
        <v>2.5228799999999999E-2</v>
      </c>
      <c r="Q110" s="2">
        <v>3.0011319875028657</v>
      </c>
      <c r="R110" s="2">
        <v>18.4010735696144</v>
      </c>
      <c r="S110" s="2">
        <v>35.887350731161249</v>
      </c>
      <c r="T110" s="2">
        <v>70.677196440350031</v>
      </c>
      <c r="U110" s="2">
        <v>114.97685002593215</v>
      </c>
      <c r="V110" s="2">
        <v>165.16503398531327</v>
      </c>
      <c r="W110" s="2">
        <v>226.33334441241439</v>
      </c>
      <c r="X110" s="2">
        <v>295.50933503592188</v>
      </c>
      <c r="AB110" s="2" t="s">
        <v>13</v>
      </c>
      <c r="AC110" s="2">
        <v>2.5228799999999999E-2</v>
      </c>
      <c r="AD110" s="2">
        <v>3.0011324090816123</v>
      </c>
      <c r="AE110" s="2">
        <v>18.401073982159456</v>
      </c>
      <c r="AF110" s="2">
        <v>50.62682874334719</v>
      </c>
      <c r="AG110" s="2">
        <v>87.196342911146374</v>
      </c>
      <c r="AH110" s="2">
        <v>133.49055692424184</v>
      </c>
      <c r="AI110" s="2">
        <v>185.9141171998246</v>
      </c>
      <c r="AJ110" s="2">
        <v>249.58771000888561</v>
      </c>
      <c r="AK110" s="2">
        <v>321.57146554759692</v>
      </c>
    </row>
    <row r="111" spans="1:38" x14ac:dyDescent="0.25">
      <c r="B111" s="16" t="s">
        <v>10</v>
      </c>
      <c r="C111" s="2">
        <v>1.681</v>
      </c>
      <c r="D111" s="2">
        <v>18.710449248375888</v>
      </c>
      <c r="E111" s="2">
        <v>45.369615356575416</v>
      </c>
      <c r="F111" s="2">
        <v>82.473118921592757</v>
      </c>
      <c r="G111" s="2">
        <v>95.785742247281476</v>
      </c>
      <c r="H111" s="2">
        <v>107.37178141935166</v>
      </c>
      <c r="I111" s="2">
        <v>121.59328175820214</v>
      </c>
      <c r="J111" s="2">
        <v>135.42171119446274</v>
      </c>
      <c r="K111" s="2">
        <v>167.89987560050184</v>
      </c>
      <c r="O111" s="2" t="s">
        <v>10</v>
      </c>
      <c r="P111" s="2">
        <v>1.681</v>
      </c>
      <c r="Q111" s="2">
        <v>23.481981591085592</v>
      </c>
      <c r="R111" s="2">
        <v>63.590592979199435</v>
      </c>
      <c r="S111" s="2">
        <v>128.65959119696026</v>
      </c>
      <c r="T111" s="2">
        <v>184.31464567395039</v>
      </c>
      <c r="U111" s="2">
        <v>261.32923300925688</v>
      </c>
      <c r="V111" s="2">
        <v>349.62039482787651</v>
      </c>
      <c r="W111" s="2">
        <v>425.02098922248723</v>
      </c>
      <c r="X111" s="2">
        <v>523.55846552516016</v>
      </c>
      <c r="AB111" s="2" t="s">
        <v>10</v>
      </c>
      <c r="AC111" s="2">
        <v>1.681</v>
      </c>
      <c r="AD111" s="2">
        <v>42.734251386104347</v>
      </c>
      <c r="AE111" s="2">
        <v>85.0209742073272</v>
      </c>
      <c r="AF111" s="2">
        <v>162.57074341007154</v>
      </c>
      <c r="AG111" s="2">
        <v>238.22241779678285</v>
      </c>
      <c r="AH111" s="2">
        <v>321.79976358671661</v>
      </c>
      <c r="AI111" s="2">
        <v>400.37578612705488</v>
      </c>
      <c r="AJ111" s="2">
        <v>458.28087561208685</v>
      </c>
      <c r="AK111" s="2">
        <v>552.53095500284644</v>
      </c>
    </row>
    <row r="112" spans="1:38" x14ac:dyDescent="0.25">
      <c r="B112" s="16" t="s">
        <v>11</v>
      </c>
      <c r="C112" s="2">
        <v>0</v>
      </c>
      <c r="D112" s="2">
        <v>1.2500409311810264E-2</v>
      </c>
      <c r="E112" s="2">
        <v>1.2500364040760013E-2</v>
      </c>
      <c r="F112" s="2">
        <v>1.2500275896507814E-2</v>
      </c>
      <c r="G112" s="2">
        <v>1.2500177828705576E-2</v>
      </c>
      <c r="H112" s="2">
        <v>0</v>
      </c>
      <c r="I112" s="2">
        <v>0</v>
      </c>
      <c r="J112" s="2">
        <v>0</v>
      </c>
      <c r="K112" s="2">
        <v>0</v>
      </c>
      <c r="O112" s="2" t="s">
        <v>11</v>
      </c>
      <c r="P112" s="2">
        <v>0</v>
      </c>
      <c r="Q112" s="2">
        <v>9.8752468584375874E-3</v>
      </c>
      <c r="R112" s="2">
        <v>1.2500300910956873E-2</v>
      </c>
      <c r="S112" s="2">
        <v>1.2500173471683727E-2</v>
      </c>
      <c r="T112" s="2">
        <v>1.2500014339959569E-2</v>
      </c>
      <c r="U112" s="2">
        <v>0</v>
      </c>
      <c r="V112" s="2">
        <v>0</v>
      </c>
      <c r="W112" s="2">
        <v>0</v>
      </c>
      <c r="X112" s="2">
        <v>0</v>
      </c>
      <c r="AB112" s="2" t="s">
        <v>11</v>
      </c>
      <c r="AC112" s="2">
        <v>0</v>
      </c>
      <c r="AD112" s="2">
        <v>1.2500367935750477E-2</v>
      </c>
      <c r="AE112" s="2">
        <v>1.2500337081921199E-2</v>
      </c>
      <c r="AF112" s="2">
        <v>1.2500296856736348E-2</v>
      </c>
      <c r="AG112" s="2">
        <v>1.2500227264164136E-2</v>
      </c>
      <c r="AH112" s="2">
        <v>0</v>
      </c>
      <c r="AI112" s="2">
        <v>0</v>
      </c>
      <c r="AJ112" s="2">
        <v>0</v>
      </c>
      <c r="AK112" s="2">
        <v>0</v>
      </c>
    </row>
    <row r="113" spans="1:38" x14ac:dyDescent="0.25">
      <c r="B113" s="16" t="s">
        <v>15</v>
      </c>
      <c r="C113" s="2">
        <v>0</v>
      </c>
      <c r="D113" s="2">
        <v>0</v>
      </c>
      <c r="E113" s="2">
        <v>0</v>
      </c>
      <c r="F113" s="2">
        <v>0</v>
      </c>
      <c r="G113" s="2">
        <v>0</v>
      </c>
      <c r="H113" s="2">
        <v>0</v>
      </c>
      <c r="I113" s="2">
        <v>0</v>
      </c>
      <c r="J113" s="2">
        <v>0</v>
      </c>
      <c r="K113" s="2">
        <v>0</v>
      </c>
      <c r="O113" s="2" t="s">
        <v>15</v>
      </c>
      <c r="P113" s="2">
        <v>0</v>
      </c>
      <c r="Q113" s="2">
        <v>0</v>
      </c>
      <c r="R113" s="2">
        <v>0.11809998953743195</v>
      </c>
      <c r="S113" s="2">
        <v>0.71849968006862219</v>
      </c>
      <c r="T113" s="2">
        <v>2.1799520735665752</v>
      </c>
      <c r="U113" s="2">
        <v>7.3415886655983806</v>
      </c>
      <c r="V113" s="2">
        <v>23.181040034992666</v>
      </c>
      <c r="W113" s="2">
        <v>37.436549474177447</v>
      </c>
      <c r="X113" s="2">
        <v>48.840955759671026</v>
      </c>
      <c r="AB113" s="2" t="s">
        <v>15</v>
      </c>
      <c r="AC113" s="2">
        <v>0</v>
      </c>
      <c r="AD113" s="2">
        <v>0</v>
      </c>
      <c r="AE113" s="2">
        <v>0.11809999711704222</v>
      </c>
      <c r="AF113" s="2">
        <v>0.74388717683005834</v>
      </c>
      <c r="AG113" s="2">
        <v>2.3488213438541248</v>
      </c>
      <c r="AH113" s="2">
        <v>8.232198853317291</v>
      </c>
      <c r="AI113" s="2">
        <v>27.042348497851336</v>
      </c>
      <c r="AJ113" s="2">
        <v>43.971483250175361</v>
      </c>
      <c r="AK113" s="2">
        <v>57.514791026501001</v>
      </c>
    </row>
    <row r="114" spans="1:38" x14ac:dyDescent="0.25">
      <c r="B114" s="16" t="s">
        <v>40</v>
      </c>
      <c r="C114" s="2">
        <v>0</v>
      </c>
      <c r="D114" s="2">
        <v>0</v>
      </c>
      <c r="E114" s="2">
        <v>0</v>
      </c>
      <c r="F114" s="2">
        <v>0</v>
      </c>
      <c r="G114" s="2">
        <v>0</v>
      </c>
      <c r="H114" s="2">
        <v>0</v>
      </c>
      <c r="I114" s="2">
        <v>0</v>
      </c>
      <c r="J114" s="2">
        <v>0</v>
      </c>
      <c r="K114" s="2">
        <v>0</v>
      </c>
      <c r="O114" s="2" t="s">
        <v>40</v>
      </c>
      <c r="P114" s="2">
        <v>0</v>
      </c>
      <c r="Q114" s="2">
        <v>0</v>
      </c>
      <c r="R114" s="2">
        <v>0</v>
      </c>
      <c r="S114" s="2">
        <v>0</v>
      </c>
      <c r="T114" s="2">
        <v>0</v>
      </c>
      <c r="U114" s="2">
        <v>0</v>
      </c>
      <c r="V114" s="2">
        <v>0</v>
      </c>
      <c r="W114" s="2">
        <v>0</v>
      </c>
      <c r="X114" s="2">
        <v>0</v>
      </c>
      <c r="AB114" s="2" t="s">
        <v>40</v>
      </c>
      <c r="AC114" s="6">
        <v>0</v>
      </c>
      <c r="AD114" s="6">
        <v>0</v>
      </c>
      <c r="AE114" s="6">
        <v>0</v>
      </c>
      <c r="AF114" s="6">
        <v>0</v>
      </c>
      <c r="AG114" s="6">
        <v>0</v>
      </c>
      <c r="AH114" s="6">
        <v>0</v>
      </c>
      <c r="AI114" s="6">
        <v>0</v>
      </c>
      <c r="AJ114" s="6">
        <v>0</v>
      </c>
      <c r="AK114" s="6">
        <v>0</v>
      </c>
    </row>
    <row r="115" spans="1:38" s="5" customFormat="1" x14ac:dyDescent="0.25">
      <c r="B115" s="19" t="s">
        <v>22</v>
      </c>
      <c r="C115" s="5">
        <v>838.9319999999999</v>
      </c>
      <c r="D115" s="5">
        <v>1419.9890689052868</v>
      </c>
      <c r="E115" s="5">
        <v>1737.348437319396</v>
      </c>
      <c r="F115" s="5">
        <v>2064.3466596459584</v>
      </c>
      <c r="G115" s="5">
        <v>2373.3812468324245</v>
      </c>
      <c r="H115" s="5">
        <v>2678.7391088419986</v>
      </c>
      <c r="I115" s="5">
        <v>2985.4365473037333</v>
      </c>
      <c r="J115" s="5">
        <v>3259.4166526852832</v>
      </c>
      <c r="K115" s="5">
        <v>3518.3122402116505</v>
      </c>
      <c r="O115" s="5" t="s">
        <v>22</v>
      </c>
      <c r="P115" s="5">
        <v>838.9319999999999</v>
      </c>
      <c r="Q115" s="5">
        <v>1327.3203706643217</v>
      </c>
      <c r="R115" s="5">
        <v>1573.3250891579592</v>
      </c>
      <c r="S115" s="5">
        <v>1808.8094176588013</v>
      </c>
      <c r="T115" s="5">
        <v>2079.8621386796317</v>
      </c>
      <c r="U115" s="5">
        <v>2393.2071689112418</v>
      </c>
      <c r="V115" s="5">
        <v>2696.9231913953181</v>
      </c>
      <c r="W115" s="5">
        <v>2992.9546223144198</v>
      </c>
      <c r="X115" s="5">
        <v>3308.3065442178113</v>
      </c>
      <c r="AB115" s="5" t="s">
        <v>22</v>
      </c>
      <c r="AC115" s="5">
        <v>838.9319999999999</v>
      </c>
      <c r="AD115" s="5">
        <v>1310.9988480008353</v>
      </c>
      <c r="AE115" s="5">
        <v>1556.0052195841517</v>
      </c>
      <c r="AF115" s="5">
        <v>1846.8062779443635</v>
      </c>
      <c r="AG115" s="5">
        <v>2200.4352761719442</v>
      </c>
      <c r="AH115" s="5">
        <v>2529.2226796735945</v>
      </c>
      <c r="AI115" s="5">
        <v>2905.9847617246892</v>
      </c>
      <c r="AJ115" s="5">
        <v>3267.1065386762316</v>
      </c>
      <c r="AK115" s="5">
        <v>3656.666666142919</v>
      </c>
    </row>
    <row r="116" spans="1:38" x14ac:dyDescent="0.25">
      <c r="B116" s="7"/>
      <c r="O116" s="7"/>
      <c r="AB116" s="7"/>
    </row>
    <row r="117" spans="1:38" s="12" customFormat="1" x14ac:dyDescent="0.25">
      <c r="A117" s="9" t="s">
        <v>35</v>
      </c>
      <c r="B117" s="10"/>
      <c r="C117" s="10"/>
      <c r="D117" s="10"/>
      <c r="E117" s="10"/>
      <c r="F117" s="10"/>
      <c r="G117" s="10"/>
      <c r="H117" s="10"/>
      <c r="I117" s="10"/>
      <c r="J117" s="10"/>
      <c r="K117" s="10"/>
      <c r="L117" s="9"/>
      <c r="N117" s="9" t="s">
        <v>35</v>
      </c>
      <c r="O117" s="10"/>
      <c r="P117" s="10"/>
      <c r="Q117" s="10"/>
      <c r="R117" s="10"/>
      <c r="S117" s="10"/>
      <c r="T117" s="10"/>
      <c r="U117" s="10"/>
      <c r="V117" s="10"/>
      <c r="W117" s="10"/>
      <c r="X117" s="10"/>
      <c r="Y117" s="9"/>
      <c r="AA117" s="9" t="s">
        <v>35</v>
      </c>
      <c r="AB117" s="10"/>
      <c r="AC117" s="10"/>
      <c r="AD117" s="10"/>
      <c r="AE117" s="10"/>
      <c r="AF117" s="10"/>
      <c r="AG117" s="10"/>
      <c r="AH117" s="10"/>
      <c r="AI117" s="10"/>
      <c r="AJ117" s="10"/>
      <c r="AK117" s="10"/>
      <c r="AL117" s="9"/>
    </row>
    <row r="118" spans="1:38" x14ac:dyDescent="0.25">
      <c r="B118" s="2" t="s">
        <v>1</v>
      </c>
      <c r="C118" s="2">
        <v>25.333524309784096</v>
      </c>
      <c r="D118" s="2">
        <v>19.10399844484466</v>
      </c>
      <c r="E118" s="2">
        <v>14.853353334646062</v>
      </c>
      <c r="F118" s="2">
        <v>12.016347126522589</v>
      </c>
      <c r="G118" s="2">
        <v>12.593943597682799</v>
      </c>
      <c r="H118" s="2">
        <v>11.786913680052377</v>
      </c>
      <c r="I118" s="2">
        <v>6.7970238586339997</v>
      </c>
      <c r="J118" s="2">
        <v>3.7940887520498201</v>
      </c>
      <c r="K118" s="2">
        <v>3.46408875204982</v>
      </c>
      <c r="O118" s="2" t="s">
        <v>1</v>
      </c>
      <c r="P118" s="2">
        <v>25.333524309784096</v>
      </c>
      <c r="Q118" s="2">
        <v>19.197225257927858</v>
      </c>
      <c r="R118" s="2">
        <v>15.008731076975149</v>
      </c>
      <c r="S118" s="2">
        <v>12.171725143777977</v>
      </c>
      <c r="T118" s="2">
        <v>13.701078291633324</v>
      </c>
      <c r="U118" s="2">
        <v>13.131987526179254</v>
      </c>
      <c r="V118" s="2">
        <v>8.1420976607250211</v>
      </c>
      <c r="W118" s="2">
        <v>5.139162247894296</v>
      </c>
      <c r="X118" s="2">
        <v>4.7159357850934995</v>
      </c>
      <c r="AB118" s="2" t="s">
        <v>1</v>
      </c>
      <c r="AC118" s="2">
        <v>25.333524309784096</v>
      </c>
      <c r="AD118" s="2">
        <v>19.10399844484466</v>
      </c>
      <c r="AE118" s="2">
        <v>14.853353334646062</v>
      </c>
      <c r="AF118" s="2">
        <v>12.350541753759646</v>
      </c>
      <c r="AG118" s="2">
        <v>11.1801137094733</v>
      </c>
      <c r="AH118" s="2">
        <v>9.7671466923563592</v>
      </c>
      <c r="AI118" s="2">
        <v>4.7772568811462399</v>
      </c>
      <c r="AJ118" s="2">
        <v>1.7742340617652101</v>
      </c>
      <c r="AK118" s="2">
        <v>1.11003948805106</v>
      </c>
    </row>
    <row r="119" spans="1:38" x14ac:dyDescent="0.25">
      <c r="B119" s="2" t="s">
        <v>0</v>
      </c>
      <c r="C119" s="2">
        <v>51.201986780237313</v>
      </c>
      <c r="D119" s="2">
        <v>103.26726051068648</v>
      </c>
      <c r="E119" s="2">
        <v>122.72380514226521</v>
      </c>
      <c r="F119" s="2">
        <v>152.70881274598176</v>
      </c>
      <c r="G119" s="2">
        <v>176.29086424334076</v>
      </c>
      <c r="H119" s="2">
        <v>201.03024299116325</v>
      </c>
      <c r="I119" s="2">
        <v>226.41145262985185</v>
      </c>
      <c r="J119" s="2">
        <v>263.9073493631401</v>
      </c>
      <c r="K119" s="2">
        <v>273.64593908671259</v>
      </c>
      <c r="O119" s="2" t="s">
        <v>0</v>
      </c>
      <c r="P119" s="2">
        <v>51.201986780237313</v>
      </c>
      <c r="Q119" s="2">
        <v>69.923523734635666</v>
      </c>
      <c r="R119" s="2">
        <v>64.276288977494531</v>
      </c>
      <c r="S119" s="2">
        <v>50.83506033873303</v>
      </c>
      <c r="T119" s="2">
        <v>54.71514686250805</v>
      </c>
      <c r="U119" s="2">
        <v>9.9041788173632099</v>
      </c>
      <c r="V119" s="2">
        <v>9.5829786515542619</v>
      </c>
      <c r="W119" s="2">
        <v>9.5349784666589414</v>
      </c>
      <c r="X119" s="2">
        <v>2.2285127461143945</v>
      </c>
      <c r="AB119" s="2" t="s">
        <v>0</v>
      </c>
      <c r="AC119" s="2">
        <v>51.201986780237313</v>
      </c>
      <c r="AD119" s="2">
        <v>67.919671088714523</v>
      </c>
      <c r="AE119" s="2">
        <v>64.202947234424101</v>
      </c>
      <c r="AF119" s="2">
        <v>31.174576275100879</v>
      </c>
      <c r="AG119" s="2">
        <v>29.786272975747355</v>
      </c>
      <c r="AH119" s="2">
        <v>9.904178593666618</v>
      </c>
      <c r="AI119" s="2">
        <v>9.5829784119538477</v>
      </c>
      <c r="AJ119" s="2">
        <v>9.5349782751105874</v>
      </c>
      <c r="AK119" s="2">
        <v>2.2285125681568285</v>
      </c>
    </row>
    <row r="120" spans="1:38" x14ac:dyDescent="0.25">
      <c r="B120" s="2" t="s">
        <v>43</v>
      </c>
      <c r="C120" s="2">
        <v>0</v>
      </c>
      <c r="D120" s="2">
        <v>0</v>
      </c>
      <c r="E120" s="2">
        <v>0</v>
      </c>
      <c r="F120" s="2">
        <v>0</v>
      </c>
      <c r="G120" s="2">
        <v>0</v>
      </c>
      <c r="H120" s="2">
        <v>0</v>
      </c>
      <c r="I120" s="2">
        <v>0</v>
      </c>
      <c r="J120" s="2">
        <v>0</v>
      </c>
      <c r="K120" s="2">
        <v>0</v>
      </c>
      <c r="O120" s="2" t="s">
        <v>43</v>
      </c>
      <c r="P120" s="2">
        <v>0</v>
      </c>
      <c r="Q120" s="2">
        <v>0</v>
      </c>
      <c r="R120" s="2">
        <v>1.871568695051028</v>
      </c>
      <c r="S120" s="2">
        <v>5.5082380132027229</v>
      </c>
      <c r="T120" s="2">
        <v>10.235907651742743</v>
      </c>
      <c r="U120" s="2">
        <v>16.381878127676039</v>
      </c>
      <c r="V120" s="2">
        <v>24.37164212950594</v>
      </c>
      <c r="W120" s="2">
        <v>30.219859281466526</v>
      </c>
      <c r="X120" s="2">
        <v>37.822544049329693</v>
      </c>
      <c r="AB120" s="2" t="s">
        <v>43</v>
      </c>
      <c r="AC120" s="2">
        <v>0</v>
      </c>
      <c r="AD120" s="2">
        <v>0</v>
      </c>
      <c r="AE120" s="2">
        <v>1.8715711367200791</v>
      </c>
      <c r="AF120" s="2">
        <v>5.5082369575905075</v>
      </c>
      <c r="AG120" s="2">
        <v>10.23590761186308</v>
      </c>
      <c r="AH120" s="2">
        <v>16.381880188029484</v>
      </c>
      <c r="AI120" s="2">
        <v>24.371644244263848</v>
      </c>
      <c r="AJ120" s="2">
        <v>30.219861721357073</v>
      </c>
      <c r="AK120" s="2">
        <v>37.82254328316786</v>
      </c>
    </row>
    <row r="121" spans="1:38" x14ac:dyDescent="0.25">
      <c r="B121" s="2" t="s">
        <v>9</v>
      </c>
      <c r="C121" s="2">
        <v>86.045659114746499</v>
      </c>
      <c r="D121" s="2">
        <v>106.86210062770316</v>
      </c>
      <c r="E121" s="2">
        <v>107.23061694528955</v>
      </c>
      <c r="F121" s="2">
        <v>114.80916160013517</v>
      </c>
      <c r="G121" s="2">
        <v>131.29306431035064</v>
      </c>
      <c r="H121" s="2">
        <v>150.48108308795108</v>
      </c>
      <c r="I121" s="2">
        <v>170.60450387710287</v>
      </c>
      <c r="J121" s="2">
        <v>176.27038757376414</v>
      </c>
      <c r="K121" s="2">
        <v>190.76953634801635</v>
      </c>
      <c r="O121" s="2" t="s">
        <v>9</v>
      </c>
      <c r="P121" s="2">
        <v>86.045659114746499</v>
      </c>
      <c r="Q121" s="2">
        <v>111.96399124323297</v>
      </c>
      <c r="R121" s="2">
        <v>119.46844885300393</v>
      </c>
      <c r="S121" s="2">
        <v>114.90000943080358</v>
      </c>
      <c r="T121" s="2">
        <v>126.53281515559003</v>
      </c>
      <c r="U121" s="2">
        <v>178.56778407028227</v>
      </c>
      <c r="V121" s="2">
        <v>190.4601133302701</v>
      </c>
      <c r="W121" s="2">
        <v>200.52998800305048</v>
      </c>
      <c r="X121" s="2">
        <v>212.6642428472411</v>
      </c>
      <c r="AB121" s="2" t="s">
        <v>9</v>
      </c>
      <c r="AC121" s="2">
        <v>86.045659114746499</v>
      </c>
      <c r="AD121" s="2">
        <v>111.99795421818067</v>
      </c>
      <c r="AE121" s="2">
        <v>127.96571107749665</v>
      </c>
      <c r="AF121" s="2">
        <v>129.55492419830995</v>
      </c>
      <c r="AG121" s="2">
        <v>143.17367537192132</v>
      </c>
      <c r="AH121" s="2">
        <v>160.70387930462351</v>
      </c>
      <c r="AI121" s="2">
        <v>139.59316986371175</v>
      </c>
      <c r="AJ121" s="2">
        <v>77.102872077811412</v>
      </c>
      <c r="AK121" s="2">
        <v>67.539012122173858</v>
      </c>
    </row>
    <row r="122" spans="1:38" x14ac:dyDescent="0.25">
      <c r="B122" s="2" t="s">
        <v>44</v>
      </c>
      <c r="C122" s="2">
        <v>0</v>
      </c>
      <c r="D122" s="2">
        <v>0</v>
      </c>
      <c r="E122" s="2">
        <v>0</v>
      </c>
      <c r="F122" s="2">
        <v>0</v>
      </c>
      <c r="G122" s="2">
        <v>0</v>
      </c>
      <c r="H122" s="2">
        <v>0</v>
      </c>
      <c r="I122" s="2">
        <v>0</v>
      </c>
      <c r="J122" s="2">
        <v>0</v>
      </c>
      <c r="K122" s="2">
        <v>0</v>
      </c>
      <c r="O122" s="2" t="s">
        <v>44</v>
      </c>
      <c r="P122" s="2">
        <v>0</v>
      </c>
      <c r="Q122" s="2">
        <v>0</v>
      </c>
      <c r="R122" s="2">
        <v>0.39370595057019803</v>
      </c>
      <c r="S122" s="2">
        <v>2.6103497685206301</v>
      </c>
      <c r="T122" s="2">
        <v>6.0461480409815396</v>
      </c>
      <c r="U122" s="2">
        <v>11.37163677075322</v>
      </c>
      <c r="V122" s="2">
        <v>19.62614328664754</v>
      </c>
      <c r="W122" s="2">
        <v>23.021618526775359</v>
      </c>
      <c r="X122" s="2">
        <v>23.021619146277068</v>
      </c>
      <c r="AB122" s="2" t="s">
        <v>44</v>
      </c>
      <c r="AC122" s="2">
        <v>0</v>
      </c>
      <c r="AD122" s="2">
        <v>0</v>
      </c>
      <c r="AE122" s="2">
        <v>2.0001057063875609</v>
      </c>
      <c r="AF122" s="2">
        <v>5.1002700565427013</v>
      </c>
      <c r="AG122" s="2">
        <v>9.9055245775084799</v>
      </c>
      <c r="AH122" s="2">
        <v>17.353669140040662</v>
      </c>
      <c r="AI122" s="2">
        <v>28.898293455999386</v>
      </c>
      <c r="AJ122" s="2">
        <v>46.792461211868982</v>
      </c>
      <c r="AK122" s="2">
        <v>74.528421105472589</v>
      </c>
    </row>
    <row r="123" spans="1:38" x14ac:dyDescent="0.25">
      <c r="B123" s="2" t="s">
        <v>2</v>
      </c>
      <c r="C123" s="2">
        <v>0</v>
      </c>
      <c r="D123" s="2">
        <v>0.50000000088057195</v>
      </c>
      <c r="E123" s="2">
        <v>2.1199999992775602</v>
      </c>
      <c r="F123" s="2">
        <v>2.1199999992775602</v>
      </c>
      <c r="G123" s="2">
        <v>3.11999998977269</v>
      </c>
      <c r="H123" s="2">
        <v>3.11999998977269</v>
      </c>
      <c r="I123" s="2">
        <v>3.11999998977269</v>
      </c>
      <c r="J123" s="2">
        <v>3.11999998977269</v>
      </c>
      <c r="K123" s="2">
        <v>3.11999998977269</v>
      </c>
      <c r="O123" s="2" t="s">
        <v>2</v>
      </c>
      <c r="P123" s="2">
        <v>0</v>
      </c>
      <c r="Q123" s="2">
        <v>1.0000029980765499</v>
      </c>
      <c r="R123" s="2">
        <v>7.0000210009950603</v>
      </c>
      <c r="S123" s="2">
        <v>13.600040798159201</v>
      </c>
      <c r="T123" s="2">
        <v>13.600040798159201</v>
      </c>
      <c r="U123" s="2">
        <v>14.600043788277899</v>
      </c>
      <c r="V123" s="2">
        <v>14.600043788277899</v>
      </c>
      <c r="W123" s="2">
        <v>14.600043788277899</v>
      </c>
      <c r="X123" s="2">
        <v>14.600043788277899</v>
      </c>
      <c r="AB123" s="2" t="s">
        <v>2</v>
      </c>
      <c r="AC123" s="2">
        <v>0</v>
      </c>
      <c r="AD123" s="2">
        <v>6.0000180008249897</v>
      </c>
      <c r="AE123" s="2">
        <v>11.0000330010272</v>
      </c>
      <c r="AF123" s="2">
        <v>14.0000420001002</v>
      </c>
      <c r="AG123" s="2">
        <v>14.0000420001002</v>
      </c>
      <c r="AH123" s="2">
        <v>15.000044993477999</v>
      </c>
      <c r="AI123" s="2">
        <v>15.000044993477999</v>
      </c>
      <c r="AJ123" s="2">
        <v>15.000044993477999</v>
      </c>
      <c r="AK123" s="2">
        <v>15.000044993477999</v>
      </c>
    </row>
    <row r="124" spans="1:38" x14ac:dyDescent="0.25">
      <c r="B124" s="2" t="s">
        <v>4</v>
      </c>
      <c r="C124" s="2">
        <v>3.4205680096235</v>
      </c>
      <c r="D124" s="2">
        <v>12.436708255169343</v>
      </c>
      <c r="E124" s="2">
        <v>15.72903844332574</v>
      </c>
      <c r="F124" s="2">
        <v>16.901708201359384</v>
      </c>
      <c r="G124" s="2">
        <v>20.411365006747349</v>
      </c>
      <c r="H124" s="2">
        <v>22.544235856280984</v>
      </c>
      <c r="I124" s="2">
        <v>28.000170766864109</v>
      </c>
      <c r="J124" s="2">
        <v>32.995106161424296</v>
      </c>
      <c r="K124" s="2">
        <v>37.701404004234078</v>
      </c>
      <c r="O124" s="2" t="s">
        <v>4</v>
      </c>
      <c r="P124" s="2">
        <v>3.4205680096235</v>
      </c>
      <c r="Q124" s="2">
        <v>13.004142740767044</v>
      </c>
      <c r="R124" s="2">
        <v>23.147575551939401</v>
      </c>
      <c r="S124" s="2">
        <v>33.452174454340209</v>
      </c>
      <c r="T124" s="2">
        <v>40.010087298415918</v>
      </c>
      <c r="U124" s="2">
        <v>48.843891053930484</v>
      </c>
      <c r="V124" s="2">
        <v>54.860191546662705</v>
      </c>
      <c r="W124" s="2">
        <v>68.224104689932915</v>
      </c>
      <c r="X124" s="2">
        <v>82.382400121379334</v>
      </c>
      <c r="AB124" s="2" t="s">
        <v>4</v>
      </c>
      <c r="AC124" s="2">
        <v>3.4205680096235</v>
      </c>
      <c r="AD124" s="2">
        <v>13.386140849530133</v>
      </c>
      <c r="AE124" s="2">
        <v>20.187271855539318</v>
      </c>
      <c r="AF124" s="2">
        <v>30.568044548288164</v>
      </c>
      <c r="AG124" s="2">
        <v>49.210822249537621</v>
      </c>
      <c r="AH124" s="2">
        <v>70.998899911440688</v>
      </c>
      <c r="AI124" s="2">
        <v>95.993356191761151</v>
      </c>
      <c r="AJ124" s="2">
        <v>124.87554906226555</v>
      </c>
      <c r="AK124" s="2">
        <v>152.93159752194794</v>
      </c>
    </row>
    <row r="125" spans="1:38" x14ac:dyDescent="0.25">
      <c r="B125" s="2" t="s">
        <v>45</v>
      </c>
      <c r="C125" s="2">
        <v>0</v>
      </c>
      <c r="D125" s="2">
        <v>0</v>
      </c>
      <c r="E125" s="2">
        <v>0</v>
      </c>
      <c r="F125" s="2">
        <v>0</v>
      </c>
      <c r="G125" s="2">
        <v>0</v>
      </c>
      <c r="H125" s="2">
        <v>0</v>
      </c>
      <c r="I125" s="2">
        <v>0</v>
      </c>
      <c r="J125" s="2">
        <v>0</v>
      </c>
      <c r="K125" s="2">
        <v>0</v>
      </c>
      <c r="O125" s="2" t="s">
        <v>45</v>
      </c>
      <c r="P125" s="2">
        <v>0</v>
      </c>
      <c r="Q125" s="2">
        <v>0</v>
      </c>
      <c r="R125" s="2">
        <v>0.17501032298245889</v>
      </c>
      <c r="S125" s="2">
        <v>0.40252401685047534</v>
      </c>
      <c r="T125" s="2">
        <v>0.69829167086795696</v>
      </c>
      <c r="U125" s="2">
        <v>2.1028173632094225</v>
      </c>
      <c r="V125" s="2">
        <v>7.6843820988159806</v>
      </c>
      <c r="W125" s="2">
        <v>13.822438574205981</v>
      </c>
      <c r="X125" s="2">
        <v>20.594496270838082</v>
      </c>
      <c r="AB125" s="2" t="s">
        <v>45</v>
      </c>
      <c r="AC125" s="2">
        <v>0</v>
      </c>
      <c r="AD125" s="2">
        <v>0</v>
      </c>
      <c r="AE125" s="2">
        <v>0.17500739956552214</v>
      </c>
      <c r="AF125" s="2">
        <v>0.40252392078177257</v>
      </c>
      <c r="AG125" s="2">
        <v>0.69829168755526005</v>
      </c>
      <c r="AH125" s="2">
        <v>3.1228248102224163</v>
      </c>
      <c r="AI125" s="2">
        <v>13.786005144632796</v>
      </c>
      <c r="AJ125" s="2">
        <v>25.412206502630927</v>
      </c>
      <c r="AK125" s="2">
        <v>38.111460251910231</v>
      </c>
    </row>
    <row r="126" spans="1:38" x14ac:dyDescent="0.25">
      <c r="B126" s="2" t="s">
        <v>46</v>
      </c>
      <c r="C126" s="2">
        <v>35.385570600000001</v>
      </c>
      <c r="D126" s="2">
        <v>59.151681886147095</v>
      </c>
      <c r="E126" s="2">
        <v>74.098837083629803</v>
      </c>
      <c r="F126" s="2">
        <v>87.449604791644006</v>
      </c>
      <c r="G126" s="2">
        <v>98.330554714265801</v>
      </c>
      <c r="H126" s="2">
        <v>109.2115310563442</v>
      </c>
      <c r="I126" s="2">
        <v>120.23646660970373</v>
      </c>
      <c r="J126" s="2">
        <v>131.6930479469234</v>
      </c>
      <c r="K126" s="2">
        <v>142.57405085427368</v>
      </c>
      <c r="O126" s="2" t="s">
        <v>46</v>
      </c>
      <c r="P126" s="2">
        <v>35.385570600000001</v>
      </c>
      <c r="Q126" s="2">
        <v>66.134094441023009</v>
      </c>
      <c r="R126" s="2">
        <v>85.168393606438414</v>
      </c>
      <c r="S126" s="2">
        <v>100.2317724237521</v>
      </c>
      <c r="T126" s="2">
        <v>115.44459554544287</v>
      </c>
      <c r="U126" s="2">
        <v>131.0275431743747</v>
      </c>
      <c r="V126" s="2">
        <v>146.2504643128789</v>
      </c>
      <c r="W126" s="2">
        <v>161.35029662428141</v>
      </c>
      <c r="X126" s="2">
        <v>176.45007623081321</v>
      </c>
      <c r="AB126" s="2" t="s">
        <v>46</v>
      </c>
      <c r="AC126" s="2">
        <v>35.385570600000001</v>
      </c>
      <c r="AD126" s="2">
        <v>66.134094462866798</v>
      </c>
      <c r="AE126" s="2">
        <v>85.168393623619508</v>
      </c>
      <c r="AF126" s="2">
        <v>100.2317724527379</v>
      </c>
      <c r="AG126" s="2">
        <v>126.99399266326505</v>
      </c>
      <c r="AH126" s="2">
        <v>154.1878769932527</v>
      </c>
      <c r="AI126" s="2">
        <v>178.14448439412149</v>
      </c>
      <c r="AJ126" s="2">
        <v>199.70545342134221</v>
      </c>
      <c r="AK126" s="2">
        <v>219.11027773332816</v>
      </c>
    </row>
    <row r="127" spans="1:38" x14ac:dyDescent="0.25">
      <c r="B127" s="2" t="s">
        <v>14</v>
      </c>
      <c r="C127" s="2">
        <v>3.2787600000000001</v>
      </c>
      <c r="D127" s="2">
        <v>4.8789338340836466</v>
      </c>
      <c r="E127" s="2">
        <v>5.8629638392588506</v>
      </c>
      <c r="F127" s="2">
        <v>6.9975222782518163</v>
      </c>
      <c r="G127" s="2">
        <v>8.5070943622432544</v>
      </c>
      <c r="H127" s="2">
        <v>9.9999778801495509</v>
      </c>
      <c r="I127" s="2">
        <v>11.462107655221725</v>
      </c>
      <c r="J127" s="2">
        <v>13.001003446618064</v>
      </c>
      <c r="K127" s="2">
        <v>14.472787811560561</v>
      </c>
      <c r="O127" s="2" t="s">
        <v>14</v>
      </c>
      <c r="P127" s="2">
        <v>3.2787600000000001</v>
      </c>
      <c r="Q127" s="2">
        <v>8.5135234784063307</v>
      </c>
      <c r="R127" s="2">
        <v>12.672356411012624</v>
      </c>
      <c r="S127" s="2">
        <v>17.585604449462661</v>
      </c>
      <c r="T127" s="2">
        <v>21.002627315295761</v>
      </c>
      <c r="U127" s="2">
        <v>24.594107729105041</v>
      </c>
      <c r="V127" s="2">
        <v>28.175031132411366</v>
      </c>
      <c r="W127" s="2">
        <v>31.832723342068711</v>
      </c>
      <c r="X127" s="2">
        <v>35.423285264150678</v>
      </c>
      <c r="AB127" s="2" t="s">
        <v>14</v>
      </c>
      <c r="AC127" s="2">
        <v>3.2787600000000001</v>
      </c>
      <c r="AD127" s="2">
        <v>8.5135262442076112</v>
      </c>
      <c r="AE127" s="2">
        <v>12.919542041944027</v>
      </c>
      <c r="AF127" s="2">
        <v>18.190963501190797</v>
      </c>
      <c r="AG127" s="2">
        <v>23.032340243945754</v>
      </c>
      <c r="AH127" s="2">
        <v>27.807098789115273</v>
      </c>
      <c r="AI127" s="2">
        <v>32.571299812047656</v>
      </c>
      <c r="AJ127" s="2">
        <v>37.412271451913711</v>
      </c>
      <c r="AK127" s="2">
        <v>42.186078172692298</v>
      </c>
    </row>
    <row r="128" spans="1:38" x14ac:dyDescent="0.25">
      <c r="B128" s="2" t="s">
        <v>12</v>
      </c>
      <c r="C128" s="2">
        <v>0.55920000000000003</v>
      </c>
      <c r="D128" s="2">
        <v>6.3452390848279894</v>
      </c>
      <c r="E128" s="2">
        <v>12.456062921063999</v>
      </c>
      <c r="F128" s="2">
        <v>16.358646820162864</v>
      </c>
      <c r="G128" s="2">
        <v>23.310206570377769</v>
      </c>
      <c r="H128" s="2">
        <v>27.817193803236901</v>
      </c>
      <c r="I128" s="2">
        <v>30.5194880988821</v>
      </c>
      <c r="J128" s="2">
        <v>31.411949043933735</v>
      </c>
      <c r="K128" s="2">
        <v>31.434390253312163</v>
      </c>
      <c r="O128" s="2" t="s">
        <v>12</v>
      </c>
      <c r="P128" s="2">
        <v>0.55920000000000003</v>
      </c>
      <c r="Q128" s="2">
        <v>11.418565256806321</v>
      </c>
      <c r="R128" s="2">
        <v>46.350611758615763</v>
      </c>
      <c r="S128" s="2">
        <v>71.352200940468904</v>
      </c>
      <c r="T128" s="2">
        <v>84.479936478975191</v>
      </c>
      <c r="U128" s="2">
        <v>91.102976615542786</v>
      </c>
      <c r="V128" s="2">
        <v>116.1030661007416</v>
      </c>
      <c r="W128" s="2">
        <v>131.16532570403041</v>
      </c>
      <c r="X128" s="2">
        <v>182.2059998943636</v>
      </c>
      <c r="AB128" s="2" t="s">
        <v>12</v>
      </c>
      <c r="AC128" s="2">
        <v>0.55920000000000003</v>
      </c>
      <c r="AD128" s="2">
        <v>11.9936210737814</v>
      </c>
      <c r="AE128" s="2">
        <v>50.048305936975403</v>
      </c>
      <c r="AF128" s="2">
        <v>82.358043392930796</v>
      </c>
      <c r="AG128" s="2">
        <v>102.666131674057</v>
      </c>
      <c r="AH128" s="2">
        <v>122.88645808428232</v>
      </c>
      <c r="AI128" s="2">
        <v>177.14199347884872</v>
      </c>
      <c r="AJ128" s="2">
        <v>182.2059831632298</v>
      </c>
      <c r="AK128" s="2">
        <v>182.205999818105</v>
      </c>
    </row>
    <row r="129" spans="1:38" x14ac:dyDescent="0.25">
      <c r="B129" s="2" t="s">
        <v>13</v>
      </c>
      <c r="C129" s="2">
        <v>0</v>
      </c>
      <c r="D129" s="2">
        <v>7.1777598802220899E-2</v>
      </c>
      <c r="E129" s="2">
        <v>0.1616214308520659</v>
      </c>
      <c r="F129" s="2">
        <v>0.28440464860631087</v>
      </c>
      <c r="G129" s="2">
        <v>0.41996446346045857</v>
      </c>
      <c r="H129" s="2">
        <v>1.7213228774256299</v>
      </c>
      <c r="I129" s="2">
        <v>3.8953647333014998</v>
      </c>
      <c r="J129" s="2">
        <v>6.8007973855322899</v>
      </c>
      <c r="K129" s="2">
        <v>10.008629797840101</v>
      </c>
      <c r="O129" s="2" t="s">
        <v>13</v>
      </c>
      <c r="P129" s="2">
        <v>0</v>
      </c>
      <c r="Q129" s="2">
        <v>0.73005123608071287</v>
      </c>
      <c r="R129" s="2">
        <v>4.5485649638750605</v>
      </c>
      <c r="S129" s="2">
        <v>8.7645125933343522</v>
      </c>
      <c r="T129" s="2">
        <v>17.17673057794801</v>
      </c>
      <c r="U129" s="2">
        <v>27.714498851554989</v>
      </c>
      <c r="V129" s="2">
        <v>39.349046116694574</v>
      </c>
      <c r="W129" s="2">
        <v>53.444527908866647</v>
      </c>
      <c r="X129" s="2">
        <v>69.007077253032534</v>
      </c>
      <c r="AB129" s="2" t="s">
        <v>13</v>
      </c>
      <c r="AC129" s="2">
        <v>0</v>
      </c>
      <c r="AD129" s="2">
        <v>0.73005130299755794</v>
      </c>
      <c r="AE129" s="2">
        <v>4.5485650276512803</v>
      </c>
      <c r="AF129" s="2">
        <v>12.521983510985091</v>
      </c>
      <c r="AG129" s="2">
        <v>21.325281604502479</v>
      </c>
      <c r="AH129" s="2">
        <v>32.294837172212077</v>
      </c>
      <c r="AI129" s="2">
        <v>44.406109742443569</v>
      </c>
      <c r="AJ129" s="2">
        <v>59.027935285797177</v>
      </c>
      <c r="AK129" s="2">
        <v>75.17161010931946</v>
      </c>
    </row>
    <row r="130" spans="1:38" x14ac:dyDescent="0.25">
      <c r="B130" s="2" t="s">
        <v>10</v>
      </c>
      <c r="C130" s="2">
        <v>1.3538631579920002</v>
      </c>
      <c r="D130" s="2">
        <v>13.735906653568483</v>
      </c>
      <c r="E130" s="2">
        <v>32.754260277563432</v>
      </c>
      <c r="F130" s="2">
        <v>58.946297574044024</v>
      </c>
      <c r="G130" s="2">
        <v>68.451117882111006</v>
      </c>
      <c r="H130" s="2">
        <v>76.666111664060963</v>
      </c>
      <c r="I130" s="2">
        <v>87.108232246159758</v>
      </c>
      <c r="J130" s="2">
        <v>97.366943166126916</v>
      </c>
      <c r="K130" s="2">
        <v>121.0726166368833</v>
      </c>
      <c r="O130" s="2" t="s">
        <v>10</v>
      </c>
      <c r="P130" s="2">
        <v>1.3538631579920002</v>
      </c>
      <c r="Q130" s="2">
        <v>17.3825714044184</v>
      </c>
      <c r="R130" s="2">
        <v>46.501062097602691</v>
      </c>
      <c r="S130" s="2">
        <v>93.247872853581413</v>
      </c>
      <c r="T130" s="2">
        <v>135.83610348331996</v>
      </c>
      <c r="U130" s="2">
        <v>194.58265995881771</v>
      </c>
      <c r="V130" s="2">
        <v>262.72839518999314</v>
      </c>
      <c r="W130" s="2">
        <v>323.39614208890202</v>
      </c>
      <c r="X130" s="2">
        <v>402.89403438620013</v>
      </c>
      <c r="AB130" s="2" t="s">
        <v>10</v>
      </c>
      <c r="AC130" s="2">
        <v>1.3538631579920002</v>
      </c>
      <c r="AD130" s="2">
        <v>31.505163462685807</v>
      </c>
      <c r="AE130" s="2">
        <v>62.238760235449107</v>
      </c>
      <c r="AF130" s="2">
        <v>118.12695920706688</v>
      </c>
      <c r="AG130" s="2">
        <v>175.2184402157994</v>
      </c>
      <c r="AH130" s="2">
        <v>238.95205161373016</v>
      </c>
      <c r="AI130" s="2">
        <v>301.15035482372275</v>
      </c>
      <c r="AJ130" s="2">
        <v>352.50958589117909</v>
      </c>
      <c r="AK130" s="2">
        <v>428.27473517744482</v>
      </c>
    </row>
    <row r="131" spans="1:38" x14ac:dyDescent="0.25">
      <c r="B131" s="2" t="s">
        <v>11</v>
      </c>
      <c r="C131" s="2">
        <v>5.0000000000000001E-3</v>
      </c>
      <c r="D131" s="2">
        <v>5.0000000000000001E-3</v>
      </c>
      <c r="E131" s="2">
        <v>5.0000000000000001E-3</v>
      </c>
      <c r="F131" s="2">
        <v>5.0000000000000001E-3</v>
      </c>
      <c r="G131" s="2">
        <v>5.0000000000000001E-3</v>
      </c>
      <c r="H131" s="2">
        <v>0</v>
      </c>
      <c r="I131" s="2">
        <v>0</v>
      </c>
      <c r="J131" s="2">
        <v>0</v>
      </c>
      <c r="K131" s="2">
        <v>0</v>
      </c>
      <c r="O131" s="2" t="s">
        <v>11</v>
      </c>
      <c r="P131" s="2">
        <v>5.0000000000000001E-3</v>
      </c>
      <c r="Q131" s="2">
        <v>3.9500000000000004E-3</v>
      </c>
      <c r="R131" s="2">
        <v>5.0000000000000001E-3</v>
      </c>
      <c r="S131" s="2">
        <v>5.0000000000000001E-3</v>
      </c>
      <c r="T131" s="2">
        <v>5.0000000000000001E-3</v>
      </c>
      <c r="U131" s="2">
        <v>0</v>
      </c>
      <c r="V131" s="2">
        <v>0</v>
      </c>
      <c r="W131" s="2">
        <v>0</v>
      </c>
      <c r="X131" s="2">
        <v>0</v>
      </c>
      <c r="AB131" s="2" t="s">
        <v>11</v>
      </c>
      <c r="AC131" s="2">
        <v>5.0000000000000001E-3</v>
      </c>
      <c r="AD131" s="2">
        <v>5.0000000000000001E-3</v>
      </c>
      <c r="AE131" s="2">
        <v>5.0000000000000001E-3</v>
      </c>
      <c r="AF131" s="2">
        <v>5.0000000000000001E-3</v>
      </c>
      <c r="AG131" s="2">
        <v>5.0000000000000001E-3</v>
      </c>
      <c r="AH131" s="2">
        <v>0</v>
      </c>
      <c r="AI131" s="2">
        <v>0</v>
      </c>
      <c r="AJ131" s="2">
        <v>0</v>
      </c>
      <c r="AK131" s="2">
        <v>0</v>
      </c>
    </row>
    <row r="132" spans="1:38" x14ac:dyDescent="0.25">
      <c r="B132" s="2" t="s">
        <v>15</v>
      </c>
      <c r="C132" s="2">
        <v>0</v>
      </c>
      <c r="D132" s="2">
        <v>0</v>
      </c>
      <c r="E132" s="2">
        <v>0</v>
      </c>
      <c r="F132" s="2">
        <v>0</v>
      </c>
      <c r="G132" s="2">
        <v>0</v>
      </c>
      <c r="H132" s="2">
        <v>0</v>
      </c>
      <c r="I132" s="2">
        <v>0</v>
      </c>
      <c r="J132" s="2">
        <v>0</v>
      </c>
      <c r="K132" s="2">
        <v>0</v>
      </c>
      <c r="O132" s="2" t="s">
        <v>15</v>
      </c>
      <c r="P132" s="2">
        <v>0</v>
      </c>
      <c r="Q132" s="2">
        <v>0</v>
      </c>
      <c r="R132" s="2">
        <v>3.8519239642458902E-2</v>
      </c>
      <c r="S132" s="2">
        <v>0.23434431916037601</v>
      </c>
      <c r="T132" s="2">
        <v>0.700918683754997</v>
      </c>
      <c r="U132" s="2">
        <v>2.3376629260970603</v>
      </c>
      <c r="V132" s="2">
        <v>7.4155431577584201</v>
      </c>
      <c r="W132" s="2">
        <v>11.96802474226007</v>
      </c>
      <c r="X132" s="2">
        <v>15.581187442298511</v>
      </c>
      <c r="AB132" s="2" t="s">
        <v>15</v>
      </c>
      <c r="AC132" s="2">
        <v>0</v>
      </c>
      <c r="AD132" s="2">
        <v>0</v>
      </c>
      <c r="AE132" s="2">
        <v>3.85192425120452E-2</v>
      </c>
      <c r="AF132" s="2">
        <v>0.24262465126801999</v>
      </c>
      <c r="AG132" s="2">
        <v>0.7548501190020529</v>
      </c>
      <c r="AH132" s="2">
        <v>2.6204568992858439</v>
      </c>
      <c r="AI132" s="2">
        <v>8.6625616394564506</v>
      </c>
      <c r="AJ132" s="2">
        <v>14.07742907981595</v>
      </c>
      <c r="AK132" s="2">
        <v>18.368679637860811</v>
      </c>
    </row>
    <row r="133" spans="1:38" x14ac:dyDescent="0.25">
      <c r="B133" s="6"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5">
      <c r="B134" s="5" t="s">
        <v>22</v>
      </c>
      <c r="C134" s="5">
        <v>206.5841319723834</v>
      </c>
      <c r="D134" s="5">
        <v>326.35860689671358</v>
      </c>
      <c r="E134" s="5">
        <v>387.99555941717227</v>
      </c>
      <c r="F134" s="5">
        <v>468.5975057859855</v>
      </c>
      <c r="G134" s="5">
        <v>542.73317514035261</v>
      </c>
      <c r="H134" s="5">
        <v>614.37861288643762</v>
      </c>
      <c r="I134" s="5">
        <v>688.15481046549439</v>
      </c>
      <c r="J134" s="5">
        <v>760.36067282928548</v>
      </c>
      <c r="K134" s="5">
        <v>828.26344353465515</v>
      </c>
      <c r="O134" s="5" t="s">
        <v>22</v>
      </c>
      <c r="P134" s="5">
        <v>206.5841319723834</v>
      </c>
      <c r="Q134" s="5">
        <v>319.27164179137486</v>
      </c>
      <c r="R134" s="5">
        <v>426.62585850619877</v>
      </c>
      <c r="S134" s="5">
        <v>524.90142954414762</v>
      </c>
      <c r="T134" s="5">
        <v>640.18542785463558</v>
      </c>
      <c r="U134" s="5">
        <v>766.26366677316412</v>
      </c>
      <c r="V134" s="5">
        <v>929.34913850293731</v>
      </c>
      <c r="W134" s="5">
        <v>1078.2492339886714</v>
      </c>
      <c r="X134" s="5">
        <v>1279.5914552254096</v>
      </c>
      <c r="AB134" s="5" t="s">
        <v>22</v>
      </c>
      <c r="AC134" s="5">
        <v>206.5841319723834</v>
      </c>
      <c r="AD134" s="5">
        <v>337.28923914863412</v>
      </c>
      <c r="AE134" s="5">
        <v>457.22308685395785</v>
      </c>
      <c r="AF134" s="5">
        <v>560.33650642665327</v>
      </c>
      <c r="AG134" s="5">
        <v>718.18668670427837</v>
      </c>
      <c r="AH134" s="5">
        <v>881.98130318573612</v>
      </c>
      <c r="AI134" s="5">
        <v>1074.0795530775879</v>
      </c>
      <c r="AJ134" s="5">
        <v>1175.6508661995658</v>
      </c>
      <c r="AK134" s="5">
        <v>1354.5890119831088</v>
      </c>
    </row>
    <row r="135" spans="1:38" x14ac:dyDescent="0.25">
      <c r="B135" s="7"/>
      <c r="O135" s="7"/>
      <c r="AB135" s="7"/>
    </row>
    <row r="136" spans="1:38" s="12" customFormat="1" x14ac:dyDescent="0.25">
      <c r="A136" s="9" t="s">
        <v>36</v>
      </c>
      <c r="B136" s="10"/>
      <c r="C136" s="10"/>
      <c r="D136" s="10"/>
      <c r="E136" s="10"/>
      <c r="F136" s="10"/>
      <c r="G136" s="10"/>
      <c r="H136" s="10"/>
      <c r="I136" s="10"/>
      <c r="J136" s="10"/>
      <c r="K136" s="10"/>
      <c r="L136" s="9"/>
      <c r="N136" s="9" t="s">
        <v>36</v>
      </c>
      <c r="O136" s="9"/>
      <c r="P136" s="10"/>
      <c r="Q136" s="10"/>
      <c r="R136" s="10"/>
      <c r="S136" s="10"/>
      <c r="T136" s="10"/>
      <c r="U136" s="10"/>
      <c r="V136" s="10"/>
      <c r="W136" s="10"/>
      <c r="X136" s="10"/>
      <c r="Y136" s="9"/>
      <c r="AA136" s="9" t="s">
        <v>36</v>
      </c>
      <c r="AB136" s="10"/>
      <c r="AC136" s="10"/>
      <c r="AD136" s="10"/>
      <c r="AE136" s="10"/>
      <c r="AF136" s="10"/>
      <c r="AG136" s="10"/>
      <c r="AH136" s="10"/>
      <c r="AI136" s="10"/>
      <c r="AJ136" s="10"/>
      <c r="AK136" s="10"/>
      <c r="AL136" s="9"/>
    </row>
    <row r="137" spans="1:38" x14ac:dyDescent="0.25">
      <c r="B137" s="2" t="s">
        <v>8</v>
      </c>
      <c r="C137" s="2">
        <v>330.70054659052249</v>
      </c>
      <c r="D137" s="2">
        <v>439.23208520052191</v>
      </c>
      <c r="E137" s="2">
        <v>490.50573880834622</v>
      </c>
      <c r="F137" s="2">
        <v>531.79001164294652</v>
      </c>
      <c r="G137" s="2">
        <v>572.98426847365988</v>
      </c>
      <c r="H137" s="2">
        <v>597.767394306543</v>
      </c>
      <c r="I137" s="2">
        <v>612.30555653105944</v>
      </c>
      <c r="J137" s="2">
        <v>622.04520856255817</v>
      </c>
      <c r="K137" s="2">
        <v>637.46905884928583</v>
      </c>
      <c r="O137" s="17" t="s">
        <v>8</v>
      </c>
      <c r="P137" s="2">
        <v>330.70054659052249</v>
      </c>
      <c r="Q137" s="2">
        <v>387.4054626175319</v>
      </c>
      <c r="R137" s="2">
        <v>398.71963208161105</v>
      </c>
      <c r="S137" s="2">
        <v>406.24948724874503</v>
      </c>
      <c r="T137" s="2">
        <v>414.26151933808779</v>
      </c>
      <c r="U137" s="2">
        <v>416.85449285867418</v>
      </c>
      <c r="V137" s="2">
        <v>414.89939642201347</v>
      </c>
      <c r="W137" s="2">
        <v>419.22865107533482</v>
      </c>
      <c r="X137" s="2">
        <v>420.56818114378507</v>
      </c>
      <c r="AB137" s="17" t="s">
        <v>8</v>
      </c>
      <c r="AC137" s="2">
        <v>330.70054659052249</v>
      </c>
      <c r="AD137" s="2">
        <v>364.19756595523052</v>
      </c>
      <c r="AE137" s="2">
        <v>356.38060492884051</v>
      </c>
      <c r="AF137" s="2">
        <v>344.82308215584214</v>
      </c>
      <c r="AG137" s="2">
        <v>326.06207406734802</v>
      </c>
      <c r="AH137" s="2">
        <v>309.87862320103307</v>
      </c>
      <c r="AI137" s="2">
        <v>278.08810917090773</v>
      </c>
      <c r="AJ137" s="2">
        <v>259.56049676979239</v>
      </c>
      <c r="AK137" s="2">
        <v>225.97056278607269</v>
      </c>
    </row>
    <row r="138" spans="1:38" ht="30" x14ac:dyDescent="0.25">
      <c r="B138" s="17" t="s">
        <v>23</v>
      </c>
      <c r="C138" s="2">
        <v>78.415796999999998</v>
      </c>
      <c r="D138" s="2">
        <v>91.44380352147185</v>
      </c>
      <c r="E138" s="2">
        <v>93.607730213680966</v>
      </c>
      <c r="F138" s="2">
        <v>95.416927192722966</v>
      </c>
      <c r="G138" s="2">
        <v>97.208538991387258</v>
      </c>
      <c r="H138" s="2">
        <v>100.78936054482665</v>
      </c>
      <c r="I138" s="2">
        <v>103.11784978996616</v>
      </c>
      <c r="J138" s="2">
        <v>104.99413256260937</v>
      </c>
      <c r="K138" s="2">
        <v>104.91096284604235</v>
      </c>
      <c r="O138" s="17" t="s">
        <v>23</v>
      </c>
      <c r="P138" s="2">
        <v>78.415796999999998</v>
      </c>
      <c r="Q138" s="2">
        <v>84.681166754329169</v>
      </c>
      <c r="R138" s="2">
        <v>81.588894268990188</v>
      </c>
      <c r="S138" s="2">
        <v>79.301530486424099</v>
      </c>
      <c r="T138" s="2">
        <v>77.143409731523604</v>
      </c>
      <c r="U138" s="2">
        <v>77.205227970799058</v>
      </c>
      <c r="V138" s="2">
        <v>75.611715924315931</v>
      </c>
      <c r="W138" s="2">
        <v>74.020024532421871</v>
      </c>
      <c r="X138" s="2">
        <v>71.89434579447078</v>
      </c>
      <c r="AB138" s="17" t="s">
        <v>23</v>
      </c>
      <c r="AC138" s="2">
        <v>78.415796999999998</v>
      </c>
      <c r="AD138" s="2">
        <v>71.77284737008857</v>
      </c>
      <c r="AE138" s="2">
        <v>56.008473685060977</v>
      </c>
      <c r="AF138" s="2">
        <v>43.102646110792847</v>
      </c>
      <c r="AG138" s="2">
        <v>33.58241786408469</v>
      </c>
      <c r="AH138" s="2">
        <v>26.070939574815426</v>
      </c>
      <c r="AI138" s="2">
        <v>18.828998640624512</v>
      </c>
      <c r="AJ138" s="2">
        <v>15.039845985310798</v>
      </c>
      <c r="AK138" s="2">
        <v>11.106480858107057</v>
      </c>
    </row>
    <row r="139" spans="1:38" x14ac:dyDescent="0.25">
      <c r="B139" s="2" t="s">
        <v>47</v>
      </c>
      <c r="C139" s="2">
        <v>519.15540499999997</v>
      </c>
      <c r="D139" s="2">
        <v>650.99631594220068</v>
      </c>
      <c r="E139" s="2">
        <v>761.20562434383191</v>
      </c>
      <c r="F139" s="2">
        <v>849.80338306133581</v>
      </c>
      <c r="G139" s="2">
        <v>919.02435777316623</v>
      </c>
      <c r="H139" s="2">
        <v>984.08939696253935</v>
      </c>
      <c r="I139" s="2">
        <v>1010.3517067421109</v>
      </c>
      <c r="J139" s="2">
        <v>1018.1536150240985</v>
      </c>
      <c r="K139" s="2">
        <v>1015.9177096327985</v>
      </c>
      <c r="O139" s="17" t="s">
        <v>47</v>
      </c>
      <c r="P139" s="2">
        <v>519.15540499999997</v>
      </c>
      <c r="Q139" s="2">
        <v>569.44763295830046</v>
      </c>
      <c r="R139" s="2">
        <v>593.87044006330757</v>
      </c>
      <c r="S139" s="2">
        <v>587.66949642390364</v>
      </c>
      <c r="T139" s="2">
        <v>538.14226876670477</v>
      </c>
      <c r="U139" s="2">
        <v>482.01554722680225</v>
      </c>
      <c r="V139" s="2">
        <v>426.60384510379993</v>
      </c>
      <c r="W139" s="2">
        <v>374.01821607466638</v>
      </c>
      <c r="X139" s="2">
        <v>341.07808260805263</v>
      </c>
      <c r="AB139" s="17" t="s">
        <v>47</v>
      </c>
      <c r="AC139" s="2">
        <v>519.15540499999997</v>
      </c>
      <c r="AD139" s="2">
        <v>527.70397470590979</v>
      </c>
      <c r="AE139" s="2">
        <v>517.30955481494721</v>
      </c>
      <c r="AF139" s="2">
        <v>470.98946827540976</v>
      </c>
      <c r="AG139" s="2">
        <v>374.63125170334581</v>
      </c>
      <c r="AH139" s="2">
        <v>308.70289535248008</v>
      </c>
      <c r="AI139" s="2">
        <v>247.20629636084252</v>
      </c>
      <c r="AJ139" s="2">
        <v>183.76941353682554</v>
      </c>
      <c r="AK139" s="2">
        <v>149.94710052793747</v>
      </c>
    </row>
    <row r="140" spans="1:38" x14ac:dyDescent="0.25">
      <c r="B140" s="11" t="s">
        <v>17</v>
      </c>
      <c r="C140" s="2">
        <v>481.12014400000004</v>
      </c>
      <c r="D140" s="2">
        <v>817.80683100116562</v>
      </c>
      <c r="E140" s="2">
        <v>958.32854984687197</v>
      </c>
      <c r="F140" s="2">
        <v>1121.9322648120947</v>
      </c>
      <c r="G140" s="2">
        <v>1266.2694830750402</v>
      </c>
      <c r="H140" s="2">
        <v>1418.2516954101925</v>
      </c>
      <c r="I140" s="2">
        <v>1540.5411236289417</v>
      </c>
      <c r="J140" s="2">
        <v>1604.3390849468126</v>
      </c>
      <c r="K140" s="2">
        <v>1649.0623323196933</v>
      </c>
      <c r="O140" s="17" t="s">
        <v>17</v>
      </c>
      <c r="P140" s="2">
        <v>481.12014400000004</v>
      </c>
      <c r="Q140" s="2">
        <v>644.3954327823318</v>
      </c>
      <c r="R140" s="2">
        <v>509.09621175128012</v>
      </c>
      <c r="S140" s="2">
        <v>432.2677615324771</v>
      </c>
      <c r="T140" s="2">
        <v>377.8727045812584</v>
      </c>
      <c r="U140" s="2">
        <v>299.94015855226417</v>
      </c>
      <c r="V140" s="2">
        <v>199.70280519929241</v>
      </c>
      <c r="W140" s="2">
        <v>103.08009772200637</v>
      </c>
      <c r="X140" s="2">
        <v>37.751978489469145</v>
      </c>
      <c r="AB140" s="17" t="s">
        <v>17</v>
      </c>
      <c r="AC140" s="2">
        <v>481.12014400000004</v>
      </c>
      <c r="AD140" s="2">
        <v>572.48310649561267</v>
      </c>
      <c r="AE140" s="2">
        <v>406.2771468681687</v>
      </c>
      <c r="AF140" s="2">
        <v>316.39143942110042</v>
      </c>
      <c r="AG140" s="2">
        <v>247.96213756660939</v>
      </c>
      <c r="AH140" s="2">
        <v>117.39821408686686</v>
      </c>
      <c r="AI140" s="2">
        <v>-57.257831308691763</v>
      </c>
      <c r="AJ140" s="2">
        <v>-166.12751620668396</v>
      </c>
      <c r="AK140" s="2">
        <v>-262.2867966190704</v>
      </c>
    </row>
    <row r="141" spans="1:38" x14ac:dyDescent="0.25">
      <c r="B141" s="15" t="s">
        <v>18</v>
      </c>
      <c r="C141" s="2">
        <v>74.027129999999985</v>
      </c>
      <c r="D141" s="2">
        <v>64.748845892106871</v>
      </c>
      <c r="E141" s="2">
        <v>69.971761505433875</v>
      </c>
      <c r="F141" s="2">
        <v>79.743520111194755</v>
      </c>
      <c r="G141" s="2">
        <v>101.08414101913741</v>
      </c>
      <c r="H141" s="2">
        <v>108.10559018629704</v>
      </c>
      <c r="I141" s="2">
        <v>112.47997801555201</v>
      </c>
      <c r="J141" s="2">
        <v>114.50091031926708</v>
      </c>
      <c r="K141" s="2">
        <v>116.9186427702183</v>
      </c>
      <c r="O141" s="17" t="s">
        <v>18</v>
      </c>
      <c r="P141" s="2">
        <v>74.027129999999985</v>
      </c>
      <c r="Q141" s="2">
        <v>45.862275463739259</v>
      </c>
      <c r="R141" s="2">
        <v>39.848074622666722</v>
      </c>
      <c r="S141" s="2">
        <v>16.610323499027643</v>
      </c>
      <c r="T141" s="2">
        <v>-2.9352210264758622</v>
      </c>
      <c r="U141" s="2">
        <v>-6.8490570492526679</v>
      </c>
      <c r="V141" s="2">
        <v>-11.350627047951491</v>
      </c>
      <c r="W141" s="2">
        <v>-29.117323373305172</v>
      </c>
      <c r="X141" s="2">
        <v>-42.855318401230768</v>
      </c>
      <c r="AB141" s="17" t="s">
        <v>18</v>
      </c>
      <c r="AC141" s="2">
        <v>74.027129999999985</v>
      </c>
      <c r="AD141" s="2">
        <v>43.45074134980392</v>
      </c>
      <c r="AE141" s="2">
        <v>46.082195948095908</v>
      </c>
      <c r="AF141" s="2">
        <v>0.21482041426368426</v>
      </c>
      <c r="AG141" s="2">
        <v>-15.748857049949164</v>
      </c>
      <c r="AH141" s="2">
        <v>-16.073222040414503</v>
      </c>
      <c r="AI141" s="2">
        <v>-16.29606331315912</v>
      </c>
      <c r="AJ141" s="2">
        <v>-37.902961963177496</v>
      </c>
      <c r="AK141" s="2">
        <v>-5.0620022896423045</v>
      </c>
    </row>
    <row r="142" spans="1:38" x14ac:dyDescent="0.25">
      <c r="B142" s="5" t="s">
        <v>22</v>
      </c>
      <c r="C142" s="5">
        <v>1483.4190225905224</v>
      </c>
      <c r="D142" s="5">
        <v>2064.2278815574668</v>
      </c>
      <c r="E142" s="5">
        <v>2373.6194047181648</v>
      </c>
      <c r="F142" s="5">
        <v>2678.6861068202948</v>
      </c>
      <c r="G142" s="5">
        <v>2956.5707893323911</v>
      </c>
      <c r="H142" s="5">
        <v>3209.0034374103984</v>
      </c>
      <c r="I142" s="5">
        <v>3378.79621470763</v>
      </c>
      <c r="J142" s="5">
        <v>3464.0329514153455</v>
      </c>
      <c r="K142" s="5">
        <v>3524.2787064180384</v>
      </c>
      <c r="O142" s="18" t="s">
        <v>22</v>
      </c>
      <c r="P142" s="5">
        <v>1483.4190225905224</v>
      </c>
      <c r="Q142" s="5">
        <v>1731.7919705762326</v>
      </c>
      <c r="R142" s="5">
        <v>1623.1232527878556</v>
      </c>
      <c r="S142" s="5">
        <v>1522.0985991905775</v>
      </c>
      <c r="T142" s="5">
        <v>1404.4846813910988</v>
      </c>
      <c r="U142" s="5">
        <v>1269.166369559287</v>
      </c>
      <c r="V142" s="5">
        <v>1105.4671356014703</v>
      </c>
      <c r="W142" s="5">
        <v>941.22966603112422</v>
      </c>
      <c r="X142" s="5">
        <v>828.43726963454685</v>
      </c>
      <c r="AB142" s="18" t="s">
        <v>22</v>
      </c>
      <c r="AC142" s="5">
        <v>1483.4190225905224</v>
      </c>
      <c r="AD142" s="5">
        <v>1579.6082358766453</v>
      </c>
      <c r="AE142" s="5">
        <v>1382.0579762451134</v>
      </c>
      <c r="AF142" s="5">
        <v>1175.5214563774089</v>
      </c>
      <c r="AG142" s="5">
        <v>966.4890241514388</v>
      </c>
      <c r="AH142" s="5">
        <v>745.97745017478087</v>
      </c>
      <c r="AI142" s="5">
        <v>470.56950955052389</v>
      </c>
      <c r="AJ142" s="5">
        <v>254.33927812206733</v>
      </c>
      <c r="AK142" s="5">
        <v>119.67534526340448</v>
      </c>
    </row>
    <row r="144" spans="1:38" s="12" customFormat="1" x14ac:dyDescent="0.25">
      <c r="A144" s="9" t="s">
        <v>16</v>
      </c>
      <c r="B144" s="10"/>
      <c r="C144" s="10"/>
      <c r="D144" s="10"/>
      <c r="E144" s="10"/>
      <c r="F144" s="10"/>
      <c r="G144" s="10"/>
      <c r="H144" s="10"/>
      <c r="I144" s="10"/>
      <c r="J144" s="10"/>
      <c r="K144" s="10"/>
      <c r="L144" s="9"/>
      <c r="N144" s="9" t="s">
        <v>16</v>
      </c>
      <c r="O144" s="10"/>
      <c r="P144" s="10"/>
      <c r="Q144" s="10"/>
      <c r="R144" s="10"/>
      <c r="S144" s="10"/>
      <c r="T144" s="10"/>
      <c r="U144" s="10"/>
      <c r="V144" s="10"/>
      <c r="W144" s="10"/>
      <c r="X144" s="10"/>
      <c r="Y144" s="9"/>
      <c r="AA144" s="9" t="s">
        <v>16</v>
      </c>
      <c r="AB144" s="10"/>
      <c r="AC144" s="10"/>
      <c r="AD144" s="10"/>
      <c r="AE144" s="10"/>
      <c r="AF144" s="10"/>
      <c r="AG144" s="10"/>
      <c r="AH144" s="10"/>
      <c r="AI144" s="10"/>
      <c r="AJ144" s="10"/>
      <c r="AK144" s="10"/>
      <c r="AL144" s="9"/>
    </row>
    <row r="145" spans="1:38" x14ac:dyDescent="0.25">
      <c r="B145" s="2" t="s">
        <v>8</v>
      </c>
      <c r="C145" s="2">
        <v>0</v>
      </c>
      <c r="D145" s="2">
        <v>12.478417406241114</v>
      </c>
      <c r="E145" s="2">
        <v>17.206223857912324</v>
      </c>
      <c r="F145" s="2">
        <v>22.772908563552686</v>
      </c>
      <c r="G145" s="2">
        <v>27.93185244106493</v>
      </c>
      <c r="H145" s="2">
        <v>35.57690579261758</v>
      </c>
      <c r="I145" s="2">
        <v>49.443025206819662</v>
      </c>
      <c r="J145" s="2">
        <v>62.187649185699577</v>
      </c>
      <c r="K145" s="2">
        <v>74.470827321955042</v>
      </c>
      <c r="O145" s="17" t="s">
        <v>8</v>
      </c>
      <c r="P145" s="2">
        <v>0</v>
      </c>
      <c r="Q145" s="2">
        <v>10.052548148966904</v>
      </c>
      <c r="R145" s="2">
        <v>16.131881551319811</v>
      </c>
      <c r="S145" s="2">
        <v>22.42090441017087</v>
      </c>
      <c r="T145" s="2">
        <v>27.970150115926515</v>
      </c>
      <c r="U145" s="2">
        <v>34.71679786574127</v>
      </c>
      <c r="V145" s="2">
        <v>45.787823802160382</v>
      </c>
      <c r="W145" s="2">
        <v>47.272835058843626</v>
      </c>
      <c r="X145" s="2">
        <v>50.914711813307527</v>
      </c>
      <c r="AB145" s="17" t="s">
        <v>8</v>
      </c>
      <c r="AC145" s="2">
        <v>0</v>
      </c>
      <c r="AD145" s="2">
        <v>25.927950203674037</v>
      </c>
      <c r="AE145" s="2">
        <v>49.529101274156645</v>
      </c>
      <c r="AF145" s="2">
        <v>75.98246758890734</v>
      </c>
      <c r="AG145" s="2">
        <v>102.48581343512625</v>
      </c>
      <c r="AH145" s="2">
        <v>116.47609615943797</v>
      </c>
      <c r="AI145" s="2">
        <v>152.43251849322408</v>
      </c>
      <c r="AJ145" s="2">
        <v>171.65013741251892</v>
      </c>
      <c r="AK145" s="2">
        <v>190.60697383478026</v>
      </c>
    </row>
    <row r="146" spans="1:38" x14ac:dyDescent="0.25">
      <c r="B146" s="2" t="s">
        <v>17</v>
      </c>
      <c r="C146" s="2">
        <v>0</v>
      </c>
      <c r="D146" s="2">
        <v>0</v>
      </c>
      <c r="E146" s="2">
        <v>0</v>
      </c>
      <c r="F146" s="2">
        <v>0</v>
      </c>
      <c r="G146" s="2">
        <v>2.3052547084395601E-7</v>
      </c>
      <c r="H146" s="2">
        <v>4.6079055247706698E-7</v>
      </c>
      <c r="I146" s="2">
        <v>7.9366918412977502E-7</v>
      </c>
      <c r="J146" s="2">
        <v>1.5701746472549E-6</v>
      </c>
      <c r="K146" s="2">
        <v>3.2285833904332319E-6</v>
      </c>
      <c r="O146" s="17" t="s">
        <v>17</v>
      </c>
      <c r="P146" s="2">
        <v>0</v>
      </c>
      <c r="Q146" s="2">
        <v>0</v>
      </c>
      <c r="R146" s="2">
        <v>14.909622534718125</v>
      </c>
      <c r="S146" s="2">
        <v>48.633513422602341</v>
      </c>
      <c r="T146" s="2">
        <v>90.210939932758919</v>
      </c>
      <c r="U146" s="2">
        <v>153.62469762018054</v>
      </c>
      <c r="V146" s="2">
        <v>268.63605371238572</v>
      </c>
      <c r="W146" s="2">
        <v>362.48362144698393</v>
      </c>
      <c r="X146" s="2">
        <v>383.92902530101242</v>
      </c>
      <c r="AB146" s="17" t="s">
        <v>17</v>
      </c>
      <c r="AC146" s="2">
        <v>0</v>
      </c>
      <c r="AD146" s="2">
        <v>0</v>
      </c>
      <c r="AE146" s="2">
        <v>19.731233449911173</v>
      </c>
      <c r="AF146" s="2">
        <v>56.88383978144833</v>
      </c>
      <c r="AG146" s="2">
        <v>106.00138628093741</v>
      </c>
      <c r="AH146" s="2">
        <v>191.20942552908721</v>
      </c>
      <c r="AI146" s="2">
        <v>369.8713780604341</v>
      </c>
      <c r="AJ146" s="2">
        <v>550.10057637312605</v>
      </c>
      <c r="AK146" s="2">
        <v>752.70403643452016</v>
      </c>
    </row>
    <row r="147" spans="1:38" x14ac:dyDescent="0.25">
      <c r="B147" s="2" t="s">
        <v>18</v>
      </c>
      <c r="C147" s="2">
        <v>0</v>
      </c>
      <c r="D147" s="2">
        <v>0.2179315414580634</v>
      </c>
      <c r="E147" s="2">
        <v>0.639362518012904</v>
      </c>
      <c r="F147" s="2">
        <v>2.0344177057958022</v>
      </c>
      <c r="G147" s="2">
        <v>3.7913038102474519</v>
      </c>
      <c r="H147" s="2">
        <v>5.4746588853119524</v>
      </c>
      <c r="I147" s="2">
        <v>7.2705917048048194</v>
      </c>
      <c r="J147" s="2">
        <v>9.5133347348336539</v>
      </c>
      <c r="K147" s="2">
        <v>10.32418118869203</v>
      </c>
      <c r="O147" s="17" t="s">
        <v>18</v>
      </c>
      <c r="P147" s="2">
        <v>0</v>
      </c>
      <c r="Q147" s="2">
        <v>0.29588606816106799</v>
      </c>
      <c r="R147" s="2">
        <v>8.0580892514824942</v>
      </c>
      <c r="S147" s="2">
        <v>23.336986707879902</v>
      </c>
      <c r="T147" s="2">
        <v>40.363828260920677</v>
      </c>
      <c r="U147" s="2">
        <v>54.230056457154596</v>
      </c>
      <c r="V147" s="2">
        <v>56.810717583254274</v>
      </c>
      <c r="W147" s="2">
        <v>79.066454676578346</v>
      </c>
      <c r="X147" s="2">
        <v>100.39480688382086</v>
      </c>
      <c r="AB147" s="17" t="s">
        <v>18</v>
      </c>
      <c r="AC147" s="2">
        <v>0</v>
      </c>
      <c r="AD147" s="2">
        <v>0.29013691571910261</v>
      </c>
      <c r="AE147" s="2">
        <v>2.0169696319138546</v>
      </c>
      <c r="AF147" s="2">
        <v>36.10262237508141</v>
      </c>
      <c r="AG147" s="2">
        <v>43.262075784616073</v>
      </c>
      <c r="AH147" s="2">
        <v>42.657780037915167</v>
      </c>
      <c r="AI147" s="2">
        <v>44.838883022794199</v>
      </c>
      <c r="AJ147" s="2">
        <v>65.129129654118415</v>
      </c>
      <c r="AK147" s="2">
        <v>41.595434267141229</v>
      </c>
    </row>
    <row r="148" spans="1:38" x14ac:dyDescent="0.25">
      <c r="B148" s="5" t="s">
        <v>22</v>
      </c>
      <c r="C148" s="5">
        <v>0</v>
      </c>
      <c r="D148" s="5">
        <v>12.696348947699178</v>
      </c>
      <c r="E148" s="5">
        <v>17.84558637592523</v>
      </c>
      <c r="F148" s="5">
        <v>24.80732626934849</v>
      </c>
      <c r="G148" s="5">
        <v>31.723156481837854</v>
      </c>
      <c r="H148" s="5">
        <v>41.051565138720086</v>
      </c>
      <c r="I148" s="5">
        <v>56.713617705293672</v>
      </c>
      <c r="J148" s="5">
        <v>71.700985490707879</v>
      </c>
      <c r="K148" s="5">
        <v>84.795011739230461</v>
      </c>
      <c r="O148" s="18" t="s">
        <v>22</v>
      </c>
      <c r="P148" s="5">
        <v>0</v>
      </c>
      <c r="Q148" s="5">
        <v>10.348434217127972</v>
      </c>
      <c r="R148" s="5">
        <v>39.099593337520432</v>
      </c>
      <c r="S148" s="5">
        <v>94.391404540653113</v>
      </c>
      <c r="T148" s="5">
        <v>158.54491830960612</v>
      </c>
      <c r="U148" s="5">
        <v>242.57155194307643</v>
      </c>
      <c r="V148" s="5">
        <v>371.23459509780037</v>
      </c>
      <c r="W148" s="5">
        <v>488.8229111824059</v>
      </c>
      <c r="X148" s="5">
        <v>535.23854399814081</v>
      </c>
      <c r="AB148" s="18" t="s">
        <v>22</v>
      </c>
      <c r="AC148" s="5">
        <v>0</v>
      </c>
      <c r="AD148" s="5">
        <v>26.21808711939314</v>
      </c>
      <c r="AE148" s="5">
        <v>71.27730435598167</v>
      </c>
      <c r="AF148" s="5">
        <v>168.96892974543709</v>
      </c>
      <c r="AG148" s="5">
        <v>251.74927550067974</v>
      </c>
      <c r="AH148" s="5">
        <v>350.34330172644036</v>
      </c>
      <c r="AI148" s="5">
        <v>567.14277957645243</v>
      </c>
      <c r="AJ148" s="5">
        <v>786.87984343976336</v>
      </c>
      <c r="AK148" s="5">
        <v>984.90644453644154</v>
      </c>
    </row>
    <row r="150" spans="1:38" x14ac:dyDescent="0.25">
      <c r="A150" s="9" t="s">
        <v>76</v>
      </c>
      <c r="B150" s="10"/>
      <c r="C150" s="10"/>
      <c r="D150" s="10"/>
      <c r="E150" s="10"/>
      <c r="F150" s="10"/>
      <c r="G150" s="10"/>
      <c r="H150" s="10"/>
      <c r="I150" s="10"/>
      <c r="J150" s="10"/>
      <c r="K150" s="10"/>
      <c r="L150" s="9"/>
      <c r="N150" s="9" t="s">
        <v>76</v>
      </c>
      <c r="O150" s="10"/>
      <c r="P150" s="10"/>
      <c r="Q150" s="10"/>
      <c r="R150" s="10"/>
      <c r="S150" s="10"/>
      <c r="T150" s="10"/>
      <c r="U150" s="10"/>
      <c r="V150" s="10"/>
      <c r="W150" s="10"/>
      <c r="X150" s="10"/>
      <c r="Y150" s="9"/>
      <c r="AA150" s="9" t="s">
        <v>76</v>
      </c>
      <c r="AB150" s="10"/>
      <c r="AC150" s="10"/>
      <c r="AD150" s="10"/>
      <c r="AE150" s="10"/>
      <c r="AF150" s="10"/>
      <c r="AG150" s="10"/>
      <c r="AH150" s="10"/>
      <c r="AI150" s="10"/>
      <c r="AJ150" s="10"/>
      <c r="AK150" s="10"/>
      <c r="AL150" s="9"/>
    </row>
    <row r="151" spans="1:38" x14ac:dyDescent="0.25">
      <c r="B151" s="20" t="s">
        <v>8</v>
      </c>
      <c r="C151" s="2">
        <v>0</v>
      </c>
      <c r="D151" s="2">
        <v>0.40232082281074344</v>
      </c>
      <c r="E151" s="2">
        <v>0.57441193459716389</v>
      </c>
      <c r="F151" s="2">
        <v>0.75351080246753388</v>
      </c>
      <c r="G151" s="2">
        <v>0.86189270594083212</v>
      </c>
      <c r="H151" s="2">
        <v>0.88905344894791638</v>
      </c>
      <c r="I151" s="2">
        <v>0.89176732223624899</v>
      </c>
      <c r="J151" s="2">
        <v>1.0668470799401164</v>
      </c>
      <c r="K151" s="2">
        <v>1.1766424002464724</v>
      </c>
      <c r="O151" s="2" t="s">
        <v>8</v>
      </c>
      <c r="P151" s="2">
        <v>0</v>
      </c>
      <c r="Q151" s="2">
        <v>0.37290262163742871</v>
      </c>
      <c r="R151" s="2">
        <v>0.71171045319567949</v>
      </c>
      <c r="S151" s="2">
        <v>1.0768422245473659</v>
      </c>
      <c r="T151" s="2">
        <v>1.4633357178854585</v>
      </c>
      <c r="U151" s="2">
        <v>2.5922244170309039</v>
      </c>
      <c r="V151" s="2">
        <v>5.7745379922936371</v>
      </c>
      <c r="W151" s="2">
        <v>2.5816978607037506</v>
      </c>
      <c r="X151" s="2">
        <v>3.2195647272797463</v>
      </c>
      <c r="AB151" s="2" t="s">
        <v>8</v>
      </c>
      <c r="AC151" s="2">
        <v>0</v>
      </c>
      <c r="AD151" s="2">
        <v>0.91561257148838771</v>
      </c>
      <c r="AE151" s="2">
        <v>2.356632838113693</v>
      </c>
      <c r="AF151" s="2">
        <v>4.0435395445902058</v>
      </c>
      <c r="AG151" s="2">
        <v>5.9955534361900273</v>
      </c>
      <c r="AH151" s="2">
        <v>8.6739908437219384</v>
      </c>
      <c r="AI151" s="2">
        <v>16.235590820584868</v>
      </c>
      <c r="AJ151" s="2">
        <v>10.672202758339413</v>
      </c>
      <c r="AK151" s="2">
        <v>11.610489184809943</v>
      </c>
    </row>
    <row r="152" spans="1:38" x14ac:dyDescent="0.25">
      <c r="B152" s="20" t="s">
        <v>17</v>
      </c>
      <c r="C152" s="2">
        <v>0</v>
      </c>
      <c r="D152" s="2">
        <v>0</v>
      </c>
      <c r="E152" s="2">
        <v>0</v>
      </c>
      <c r="F152" s="2">
        <v>0</v>
      </c>
      <c r="G152" s="2">
        <v>0</v>
      </c>
      <c r="H152" s="2">
        <v>0</v>
      </c>
      <c r="I152" s="2">
        <v>0</v>
      </c>
      <c r="J152" s="2">
        <v>0</v>
      </c>
      <c r="K152" s="2">
        <v>0</v>
      </c>
      <c r="O152" s="2" t="s">
        <v>17</v>
      </c>
      <c r="P152" s="2">
        <v>0</v>
      </c>
      <c r="Q152" s="2">
        <v>0</v>
      </c>
      <c r="R152" s="2">
        <v>0.52974628431462789</v>
      </c>
      <c r="S152" s="2">
        <v>3.0260615929017884</v>
      </c>
      <c r="T152" s="2">
        <v>5.1762412091343597</v>
      </c>
      <c r="U152" s="2">
        <v>15.570867564119494</v>
      </c>
      <c r="V152" s="2">
        <v>56.748397915642784</v>
      </c>
      <c r="W152" s="2">
        <v>110.3037672314084</v>
      </c>
      <c r="X152" s="2">
        <v>165.05378728074899</v>
      </c>
      <c r="AB152" s="2" t="s">
        <v>17</v>
      </c>
      <c r="AC152" s="2">
        <v>0</v>
      </c>
      <c r="AD152" s="2">
        <v>0</v>
      </c>
      <c r="AE152" s="2">
        <v>0.32459209330356942</v>
      </c>
      <c r="AF152" s="2">
        <v>2.0303775399119739</v>
      </c>
      <c r="AG152" s="2">
        <v>4.1944643824359096</v>
      </c>
      <c r="AH152" s="2">
        <v>22.355752211113106</v>
      </c>
      <c r="AI152" s="2">
        <v>105.29363559388396</v>
      </c>
      <c r="AJ152" s="2">
        <v>207.67478588696974</v>
      </c>
      <c r="AK152" s="2">
        <v>312.75033115629873</v>
      </c>
    </row>
    <row r="153" spans="1:38" x14ac:dyDescent="0.25">
      <c r="B153" s="20" t="s">
        <v>18</v>
      </c>
      <c r="C153" s="2">
        <v>0</v>
      </c>
      <c r="D153" s="2">
        <v>0.14999999599504099</v>
      </c>
      <c r="E153" s="2">
        <v>0.18750000185952001</v>
      </c>
      <c r="F153" s="2">
        <v>0.57059696764444201</v>
      </c>
      <c r="G153" s="2">
        <v>0.65639479895708197</v>
      </c>
      <c r="H153" s="2">
        <v>0.81557583934273292</v>
      </c>
      <c r="I153" s="2">
        <v>1.0530344102620091</v>
      </c>
      <c r="J153" s="2">
        <v>3.3197526209115749</v>
      </c>
      <c r="K153" s="2">
        <v>4.3130631127666987</v>
      </c>
      <c r="O153" s="2" t="s">
        <v>18</v>
      </c>
      <c r="P153" s="2">
        <v>0</v>
      </c>
      <c r="Q153" s="2">
        <v>0.23457679674714699</v>
      </c>
      <c r="R153" s="2">
        <v>7.4821573664223253</v>
      </c>
      <c r="S153" s="2">
        <v>22.639853134255517</v>
      </c>
      <c r="T153" s="2">
        <v>38.381749985990929</v>
      </c>
      <c r="U153" s="2">
        <v>49.487511133326102</v>
      </c>
      <c r="V153" s="2">
        <v>50.997111140302884</v>
      </c>
      <c r="W153" s="2">
        <v>72.761285509264724</v>
      </c>
      <c r="X153" s="2">
        <v>92.701829804450114</v>
      </c>
      <c r="AB153" s="2" t="s">
        <v>18</v>
      </c>
      <c r="AC153" s="2">
        <v>0</v>
      </c>
      <c r="AD153" s="2">
        <v>0.23457683832437101</v>
      </c>
      <c r="AE153" s="2">
        <v>1.3722748012490877</v>
      </c>
      <c r="AF153" s="2">
        <v>34.822098288234358</v>
      </c>
      <c r="AG153" s="2">
        <v>41.966469387996192</v>
      </c>
      <c r="AH153" s="2">
        <v>40.85585875273982</v>
      </c>
      <c r="AI153" s="2">
        <v>41.892635463987041</v>
      </c>
      <c r="AJ153" s="2">
        <v>61.522079606833735</v>
      </c>
      <c r="AK153" s="2">
        <v>35.491456521421071</v>
      </c>
    </row>
    <row r="154" spans="1:38" x14ac:dyDescent="0.25">
      <c r="B154" s="19" t="s">
        <v>22</v>
      </c>
      <c r="C154" s="31">
        <v>0</v>
      </c>
      <c r="D154" s="31">
        <v>0.55232081880578443</v>
      </c>
      <c r="E154" s="31">
        <v>0.76191193645668387</v>
      </c>
      <c r="F154" s="31">
        <v>1.3241077701119759</v>
      </c>
      <c r="G154" s="31">
        <v>1.5182875048979141</v>
      </c>
      <c r="H154" s="31">
        <v>1.7046292882906493</v>
      </c>
      <c r="I154" s="31">
        <v>1.9448017324982581</v>
      </c>
      <c r="J154" s="31">
        <v>4.3865997008516917</v>
      </c>
      <c r="K154" s="31">
        <v>5.4897055130131713</v>
      </c>
      <c r="O154" s="31" t="s">
        <v>22</v>
      </c>
      <c r="P154" s="31">
        <v>0</v>
      </c>
      <c r="Q154" s="31">
        <v>0.60747941838457575</v>
      </c>
      <c r="R154" s="31">
        <v>8.7236141039326327</v>
      </c>
      <c r="S154" s="31">
        <v>26.742756951704671</v>
      </c>
      <c r="T154" s="31">
        <v>45.021326913010746</v>
      </c>
      <c r="U154" s="31">
        <v>67.650603114476496</v>
      </c>
      <c r="V154" s="31">
        <v>113.52004704823931</v>
      </c>
      <c r="W154" s="31">
        <v>185.64675060137688</v>
      </c>
      <c r="X154" s="31">
        <v>260.97518181247887</v>
      </c>
      <c r="AB154" s="31" t="s">
        <v>22</v>
      </c>
      <c r="AC154" s="31">
        <v>0</v>
      </c>
      <c r="AD154" s="31">
        <v>1.1501894098127587</v>
      </c>
      <c r="AE154" s="31">
        <v>4.0534997326663502</v>
      </c>
      <c r="AF154" s="31">
        <v>40.896015372736535</v>
      </c>
      <c r="AG154" s="31">
        <v>52.156487206622131</v>
      </c>
      <c r="AH154" s="31">
        <v>71.885601807574858</v>
      </c>
      <c r="AI154" s="31">
        <v>163.42186187845587</v>
      </c>
      <c r="AJ154" s="31">
        <v>279.86906825214288</v>
      </c>
      <c r="AK154" s="31">
        <v>359.85227686252972</v>
      </c>
    </row>
  </sheetData>
  <pageMargins left="0.7" right="0.7" top="0.75" bottom="0.75" header="0.3" footer="0.3"/>
  <pageSetup orientation="portrait" horizontalDpi="30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8"/>
  </sheetPr>
  <dimension ref="A1:AL154"/>
  <sheetViews>
    <sheetView workbookViewId="0">
      <pane xSplit="2" ySplit="2" topLeftCell="C3" activePane="bottomRight" state="frozen"/>
      <selection activeCell="B7" sqref="B6:B7"/>
      <selection pane="topRight" activeCell="B7" sqref="B6:B7"/>
      <selection pane="bottomLeft" activeCell="B7" sqref="B6:B7"/>
      <selection pane="bottomRight" activeCell="B7" sqref="B6:B7"/>
    </sheetView>
  </sheetViews>
  <sheetFormatPr defaultRowHeight="15" x14ac:dyDescent="0.25"/>
  <cols>
    <col min="1" max="1" width="4" style="2" customWidth="1"/>
    <col min="2" max="2" width="27" style="2" customWidth="1"/>
    <col min="3" max="3" width="9.7109375" style="2" bestFit="1" customWidth="1"/>
    <col min="4" max="6" width="10.7109375" style="2" bestFit="1" customWidth="1"/>
    <col min="7" max="11" width="9.7109375" style="2" bestFit="1" customWidth="1"/>
    <col min="12" max="12" width="4" style="2" customWidth="1"/>
    <col min="13" max="13" width="12.28515625" style="2" customWidth="1"/>
    <col min="14" max="14" width="4" style="2" customWidth="1"/>
    <col min="15" max="15" width="27" style="2" customWidth="1"/>
    <col min="16" max="16" width="8.85546875" style="2" bestFit="1" customWidth="1"/>
    <col min="17" max="17" width="13.140625" style="2" bestFit="1" customWidth="1"/>
    <col min="18" max="19" width="10.7109375" style="2" bestFit="1" customWidth="1"/>
    <col min="20" max="24" width="9.7109375" style="2" bestFit="1" customWidth="1"/>
    <col min="25" max="25" width="4" style="2" customWidth="1"/>
    <col min="26" max="26" width="12.28515625" style="2" customWidth="1"/>
    <col min="27" max="27" width="4" style="2" customWidth="1"/>
    <col min="28" max="28" width="27" style="2" customWidth="1"/>
    <col min="29" max="29" width="8.85546875" style="2" bestFit="1" customWidth="1"/>
    <col min="30" max="37" width="9.7109375" style="2" bestFit="1" customWidth="1"/>
    <col min="38" max="38" width="4" style="2" customWidth="1"/>
    <col min="39" max="16384" width="9.140625" style="2"/>
  </cols>
  <sheetData>
    <row r="1" spans="1:38" s="8" customFormat="1" ht="45.75" customHeight="1" x14ac:dyDescent="0.25">
      <c r="D1" s="8" t="s">
        <v>90</v>
      </c>
      <c r="Q1" s="8" t="s">
        <v>91</v>
      </c>
      <c r="AD1" s="8" t="s">
        <v>92</v>
      </c>
    </row>
    <row r="2" spans="1:38" s="13" customFormat="1" ht="29.25" customHeight="1" x14ac:dyDescent="0.25">
      <c r="C2" s="14">
        <v>2014</v>
      </c>
      <c r="D2" s="14">
        <v>2025</v>
      </c>
      <c r="E2" s="14">
        <v>2030</v>
      </c>
      <c r="F2" s="14">
        <v>2035</v>
      </c>
      <c r="G2" s="14">
        <v>2040</v>
      </c>
      <c r="H2" s="14">
        <v>2045</v>
      </c>
      <c r="I2" s="14">
        <v>2050</v>
      </c>
      <c r="J2" s="14">
        <v>2055</v>
      </c>
      <c r="K2" s="14">
        <v>2060</v>
      </c>
      <c r="P2" s="14">
        <v>2014</v>
      </c>
      <c r="Q2" s="14">
        <v>2025</v>
      </c>
      <c r="R2" s="14">
        <v>2030</v>
      </c>
      <c r="S2" s="14">
        <v>2035</v>
      </c>
      <c r="T2" s="14">
        <v>2040</v>
      </c>
      <c r="U2" s="14">
        <v>2045</v>
      </c>
      <c r="V2" s="14">
        <v>2050</v>
      </c>
      <c r="W2" s="14">
        <v>2055</v>
      </c>
      <c r="X2" s="14">
        <v>2060</v>
      </c>
      <c r="AC2" s="14">
        <v>2014</v>
      </c>
      <c r="AD2" s="14">
        <v>2025</v>
      </c>
      <c r="AE2" s="14">
        <v>2030</v>
      </c>
      <c r="AF2" s="14">
        <v>2035</v>
      </c>
      <c r="AG2" s="14">
        <v>2040</v>
      </c>
      <c r="AH2" s="14">
        <v>2045</v>
      </c>
      <c r="AI2" s="14">
        <v>2050</v>
      </c>
      <c r="AJ2" s="14">
        <v>2055</v>
      </c>
      <c r="AK2" s="14">
        <v>2060</v>
      </c>
    </row>
    <row r="3" spans="1:38" s="3" customFormat="1" x14ac:dyDescent="0.25">
      <c r="C3" s="4"/>
      <c r="D3" s="4"/>
      <c r="E3" s="4"/>
      <c r="F3" s="4"/>
      <c r="G3" s="4"/>
      <c r="H3" s="4"/>
      <c r="I3" s="4"/>
      <c r="J3" s="4"/>
      <c r="K3" s="4"/>
      <c r="P3" s="4"/>
      <c r="Q3" s="4"/>
      <c r="R3" s="4"/>
      <c r="S3" s="4"/>
      <c r="T3" s="4"/>
      <c r="U3" s="4"/>
      <c r="V3" s="4"/>
      <c r="W3" s="4"/>
      <c r="X3" s="4"/>
      <c r="AC3" s="4"/>
      <c r="AD3" s="4"/>
      <c r="AE3" s="4"/>
      <c r="AF3" s="4"/>
      <c r="AG3" s="4"/>
      <c r="AH3" s="4"/>
      <c r="AI3" s="4"/>
      <c r="AJ3" s="4"/>
      <c r="AK3" s="4"/>
    </row>
    <row r="4" spans="1:38" s="12" customFormat="1" x14ac:dyDescent="0.25">
      <c r="A4" s="9" t="s">
        <v>30</v>
      </c>
      <c r="B4" s="10"/>
      <c r="C4" s="10"/>
      <c r="D4" s="10"/>
      <c r="E4" s="10"/>
      <c r="F4" s="10"/>
      <c r="G4" s="10"/>
      <c r="H4" s="10"/>
      <c r="I4" s="10"/>
      <c r="J4" s="10"/>
      <c r="K4" s="10"/>
      <c r="L4" s="9"/>
      <c r="N4" s="9" t="s">
        <v>30</v>
      </c>
      <c r="O4" s="10"/>
      <c r="P4" s="10"/>
      <c r="Q4" s="10"/>
      <c r="R4" s="10"/>
      <c r="S4" s="10"/>
      <c r="T4" s="10"/>
      <c r="U4" s="10"/>
      <c r="V4" s="10"/>
      <c r="W4" s="10"/>
      <c r="X4" s="10"/>
      <c r="Y4" s="9"/>
      <c r="AA4" s="9" t="s">
        <v>30</v>
      </c>
      <c r="AB4" s="10"/>
      <c r="AC4" s="10"/>
      <c r="AD4" s="10"/>
      <c r="AE4" s="10"/>
      <c r="AF4" s="10"/>
      <c r="AG4" s="10"/>
      <c r="AH4" s="10"/>
      <c r="AI4" s="10"/>
      <c r="AJ4" s="10"/>
      <c r="AK4" s="10"/>
      <c r="AL4" s="9"/>
    </row>
    <row r="5" spans="1:38" x14ac:dyDescent="0.25">
      <c r="B5" s="16" t="s">
        <v>1</v>
      </c>
      <c r="C5" s="2">
        <v>5539.6082104919997</v>
      </c>
      <c r="D5" s="2">
        <v>6378.3773277102027</v>
      </c>
      <c r="E5" s="2">
        <v>6640.8621928726825</v>
      </c>
      <c r="F5" s="2">
        <v>6839.4656891643808</v>
      </c>
      <c r="G5" s="2">
        <v>7066.5231113857899</v>
      </c>
      <c r="H5" s="2">
        <v>7080.0156823468433</v>
      </c>
      <c r="I5" s="2">
        <v>6934.4365614526268</v>
      </c>
      <c r="J5" s="2">
        <v>6814.2929998581749</v>
      </c>
      <c r="K5" s="2">
        <v>6654.7533744936936</v>
      </c>
      <c r="O5" s="2" t="s">
        <v>1</v>
      </c>
      <c r="P5" s="2">
        <v>5539.6082104919997</v>
      </c>
      <c r="Q5" s="2">
        <v>5671.1806168239673</v>
      </c>
      <c r="R5" s="2">
        <v>5538.5530064601344</v>
      </c>
      <c r="S5" s="2">
        <v>5217.1129294494467</v>
      </c>
      <c r="T5" s="2">
        <v>4640.3706367926334</v>
      </c>
      <c r="U5" s="2">
        <v>3959.7475377926776</v>
      </c>
      <c r="V5" s="2">
        <v>3157.1329266770013</v>
      </c>
      <c r="W5" s="2">
        <v>2835.0642342030724</v>
      </c>
      <c r="X5" s="2">
        <v>2797.1149387586674</v>
      </c>
      <c r="AB5" s="2" t="s">
        <v>1</v>
      </c>
      <c r="AC5" s="2">
        <v>5539.6082104919997</v>
      </c>
      <c r="AD5" s="2">
        <v>5243.6336148914334</v>
      </c>
      <c r="AE5" s="2">
        <v>4879.4013520759636</v>
      </c>
      <c r="AF5" s="2">
        <v>4252.5720826791412</v>
      </c>
      <c r="AG5" s="2">
        <v>3416.5675790095038</v>
      </c>
      <c r="AH5" s="2">
        <v>2611.5021204465415</v>
      </c>
      <c r="AI5" s="2">
        <v>2194.0093625928507</v>
      </c>
      <c r="AJ5" s="2">
        <v>2039.7466591124592</v>
      </c>
      <c r="AK5" s="2">
        <v>1924.5741103857047</v>
      </c>
    </row>
    <row r="6" spans="1:38" x14ac:dyDescent="0.25">
      <c r="B6" s="16" t="s">
        <v>0</v>
      </c>
      <c r="C6" s="2">
        <v>734.09722534800005</v>
      </c>
      <c r="D6" s="2">
        <v>683.00255998635748</v>
      </c>
      <c r="E6" s="2">
        <v>703.62244551217202</v>
      </c>
      <c r="F6" s="2">
        <v>763.87323719933238</v>
      </c>
      <c r="G6" s="2">
        <v>818.08304860962494</v>
      </c>
      <c r="H6" s="2">
        <v>867.79958950304763</v>
      </c>
      <c r="I6" s="2">
        <v>870.26771889295162</v>
      </c>
      <c r="J6" s="2">
        <v>883.79469906076258</v>
      </c>
      <c r="K6" s="2">
        <v>892.12640456277302</v>
      </c>
      <c r="O6" s="2" t="s">
        <v>0</v>
      </c>
      <c r="P6" s="2">
        <v>734.09722534800005</v>
      </c>
      <c r="Q6" s="2">
        <v>426.70733942461942</v>
      </c>
      <c r="R6" s="2">
        <v>381.66139660910102</v>
      </c>
      <c r="S6" s="2">
        <v>402.00817213348802</v>
      </c>
      <c r="T6" s="2">
        <v>384.14774051521101</v>
      </c>
      <c r="U6" s="2">
        <v>392.91636479390399</v>
      </c>
      <c r="V6" s="2">
        <v>389.08478557609101</v>
      </c>
      <c r="W6" s="2">
        <v>385.44542516684203</v>
      </c>
      <c r="X6" s="2">
        <v>380.55931625630302</v>
      </c>
      <c r="AB6" s="2" t="s">
        <v>0</v>
      </c>
      <c r="AC6" s="2">
        <v>734.09722534800005</v>
      </c>
      <c r="AD6" s="2">
        <v>365.99693744503429</v>
      </c>
      <c r="AE6" s="2">
        <v>313.18984392427899</v>
      </c>
      <c r="AF6" s="2">
        <v>335.389973074409</v>
      </c>
      <c r="AG6" s="2">
        <v>319.28254774765702</v>
      </c>
      <c r="AH6" s="2">
        <v>373.12412497935497</v>
      </c>
      <c r="AI6" s="2">
        <v>359.99934564924803</v>
      </c>
      <c r="AJ6" s="2">
        <v>349.73429220374601</v>
      </c>
      <c r="AK6" s="2">
        <v>329.092476534144</v>
      </c>
    </row>
    <row r="7" spans="1:38" x14ac:dyDescent="0.25">
      <c r="B7" s="16" t="s">
        <v>9</v>
      </c>
      <c r="C7" s="2">
        <v>1480.7417878800002</v>
      </c>
      <c r="D7" s="2">
        <v>1545.5970100565803</v>
      </c>
      <c r="E7" s="2">
        <v>1643.9628874219015</v>
      </c>
      <c r="F7" s="2">
        <v>1634.3593585686779</v>
      </c>
      <c r="G7" s="2">
        <v>1858.8572416891543</v>
      </c>
      <c r="H7" s="2">
        <v>2323.6800331010313</v>
      </c>
      <c r="I7" s="2">
        <v>2600.3534358243992</v>
      </c>
      <c r="J7" s="2">
        <v>2800.6676676466177</v>
      </c>
      <c r="K7" s="2">
        <v>2852.7812246729263</v>
      </c>
      <c r="O7" s="2" t="s">
        <v>9</v>
      </c>
      <c r="P7" s="2">
        <v>1480.7417878800002</v>
      </c>
      <c r="Q7" s="2">
        <v>1267.1052644613831</v>
      </c>
      <c r="R7" s="2">
        <v>1056.0324423394543</v>
      </c>
      <c r="S7" s="2">
        <v>1109.750797204915</v>
      </c>
      <c r="T7" s="2">
        <v>1162.6903023587074</v>
      </c>
      <c r="U7" s="2">
        <v>1172.1952315894439</v>
      </c>
      <c r="V7" s="2">
        <v>1136.537994495561</v>
      </c>
      <c r="W7" s="2">
        <v>1093.811092095714</v>
      </c>
      <c r="X7" s="2">
        <v>1064.0658768692685</v>
      </c>
      <c r="AB7" s="2" t="s">
        <v>9</v>
      </c>
      <c r="AC7" s="2">
        <v>1480.7417878800002</v>
      </c>
      <c r="AD7" s="2">
        <v>1217.4725354270442</v>
      </c>
      <c r="AE7" s="2">
        <v>1084.9209463335606</v>
      </c>
      <c r="AF7" s="2">
        <v>797.01246848552444</v>
      </c>
      <c r="AG7" s="2">
        <v>695.79068158398388</v>
      </c>
      <c r="AH7" s="2">
        <v>633.41468603322073</v>
      </c>
      <c r="AI7" s="2">
        <v>654.81239715418974</v>
      </c>
      <c r="AJ7" s="2">
        <v>650.72898183861889</v>
      </c>
      <c r="AK7" s="2">
        <v>565.66489266801739</v>
      </c>
    </row>
    <row r="8" spans="1:38" x14ac:dyDescent="0.25">
      <c r="B8" s="16" t="s">
        <v>2</v>
      </c>
      <c r="C8" s="2">
        <v>167.79019680000002</v>
      </c>
      <c r="D8" s="2">
        <v>281.61771802761803</v>
      </c>
      <c r="E8" s="2">
        <v>333.19006596481501</v>
      </c>
      <c r="F8" s="2">
        <v>341.32108647192501</v>
      </c>
      <c r="G8" s="2">
        <v>339.34503990541702</v>
      </c>
      <c r="H8" s="2">
        <v>339.34504013349903</v>
      </c>
      <c r="I8" s="2">
        <v>339.34504031715699</v>
      </c>
      <c r="J8" s="2">
        <v>339.34504041105902</v>
      </c>
      <c r="K8" s="2">
        <v>335.17679213018198</v>
      </c>
      <c r="O8" s="2" t="s">
        <v>2</v>
      </c>
      <c r="P8" s="2">
        <v>167.79019680000002</v>
      </c>
      <c r="Q8" s="2">
        <v>281.61771822147</v>
      </c>
      <c r="R8" s="2">
        <v>380.22872353184698</v>
      </c>
      <c r="S8" s="2">
        <v>448.95096024575997</v>
      </c>
      <c r="T8" s="2">
        <v>446.97490038282501</v>
      </c>
      <c r="U8" s="2">
        <v>446.97490107569098</v>
      </c>
      <c r="V8" s="2">
        <v>446.974901162359</v>
      </c>
      <c r="W8" s="2">
        <v>446.97490166617803</v>
      </c>
      <c r="X8" s="2">
        <v>442.80665406800102</v>
      </c>
      <c r="AB8" s="2" t="s">
        <v>2</v>
      </c>
      <c r="AC8" s="2">
        <v>167.79019680000002</v>
      </c>
      <c r="AD8" s="2">
        <v>281.61771542574098</v>
      </c>
      <c r="AE8" s="2">
        <v>380.228721850314</v>
      </c>
      <c r="AF8" s="2">
        <v>388.270379908807</v>
      </c>
      <c r="AG8" s="2">
        <v>446.97490085097502</v>
      </c>
      <c r="AH8" s="2">
        <v>446.97490118856098</v>
      </c>
      <c r="AI8" s="2">
        <v>446.97490126620301</v>
      </c>
      <c r="AJ8" s="2">
        <v>446.97490186382998</v>
      </c>
      <c r="AK8" s="2">
        <v>442.80665381478298</v>
      </c>
    </row>
    <row r="9" spans="1:38" x14ac:dyDescent="0.25">
      <c r="B9" s="16" t="s">
        <v>4</v>
      </c>
      <c r="C9" s="2">
        <v>3483.8898291720002</v>
      </c>
      <c r="D9" s="2">
        <v>5411.4296278706634</v>
      </c>
      <c r="E9" s="2">
        <v>5536.3382273970055</v>
      </c>
      <c r="F9" s="2">
        <v>5904.5859817799301</v>
      </c>
      <c r="G9" s="2">
        <v>6391.3283796496835</v>
      </c>
      <c r="H9" s="2">
        <v>6671.8064500358323</v>
      </c>
      <c r="I9" s="2">
        <v>6971.2340701709227</v>
      </c>
      <c r="J9" s="2">
        <v>7220.1067636604103</v>
      </c>
      <c r="K9" s="2">
        <v>7303.1425595313185</v>
      </c>
      <c r="O9" s="2" t="s">
        <v>4</v>
      </c>
      <c r="P9" s="2">
        <v>3483.8898291720002</v>
      </c>
      <c r="Q9" s="2">
        <v>6220.166362925811</v>
      </c>
      <c r="R9" s="2">
        <v>6378.3944784054174</v>
      </c>
      <c r="S9" s="2">
        <v>6980.0519145223216</v>
      </c>
      <c r="T9" s="2">
        <v>8426.0563490664172</v>
      </c>
      <c r="U9" s="2">
        <v>9340.0069794223946</v>
      </c>
      <c r="V9" s="2">
        <v>10255.878627117032</v>
      </c>
      <c r="W9" s="2">
        <v>10838.562632914853</v>
      </c>
      <c r="X9" s="2">
        <v>9520.2864867701992</v>
      </c>
      <c r="AB9" s="2" t="s">
        <v>4</v>
      </c>
      <c r="AC9" s="2">
        <v>3483.8898291720002</v>
      </c>
      <c r="AD9" s="2">
        <v>6222.215167972352</v>
      </c>
      <c r="AE9" s="2">
        <v>6218.7497709630943</v>
      </c>
      <c r="AF9" s="2">
        <v>6525.4016774888451</v>
      </c>
      <c r="AG9" s="2">
        <v>7678.1981506595548</v>
      </c>
      <c r="AH9" s="2">
        <v>8613.7772830565264</v>
      </c>
      <c r="AI9" s="2">
        <v>9153.0339317471517</v>
      </c>
      <c r="AJ9" s="2">
        <v>8763.1034981406428</v>
      </c>
      <c r="AK9" s="2">
        <v>8726.2883962426477</v>
      </c>
    </row>
    <row r="10" spans="1:38" x14ac:dyDescent="0.25">
      <c r="B10" s="16" t="s">
        <v>3</v>
      </c>
      <c r="C10" s="2">
        <v>1344.622388472</v>
      </c>
      <c r="D10" s="2">
        <v>1729.52319778325</v>
      </c>
      <c r="E10" s="2">
        <v>1868.2208971438199</v>
      </c>
      <c r="F10" s="2">
        <v>1999.1324525247201</v>
      </c>
      <c r="G10" s="2">
        <v>2129.1775835062099</v>
      </c>
      <c r="H10" s="2">
        <v>2259.2226304071501</v>
      </c>
      <c r="I10" s="2">
        <v>2389.2673993049798</v>
      </c>
      <c r="J10" s="2">
        <v>2519.3124989737798</v>
      </c>
      <c r="K10" s="2">
        <v>2649.3571749815801</v>
      </c>
      <c r="O10" s="2" t="s">
        <v>3</v>
      </c>
      <c r="P10" s="2">
        <v>1344.622388472</v>
      </c>
      <c r="Q10" s="2">
        <v>1757.64050167614</v>
      </c>
      <c r="R10" s="2">
        <v>1816.25130259714</v>
      </c>
      <c r="S10" s="2">
        <v>1822.33558895693</v>
      </c>
      <c r="T10" s="2">
        <v>1950.2504114650801</v>
      </c>
      <c r="U10" s="2">
        <v>2078.1572006002102</v>
      </c>
      <c r="V10" s="2">
        <v>2206.0724925177201</v>
      </c>
      <c r="W10" s="2">
        <v>2333.9848777315401</v>
      </c>
      <c r="X10" s="2">
        <v>2461.89201310213</v>
      </c>
      <c r="AB10" s="2" t="s">
        <v>3</v>
      </c>
      <c r="AC10" s="2">
        <v>1344.622388472</v>
      </c>
      <c r="AD10" s="2">
        <v>1731.6699019011701</v>
      </c>
      <c r="AE10" s="2">
        <v>1816.2512971654801</v>
      </c>
      <c r="AF10" s="2">
        <v>1876.99935647499</v>
      </c>
      <c r="AG10" s="2">
        <v>2028.2487114892899</v>
      </c>
      <c r="AH10" s="2">
        <v>2179.4979823942099</v>
      </c>
      <c r="AI10" s="2">
        <v>2330.7470752614499</v>
      </c>
      <c r="AJ10" s="2">
        <v>2481.9922750906098</v>
      </c>
      <c r="AK10" s="2">
        <v>2633.2420682602401</v>
      </c>
    </row>
    <row r="11" spans="1:38" x14ac:dyDescent="0.25">
      <c r="B11" s="16" t="s">
        <v>40</v>
      </c>
      <c r="C11" s="2">
        <v>194.17909478400003</v>
      </c>
      <c r="D11" s="2">
        <v>377.72251818232189</v>
      </c>
      <c r="E11" s="2">
        <v>486.53555235812701</v>
      </c>
      <c r="F11" s="2">
        <v>592.93196213658712</v>
      </c>
      <c r="G11" s="2">
        <v>695.47915818785725</v>
      </c>
      <c r="H11" s="2">
        <v>816.04442027075038</v>
      </c>
      <c r="I11" s="2">
        <v>981.53600077928536</v>
      </c>
      <c r="J11" s="2">
        <v>1160.9679927293412</v>
      </c>
      <c r="K11" s="2">
        <v>1363.4485445770704</v>
      </c>
      <c r="O11" s="2" t="s">
        <v>40</v>
      </c>
      <c r="P11" s="2">
        <v>194.17909478400003</v>
      </c>
      <c r="Q11" s="2">
        <v>378.4166942656995</v>
      </c>
      <c r="R11" s="2">
        <v>524.47078800859322</v>
      </c>
      <c r="S11" s="2">
        <v>763.3258679584261</v>
      </c>
      <c r="T11" s="2">
        <v>921.76084342327408</v>
      </c>
      <c r="U11" s="2">
        <v>1205.0731315640326</v>
      </c>
      <c r="V11" s="2">
        <v>1499.5101317379513</v>
      </c>
      <c r="W11" s="2">
        <v>1797.2404022559667</v>
      </c>
      <c r="X11" s="2">
        <v>2196.6829631621886</v>
      </c>
      <c r="AB11" s="2" t="s">
        <v>40</v>
      </c>
      <c r="AC11" s="2">
        <v>194.17909478400003</v>
      </c>
      <c r="AD11" s="2">
        <v>386.85845261923907</v>
      </c>
      <c r="AE11" s="2">
        <v>504.39868034780989</v>
      </c>
      <c r="AF11" s="2">
        <v>745.97136922898221</v>
      </c>
      <c r="AG11" s="2">
        <v>990.04515349926601</v>
      </c>
      <c r="AH11" s="2">
        <v>1243.7192042711858</v>
      </c>
      <c r="AI11" s="2">
        <v>1533.7064876056963</v>
      </c>
      <c r="AJ11" s="2">
        <v>1859.9651631481001</v>
      </c>
      <c r="AK11" s="2">
        <v>2275.209102787544</v>
      </c>
    </row>
    <row r="12" spans="1:38" x14ac:dyDescent="0.25">
      <c r="B12" s="5" t="s">
        <v>22</v>
      </c>
      <c r="C12" s="5">
        <v>12944.928732948001</v>
      </c>
      <c r="D12" s="5">
        <v>16407.269959616991</v>
      </c>
      <c r="E12" s="5">
        <v>17212.732268670523</v>
      </c>
      <c r="F12" s="5">
        <v>18075.669767845553</v>
      </c>
      <c r="G12" s="5">
        <v>19298.793562933737</v>
      </c>
      <c r="H12" s="5">
        <v>20357.913845798153</v>
      </c>
      <c r="I12" s="5">
        <v>21086.440226742321</v>
      </c>
      <c r="J12" s="5">
        <v>21738.487662340143</v>
      </c>
      <c r="K12" s="5">
        <v>22050.786074949545</v>
      </c>
      <c r="O12" s="5" t="s">
        <v>22</v>
      </c>
      <c r="P12" s="5">
        <v>12944.928732948001</v>
      </c>
      <c r="Q12" s="5">
        <v>16002.834497799089</v>
      </c>
      <c r="R12" s="5">
        <v>16075.592137951688</v>
      </c>
      <c r="S12" s="5">
        <v>16743.536230471287</v>
      </c>
      <c r="T12" s="5">
        <v>17932.251184004148</v>
      </c>
      <c r="U12" s="5">
        <v>18595.071346838355</v>
      </c>
      <c r="V12" s="5">
        <v>19091.191859283717</v>
      </c>
      <c r="W12" s="5">
        <v>19731.083566034165</v>
      </c>
      <c r="X12" s="5">
        <v>18863.408248986758</v>
      </c>
      <c r="AB12" s="5" t="s">
        <v>22</v>
      </c>
      <c r="AC12" s="5">
        <v>12944.928732948001</v>
      </c>
      <c r="AD12" s="5">
        <v>15449.464325682015</v>
      </c>
      <c r="AE12" s="5">
        <v>15197.1406126605</v>
      </c>
      <c r="AF12" s="5">
        <v>14921.617307340699</v>
      </c>
      <c r="AG12" s="5">
        <v>15575.107724840231</v>
      </c>
      <c r="AH12" s="5">
        <v>16102.010302369599</v>
      </c>
      <c r="AI12" s="5">
        <v>16673.28350127679</v>
      </c>
      <c r="AJ12" s="5">
        <v>16592.245771398007</v>
      </c>
      <c r="AK12" s="5">
        <v>16896.877700693083</v>
      </c>
    </row>
    <row r="13" spans="1:38" x14ac:dyDescent="0.25">
      <c r="B13" t="s">
        <v>77</v>
      </c>
      <c r="C13" s="33">
        <v>0</v>
      </c>
      <c r="D13" s="33">
        <v>3568.6132729946517</v>
      </c>
      <c r="E13" s="33">
        <v>3726.1330186207124</v>
      </c>
      <c r="F13" s="33">
        <v>3985.9980936202269</v>
      </c>
      <c r="G13" s="33">
        <v>4305.7954395025645</v>
      </c>
      <c r="H13" s="33">
        <v>4456.0495681843895</v>
      </c>
      <c r="I13" s="33">
        <v>4664.0517764914821</v>
      </c>
      <c r="J13" s="33">
        <v>4880.9357777415153</v>
      </c>
      <c r="K13" s="33">
        <v>5055.9976674918926</v>
      </c>
      <c r="L13" s="33"/>
      <c r="M13" s="33"/>
      <c r="N13" s="33"/>
      <c r="O13" s="34" t="s">
        <v>77</v>
      </c>
      <c r="P13" s="33">
        <v>0</v>
      </c>
      <c r="Q13" s="33">
        <v>3937.714220530434</v>
      </c>
      <c r="R13" s="33">
        <v>3958.6748304294347</v>
      </c>
      <c r="S13" s="33">
        <v>4335.6723269199174</v>
      </c>
      <c r="T13" s="33">
        <v>4974.9255471121323</v>
      </c>
      <c r="U13" s="33">
        <v>5409.1018411302102</v>
      </c>
      <c r="V13" s="33">
        <v>5981.6771631469355</v>
      </c>
      <c r="W13" s="33">
        <v>6188.4526657498918</v>
      </c>
      <c r="X13" s="33">
        <v>6049.7354667773907</v>
      </c>
      <c r="Y13" s="33"/>
      <c r="Z13" s="33"/>
      <c r="AA13" s="33"/>
      <c r="AB13" s="34" t="s">
        <v>77</v>
      </c>
      <c r="AC13" s="33">
        <v>0</v>
      </c>
      <c r="AD13" s="33">
        <v>3941.3611974177638</v>
      </c>
      <c r="AE13" s="33">
        <v>3992.0588876248621</v>
      </c>
      <c r="AF13" s="33">
        <v>4401.8211493954241</v>
      </c>
      <c r="AG13" s="33">
        <v>5073.2457327944667</v>
      </c>
      <c r="AH13" s="33">
        <v>5296.8652607787508</v>
      </c>
      <c r="AI13" s="33">
        <v>5329.0260328967443</v>
      </c>
      <c r="AJ13" s="33">
        <v>5241.0085296835932</v>
      </c>
      <c r="AK13" s="33">
        <v>5095.7333336375186</v>
      </c>
    </row>
    <row r="15" spans="1:38" s="12" customFormat="1" x14ac:dyDescent="0.25">
      <c r="A15" s="9" t="s">
        <v>37</v>
      </c>
      <c r="B15" s="10"/>
      <c r="C15" s="10"/>
      <c r="D15" s="10"/>
      <c r="E15" s="10"/>
      <c r="F15" s="10"/>
      <c r="G15" s="10"/>
      <c r="H15" s="10"/>
      <c r="I15" s="10"/>
      <c r="J15" s="10"/>
      <c r="K15" s="10"/>
      <c r="L15" s="9"/>
      <c r="N15" s="9" t="s">
        <v>37</v>
      </c>
      <c r="O15" s="10"/>
      <c r="P15" s="10"/>
      <c r="Q15" s="10"/>
      <c r="R15" s="10"/>
      <c r="S15" s="10"/>
      <c r="T15" s="10"/>
      <c r="U15" s="10"/>
      <c r="V15" s="10"/>
      <c r="W15" s="10"/>
      <c r="X15" s="10"/>
      <c r="Y15" s="9"/>
      <c r="AA15" s="9" t="s">
        <v>37</v>
      </c>
      <c r="AB15" s="10"/>
      <c r="AC15" s="10"/>
      <c r="AD15" s="10"/>
      <c r="AE15" s="10"/>
      <c r="AF15" s="10"/>
      <c r="AG15" s="10"/>
      <c r="AH15" s="10"/>
      <c r="AI15" s="10"/>
      <c r="AJ15" s="10"/>
      <c r="AK15" s="10"/>
      <c r="AL15" s="9"/>
    </row>
    <row r="16" spans="1:38" x14ac:dyDescent="0.25">
      <c r="B16" s="2" t="s">
        <v>1</v>
      </c>
      <c r="C16" s="2">
        <v>319.19514246000006</v>
      </c>
      <c r="D16" s="2">
        <v>32.215435528867431</v>
      </c>
      <c r="E16" s="2">
        <v>31.784191095584681</v>
      </c>
      <c r="F16" s="2">
        <v>34.928183725689834</v>
      </c>
      <c r="G16" s="2">
        <v>46.223126023061027</v>
      </c>
      <c r="H16" s="2">
        <v>44.869176653665228</v>
      </c>
      <c r="I16" s="2">
        <v>40.55816403893143</v>
      </c>
      <c r="J16" s="2">
        <v>36.661311731138753</v>
      </c>
      <c r="K16" s="2">
        <v>33.138885498080654</v>
      </c>
      <c r="O16" s="2" t="s">
        <v>1</v>
      </c>
      <c r="P16" s="2">
        <v>319.19514246000006</v>
      </c>
      <c r="Q16" s="2">
        <v>19.370734911227721</v>
      </c>
      <c r="R16" s="2">
        <v>18.535995641680394</v>
      </c>
      <c r="S16" s="2">
        <v>21.594853147695147</v>
      </c>
      <c r="T16" s="2">
        <v>25.639948043793183</v>
      </c>
      <c r="U16" s="2">
        <v>25.300111175069887</v>
      </c>
      <c r="V16" s="2">
        <v>22.869261036762261</v>
      </c>
      <c r="W16" s="2">
        <v>20.671990442689591</v>
      </c>
      <c r="X16" s="2">
        <v>18.685839865034989</v>
      </c>
      <c r="AB16" s="2" t="s">
        <v>1</v>
      </c>
      <c r="AC16" s="2">
        <v>319.19514246000006</v>
      </c>
      <c r="AD16" s="2">
        <v>19.22079858363329</v>
      </c>
      <c r="AE16" s="2">
        <v>21.209960945424061</v>
      </c>
      <c r="AF16" s="2">
        <v>25.818938401401063</v>
      </c>
      <c r="AG16" s="2">
        <v>43.971977729098427</v>
      </c>
      <c r="AH16" s="2">
        <v>51.688577366904475</v>
      </c>
      <c r="AI16" s="2">
        <v>44.781720111488944</v>
      </c>
      <c r="AJ16" s="2">
        <v>36.555605882148505</v>
      </c>
      <c r="AK16" s="2">
        <v>23.14714218328681</v>
      </c>
    </row>
    <row r="17" spans="1:38" x14ac:dyDescent="0.25">
      <c r="B17" s="2" t="s">
        <v>0</v>
      </c>
      <c r="C17" s="2">
        <v>256.19326462800001</v>
      </c>
      <c r="D17" s="2">
        <v>96.491990337426941</v>
      </c>
      <c r="E17" s="2">
        <v>95.386352558802699</v>
      </c>
      <c r="F17" s="2">
        <v>97.917561592173669</v>
      </c>
      <c r="G17" s="2">
        <v>90.783203551473832</v>
      </c>
      <c r="H17" s="2">
        <v>96.903489860838249</v>
      </c>
      <c r="I17" s="2">
        <v>80.990286323738616</v>
      </c>
      <c r="J17" s="2">
        <v>80.371560288400119</v>
      </c>
      <c r="K17" s="2">
        <v>74.291460370251258</v>
      </c>
      <c r="O17" s="2" t="s">
        <v>0</v>
      </c>
      <c r="P17" s="2">
        <v>256.19326462800001</v>
      </c>
      <c r="Q17" s="2">
        <v>0</v>
      </c>
      <c r="R17" s="2">
        <v>0</v>
      </c>
      <c r="S17" s="2">
        <v>0</v>
      </c>
      <c r="T17" s="2">
        <v>0</v>
      </c>
      <c r="U17" s="2">
        <v>0</v>
      </c>
      <c r="V17" s="2">
        <v>0</v>
      </c>
      <c r="W17" s="2">
        <v>0</v>
      </c>
      <c r="X17" s="2">
        <v>0</v>
      </c>
      <c r="AB17" s="2" t="s">
        <v>0</v>
      </c>
      <c r="AC17" s="2">
        <v>256.19326462800001</v>
      </c>
      <c r="AD17" s="2">
        <v>0</v>
      </c>
      <c r="AE17" s="2">
        <v>0</v>
      </c>
      <c r="AF17" s="2">
        <v>0</v>
      </c>
      <c r="AG17" s="2">
        <v>0</v>
      </c>
      <c r="AH17" s="2">
        <v>0</v>
      </c>
      <c r="AI17" s="2">
        <v>0</v>
      </c>
      <c r="AJ17" s="2">
        <v>0</v>
      </c>
      <c r="AK17" s="2">
        <v>0</v>
      </c>
    </row>
    <row r="18" spans="1:38" x14ac:dyDescent="0.25">
      <c r="B18" s="2" t="s">
        <v>9</v>
      </c>
      <c r="C18" s="2">
        <v>665.72996331600007</v>
      </c>
      <c r="D18" s="2">
        <v>274.08343868600326</v>
      </c>
      <c r="E18" s="2">
        <v>308.23271825150954</v>
      </c>
      <c r="F18" s="2">
        <v>455.74203836985748</v>
      </c>
      <c r="G18" s="2">
        <v>678.97761545520484</v>
      </c>
      <c r="H18" s="2">
        <v>1023.2538522249283</v>
      </c>
      <c r="I18" s="2">
        <v>1145.9670372748246</v>
      </c>
      <c r="J18" s="2">
        <v>1201.2974235122349</v>
      </c>
      <c r="K18" s="2">
        <v>1138.1894469931212</v>
      </c>
      <c r="O18" s="2" t="s">
        <v>9</v>
      </c>
      <c r="P18" s="2">
        <v>665.72996331600007</v>
      </c>
      <c r="Q18" s="2">
        <v>227.91006666807013</v>
      </c>
      <c r="R18" s="2">
        <v>106.64053918321562</v>
      </c>
      <c r="S18" s="2">
        <v>192.8342753019119</v>
      </c>
      <c r="T18" s="2">
        <v>265.95246894573313</v>
      </c>
      <c r="U18" s="2">
        <v>318.22834062889149</v>
      </c>
      <c r="V18" s="2">
        <v>223.78175454710617</v>
      </c>
      <c r="W18" s="2">
        <v>150.20481088994816</v>
      </c>
      <c r="X18" s="2">
        <v>0</v>
      </c>
      <c r="AB18" s="2" t="s">
        <v>9</v>
      </c>
      <c r="AC18" s="2">
        <v>665.72996331600007</v>
      </c>
      <c r="AD18" s="2">
        <v>153.39314585923427</v>
      </c>
      <c r="AE18" s="2">
        <v>104.81943925123807</v>
      </c>
      <c r="AF18" s="2">
        <v>69.095257414795427</v>
      </c>
      <c r="AG18" s="2">
        <v>73.458543684538768</v>
      </c>
      <c r="AH18" s="2">
        <v>40.726371458172224</v>
      </c>
      <c r="AI18" s="2">
        <v>46.541277292810797</v>
      </c>
      <c r="AJ18" s="2">
        <v>57.121958161202876</v>
      </c>
      <c r="AK18" s="2">
        <v>60.851020718579768</v>
      </c>
    </row>
    <row r="19" spans="1:38" x14ac:dyDescent="0.25">
      <c r="B19" s="2" t="s">
        <v>2</v>
      </c>
      <c r="C19" s="2">
        <v>167.79019680000002</v>
      </c>
      <c r="D19" s="2">
        <v>281.61771717644388</v>
      </c>
      <c r="E19" s="2">
        <v>333.19006596481495</v>
      </c>
      <c r="F19" s="2">
        <v>341.3210864719249</v>
      </c>
      <c r="G19" s="2">
        <v>339.34503990541691</v>
      </c>
      <c r="H19" s="2">
        <v>339.34504013349908</v>
      </c>
      <c r="I19" s="2">
        <v>339.34504031715738</v>
      </c>
      <c r="J19" s="2">
        <v>339.34504041105885</v>
      </c>
      <c r="K19" s="2">
        <v>335.17679213018266</v>
      </c>
      <c r="O19" s="2" t="s">
        <v>2</v>
      </c>
      <c r="P19" s="2">
        <v>167.79019680000002</v>
      </c>
      <c r="Q19" s="2">
        <v>281.61771711017451</v>
      </c>
      <c r="R19" s="2">
        <v>380.22872353184709</v>
      </c>
      <c r="S19" s="2">
        <v>448.95096024576003</v>
      </c>
      <c r="T19" s="2">
        <v>446.97490038282535</v>
      </c>
      <c r="U19" s="2">
        <v>446.97490107569121</v>
      </c>
      <c r="V19" s="2">
        <v>446.97490116235866</v>
      </c>
      <c r="W19" s="2">
        <v>446.9749016661782</v>
      </c>
      <c r="X19" s="2">
        <v>442.8066540680008</v>
      </c>
      <c r="AB19" s="2" t="s">
        <v>2</v>
      </c>
      <c r="AC19" s="2">
        <v>167.79019680000002</v>
      </c>
      <c r="AD19" s="2">
        <v>281.61771512269326</v>
      </c>
      <c r="AE19" s="2">
        <v>380.22872185031383</v>
      </c>
      <c r="AF19" s="2">
        <v>388.2703799088066</v>
      </c>
      <c r="AG19" s="2">
        <v>446.97490085097525</v>
      </c>
      <c r="AH19" s="2">
        <v>446.97490118856138</v>
      </c>
      <c r="AI19" s="2">
        <v>446.97490126620318</v>
      </c>
      <c r="AJ19" s="2">
        <v>446.97490186382959</v>
      </c>
      <c r="AK19" s="2">
        <v>442.80665381478292</v>
      </c>
    </row>
    <row r="20" spans="1:38" x14ac:dyDescent="0.25">
      <c r="B20" s="2" t="s">
        <v>4</v>
      </c>
      <c r="C20" s="2">
        <v>349.78875994800001</v>
      </c>
      <c r="D20" s="2">
        <v>563.64958370199975</v>
      </c>
      <c r="E20" s="2">
        <v>568.62204447000283</v>
      </c>
      <c r="F20" s="2">
        <v>541.9645036338103</v>
      </c>
      <c r="G20" s="2">
        <v>539.29063930937616</v>
      </c>
      <c r="H20" s="2">
        <v>570.60910326212502</v>
      </c>
      <c r="I20" s="2">
        <v>579.37870565702258</v>
      </c>
      <c r="J20" s="2">
        <v>604.3055900154078</v>
      </c>
      <c r="K20" s="2">
        <v>619.08529194758773</v>
      </c>
      <c r="O20" s="2" t="s">
        <v>4</v>
      </c>
      <c r="P20" s="2">
        <v>349.78875994800001</v>
      </c>
      <c r="Q20" s="2">
        <v>613.74974565031823</v>
      </c>
      <c r="R20" s="2">
        <v>671.21392044159597</v>
      </c>
      <c r="S20" s="2">
        <v>672.85908819656106</v>
      </c>
      <c r="T20" s="2">
        <v>705.56766149739121</v>
      </c>
      <c r="U20" s="2">
        <v>778.98868675392816</v>
      </c>
      <c r="V20" s="2">
        <v>819.37556998827836</v>
      </c>
      <c r="W20" s="2">
        <v>888.25671183104657</v>
      </c>
      <c r="X20" s="2">
        <v>966.73938423646712</v>
      </c>
      <c r="AB20" s="2" t="s">
        <v>4</v>
      </c>
      <c r="AC20" s="2">
        <v>349.78875994800001</v>
      </c>
      <c r="AD20" s="2">
        <v>518.63094692820584</v>
      </c>
      <c r="AE20" s="2">
        <v>554.11261888179752</v>
      </c>
      <c r="AF20" s="2">
        <v>594.67431152719257</v>
      </c>
      <c r="AG20" s="2">
        <v>612.18443706324979</v>
      </c>
      <c r="AH20" s="2">
        <v>706.35952136775575</v>
      </c>
      <c r="AI20" s="2">
        <v>740.88216843305577</v>
      </c>
      <c r="AJ20" s="2">
        <v>764.1741658463701</v>
      </c>
      <c r="AK20" s="2">
        <v>784.80099057411348</v>
      </c>
    </row>
    <row r="21" spans="1:38" x14ac:dyDescent="0.25">
      <c r="B21" s="2" t="s">
        <v>3</v>
      </c>
      <c r="C21" s="2">
        <v>1344.622388472</v>
      </c>
      <c r="D21" s="2">
        <v>1733.3567735618954</v>
      </c>
      <c r="E21" s="2">
        <v>1872.9804634027576</v>
      </c>
      <c r="F21" s="2">
        <v>2002.4935713900015</v>
      </c>
      <c r="G21" s="2">
        <v>2130.7593403333144</v>
      </c>
      <c r="H21" s="2">
        <v>2259.7687912481051</v>
      </c>
      <c r="I21" s="2">
        <v>2389.3214155778351</v>
      </c>
      <c r="J21" s="2">
        <v>2519.3665146202252</v>
      </c>
      <c r="K21" s="2">
        <v>2649.6474240209955</v>
      </c>
      <c r="O21" s="2" t="s">
        <v>3</v>
      </c>
      <c r="P21" s="2">
        <v>1344.622388472</v>
      </c>
      <c r="Q21" s="2">
        <v>1802.904933221962</v>
      </c>
      <c r="R21" s="2">
        <v>1862.4281535487805</v>
      </c>
      <c r="S21" s="2">
        <v>1870.1534698282671</v>
      </c>
      <c r="T21" s="2">
        <v>2021.7208051826144</v>
      </c>
      <c r="U21" s="2">
        <v>2152.8139855168529</v>
      </c>
      <c r="V21" s="2">
        <v>2303.5813015725475</v>
      </c>
      <c r="W21" s="2">
        <v>2437.1955010504203</v>
      </c>
      <c r="X21" s="2">
        <v>2594.3483215717738</v>
      </c>
      <c r="AB21" s="2" t="s">
        <v>3</v>
      </c>
      <c r="AC21" s="2">
        <v>1344.622388472</v>
      </c>
      <c r="AD21" s="2">
        <v>1731.7239439278649</v>
      </c>
      <c r="AE21" s="2">
        <v>1816.305344316509</v>
      </c>
      <c r="AF21" s="2">
        <v>1942.1064157273909</v>
      </c>
      <c r="AG21" s="2">
        <v>2097.0638447053943</v>
      </c>
      <c r="AH21" s="2">
        <v>2276.4305697978316</v>
      </c>
      <c r="AI21" s="2">
        <v>2424.7668856324453</v>
      </c>
      <c r="AJ21" s="2">
        <v>2572.3856939785437</v>
      </c>
      <c r="AK21" s="2">
        <v>2794.5640588267975</v>
      </c>
    </row>
    <row r="22" spans="1:38" x14ac:dyDescent="0.25">
      <c r="B22" s="2" t="s">
        <v>14</v>
      </c>
      <c r="C22" s="2">
        <v>0</v>
      </c>
      <c r="D22" s="2">
        <v>0</v>
      </c>
      <c r="E22" s="2">
        <v>0</v>
      </c>
      <c r="F22" s="2">
        <v>0</v>
      </c>
      <c r="G22" s="2">
        <v>0</v>
      </c>
      <c r="H22" s="2">
        <v>0</v>
      </c>
      <c r="I22" s="2">
        <v>0</v>
      </c>
      <c r="J22" s="2">
        <v>0</v>
      </c>
      <c r="K22" s="2">
        <v>0</v>
      </c>
      <c r="O22" s="2" t="s">
        <v>14</v>
      </c>
      <c r="P22" s="2">
        <v>0</v>
      </c>
      <c r="Q22" s="2">
        <v>0</v>
      </c>
      <c r="R22" s="2">
        <v>0</v>
      </c>
      <c r="S22" s="2">
        <v>0</v>
      </c>
      <c r="T22" s="2">
        <v>0</v>
      </c>
      <c r="U22" s="2">
        <v>0</v>
      </c>
      <c r="V22" s="2">
        <v>0</v>
      </c>
      <c r="W22" s="2">
        <v>0</v>
      </c>
      <c r="X22" s="2">
        <v>0</v>
      </c>
      <c r="AB22" s="2" t="s">
        <v>14</v>
      </c>
      <c r="AC22" s="2">
        <v>0</v>
      </c>
      <c r="AD22" s="2">
        <v>0</v>
      </c>
      <c r="AE22" s="2">
        <v>0</v>
      </c>
      <c r="AF22" s="2">
        <v>0</v>
      </c>
      <c r="AG22" s="2">
        <v>0</v>
      </c>
      <c r="AH22" s="2">
        <v>0</v>
      </c>
      <c r="AI22" s="2">
        <v>0</v>
      </c>
      <c r="AJ22" s="2">
        <v>0</v>
      </c>
      <c r="AK22" s="2">
        <v>0</v>
      </c>
    </row>
    <row r="23" spans="1:38" x14ac:dyDescent="0.25">
      <c r="B23" s="2" t="s">
        <v>48</v>
      </c>
      <c r="C23" s="2">
        <v>43.948799999999999</v>
      </c>
      <c r="D23" s="2">
        <v>280.46514823281058</v>
      </c>
      <c r="E23" s="2">
        <v>351.29963751592715</v>
      </c>
      <c r="F23" s="2">
        <v>411.65091337977833</v>
      </c>
      <c r="G23" s="2">
        <v>477.52950161420154</v>
      </c>
      <c r="H23" s="2">
        <v>528.49908179590238</v>
      </c>
      <c r="I23" s="2">
        <v>597.48378407001871</v>
      </c>
      <c r="J23" s="2">
        <v>645.34803148329468</v>
      </c>
      <c r="K23" s="2">
        <v>703.7737730112483</v>
      </c>
      <c r="O23" s="2" t="s">
        <v>48</v>
      </c>
      <c r="P23" s="2">
        <v>43.948799999999999</v>
      </c>
      <c r="Q23" s="2">
        <v>248.52737266791121</v>
      </c>
      <c r="R23" s="2">
        <v>355.65484280719897</v>
      </c>
      <c r="S23" s="2">
        <v>535.34487974347076</v>
      </c>
      <c r="T23" s="2">
        <v>623.87393915327232</v>
      </c>
      <c r="U23" s="2">
        <v>706.33052265364881</v>
      </c>
      <c r="V23" s="2">
        <v>806.11299006806803</v>
      </c>
      <c r="W23" s="2">
        <v>870.31385779345169</v>
      </c>
      <c r="X23" s="2">
        <v>943.16930767548581</v>
      </c>
      <c r="AB23" s="2" t="s">
        <v>48</v>
      </c>
      <c r="AC23" s="2">
        <v>43.948799999999999</v>
      </c>
      <c r="AD23" s="2">
        <v>261.48339530898494</v>
      </c>
      <c r="AE23" s="2">
        <v>318.07347668141455</v>
      </c>
      <c r="AF23" s="2">
        <v>454.66260639231626</v>
      </c>
      <c r="AG23" s="2">
        <v>621.70288638291618</v>
      </c>
      <c r="AH23" s="2">
        <v>727.58498907607452</v>
      </c>
      <c r="AI23" s="2">
        <v>887.34194071132356</v>
      </c>
      <c r="AJ23" s="2">
        <v>996.82069019711514</v>
      </c>
      <c r="AK23" s="2">
        <v>1082.547636067995</v>
      </c>
    </row>
    <row r="24" spans="1:38" x14ac:dyDescent="0.25">
      <c r="B24" s="2" t="s">
        <v>10</v>
      </c>
      <c r="C24" s="2">
        <v>0</v>
      </c>
      <c r="D24" s="2">
        <v>42.148533701945219</v>
      </c>
      <c r="E24" s="2">
        <v>65.905466934051148</v>
      </c>
      <c r="F24" s="2">
        <v>89.344104170904956</v>
      </c>
      <c r="G24" s="2">
        <v>111.57917840223281</v>
      </c>
      <c r="H24" s="2">
        <v>133.8083296700959</v>
      </c>
      <c r="I24" s="2">
        <v>156.02822306246182</v>
      </c>
      <c r="J24" s="2">
        <v>200.40187386466204</v>
      </c>
      <c r="K24" s="2">
        <v>258.08290182864482</v>
      </c>
      <c r="O24" s="2" t="s">
        <v>10</v>
      </c>
      <c r="P24" s="2">
        <v>0</v>
      </c>
      <c r="Q24" s="2">
        <v>40.505427559021719</v>
      </c>
      <c r="R24" s="2">
        <v>59.803044434548738</v>
      </c>
      <c r="S24" s="2">
        <v>83.648300416438019</v>
      </c>
      <c r="T24" s="2">
        <v>115.64455136789313</v>
      </c>
      <c r="U24" s="2">
        <v>197.23453678423513</v>
      </c>
      <c r="V24" s="2">
        <v>255.81711213583091</v>
      </c>
      <c r="W24" s="2">
        <v>336.88331216468242</v>
      </c>
      <c r="X24" s="2">
        <v>487.54469029666222</v>
      </c>
      <c r="AB24" s="2" t="s">
        <v>10</v>
      </c>
      <c r="AC24" s="2">
        <v>0</v>
      </c>
      <c r="AD24" s="2">
        <v>40.406293928390106</v>
      </c>
      <c r="AE24" s="2">
        <v>59.702756459590525</v>
      </c>
      <c r="AF24" s="2">
        <v>83.64790408449467</v>
      </c>
      <c r="AG24" s="2">
        <v>115.63092900316983</v>
      </c>
      <c r="AH24" s="2">
        <v>194.88656789225209</v>
      </c>
      <c r="AI24" s="2">
        <v>254.92599852755819</v>
      </c>
      <c r="AJ24" s="2">
        <v>346.65456899474663</v>
      </c>
      <c r="AK24" s="2">
        <v>563.77635324429559</v>
      </c>
    </row>
    <row r="25" spans="1:38" x14ac:dyDescent="0.25">
      <c r="B25" s="2" t="s">
        <v>11</v>
      </c>
      <c r="C25" s="2">
        <v>0</v>
      </c>
      <c r="D25" s="2">
        <v>0</v>
      </c>
      <c r="E25" s="2">
        <v>0</v>
      </c>
      <c r="F25" s="2">
        <v>0</v>
      </c>
      <c r="G25" s="2">
        <v>0</v>
      </c>
      <c r="H25" s="2">
        <v>0</v>
      </c>
      <c r="I25" s="2">
        <v>16.861827012811254</v>
      </c>
      <c r="J25" s="2">
        <v>40.736723438335204</v>
      </c>
      <c r="K25" s="2">
        <v>61.893244492474302</v>
      </c>
      <c r="O25" s="2" t="s">
        <v>11</v>
      </c>
      <c r="P25" s="2">
        <v>0</v>
      </c>
      <c r="Q25" s="2">
        <v>0</v>
      </c>
      <c r="R25" s="2">
        <v>0</v>
      </c>
      <c r="S25" s="2">
        <v>26.729837770354379</v>
      </c>
      <c r="T25" s="2">
        <v>44.181477130890599</v>
      </c>
      <c r="U25" s="2">
        <v>67.994886027662687</v>
      </c>
      <c r="V25" s="2">
        <v>91.460181262673728</v>
      </c>
      <c r="W25" s="2">
        <v>124.45653851628292</v>
      </c>
      <c r="X25" s="2">
        <v>174.08782224998521</v>
      </c>
      <c r="AB25" s="2" t="s">
        <v>11</v>
      </c>
      <c r="AC25" s="2">
        <v>0</v>
      </c>
      <c r="AD25" s="2">
        <v>0</v>
      </c>
      <c r="AE25" s="2">
        <v>0</v>
      </c>
      <c r="AF25" s="2">
        <v>0</v>
      </c>
      <c r="AG25" s="2">
        <v>16.119819746651942</v>
      </c>
      <c r="AH25" s="2">
        <v>31.448267850570378</v>
      </c>
      <c r="AI25" s="2">
        <v>44.084297429883925</v>
      </c>
      <c r="AJ25" s="2">
        <v>105.01174612839357</v>
      </c>
      <c r="AK25" s="2">
        <v>138.2871357222073</v>
      </c>
    </row>
    <row r="26" spans="1:38" x14ac:dyDescent="0.25">
      <c r="B26" s="2" t="s">
        <v>15</v>
      </c>
      <c r="C26" s="2">
        <v>0</v>
      </c>
      <c r="D26" s="2">
        <v>0</v>
      </c>
      <c r="E26" s="2">
        <v>0</v>
      </c>
      <c r="F26" s="2">
        <v>0</v>
      </c>
      <c r="G26" s="2">
        <v>0</v>
      </c>
      <c r="H26" s="2">
        <v>0</v>
      </c>
      <c r="I26" s="2">
        <v>0</v>
      </c>
      <c r="J26" s="2">
        <v>0</v>
      </c>
      <c r="K26" s="2">
        <v>0</v>
      </c>
      <c r="O26" s="2" t="s">
        <v>15</v>
      </c>
      <c r="P26" s="2">
        <v>0</v>
      </c>
      <c r="Q26" s="2">
        <v>0</v>
      </c>
      <c r="R26" s="2">
        <v>0</v>
      </c>
      <c r="S26" s="2">
        <v>0</v>
      </c>
      <c r="T26" s="2">
        <v>0</v>
      </c>
      <c r="U26" s="2">
        <v>0</v>
      </c>
      <c r="V26" s="2">
        <v>0</v>
      </c>
      <c r="W26" s="2">
        <v>0</v>
      </c>
      <c r="X26" s="2">
        <v>0</v>
      </c>
      <c r="AB26" s="2" t="s">
        <v>15</v>
      </c>
      <c r="AC26" s="2">
        <v>0</v>
      </c>
      <c r="AD26" s="2">
        <v>0</v>
      </c>
      <c r="AE26" s="2">
        <v>0</v>
      </c>
      <c r="AF26" s="2">
        <v>0</v>
      </c>
      <c r="AG26" s="2">
        <v>0</v>
      </c>
      <c r="AH26" s="2">
        <v>0</v>
      </c>
      <c r="AI26" s="2">
        <v>0</v>
      </c>
      <c r="AJ26" s="2">
        <v>0</v>
      </c>
      <c r="AK26" s="2">
        <v>0</v>
      </c>
    </row>
    <row r="27" spans="1:38" x14ac:dyDescent="0.25">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5">
      <c r="B28" s="2" t="s">
        <v>40</v>
      </c>
      <c r="C28" s="2">
        <v>0</v>
      </c>
      <c r="D28" s="2">
        <v>0</v>
      </c>
      <c r="E28" s="2">
        <v>0</v>
      </c>
      <c r="F28" s="2">
        <v>0</v>
      </c>
      <c r="G28" s="2">
        <v>0</v>
      </c>
      <c r="H28" s="2">
        <v>0</v>
      </c>
      <c r="I28" s="2">
        <v>0</v>
      </c>
      <c r="J28" s="2">
        <v>0</v>
      </c>
      <c r="K28" s="2">
        <v>0</v>
      </c>
      <c r="O28" s="2" t="s">
        <v>40</v>
      </c>
      <c r="P28" s="2">
        <v>0</v>
      </c>
      <c r="Q28" s="2">
        <v>0</v>
      </c>
      <c r="R28" s="2">
        <v>0</v>
      </c>
      <c r="S28" s="2">
        <v>0</v>
      </c>
      <c r="T28" s="2">
        <v>0</v>
      </c>
      <c r="U28" s="2">
        <v>0</v>
      </c>
      <c r="V28" s="2">
        <v>0</v>
      </c>
      <c r="W28" s="2">
        <v>0</v>
      </c>
      <c r="X28" s="2">
        <v>0</v>
      </c>
      <c r="AB28" s="2" t="s">
        <v>40</v>
      </c>
      <c r="AC28" s="2">
        <v>0</v>
      </c>
      <c r="AD28" s="2">
        <v>0</v>
      </c>
      <c r="AE28" s="2">
        <v>0</v>
      </c>
      <c r="AF28" s="2">
        <v>0</v>
      </c>
      <c r="AG28" s="2">
        <v>0</v>
      </c>
      <c r="AH28" s="2">
        <v>0</v>
      </c>
      <c r="AI28" s="2">
        <v>0</v>
      </c>
      <c r="AJ28" s="2">
        <v>0</v>
      </c>
      <c r="AK28" s="2">
        <v>0</v>
      </c>
    </row>
    <row r="29" spans="1:38" s="5" customFormat="1" x14ac:dyDescent="0.25">
      <c r="B29" s="5" t="s">
        <v>22</v>
      </c>
      <c r="C29" s="5">
        <v>3147.2685156240004</v>
      </c>
      <c r="D29" s="5">
        <v>3304.0286209273922</v>
      </c>
      <c r="E29" s="5">
        <v>3627.4009401934509</v>
      </c>
      <c r="F29" s="5">
        <v>3975.3619627341404</v>
      </c>
      <c r="G29" s="5">
        <v>4414.4876445942818</v>
      </c>
      <c r="H29" s="5">
        <v>4997.0568648491599</v>
      </c>
      <c r="I29" s="5">
        <v>5345.9344833348005</v>
      </c>
      <c r="J29" s="5">
        <v>5667.8340693647579</v>
      </c>
      <c r="K29" s="5">
        <v>5873.2792202925866</v>
      </c>
      <c r="O29" s="5" t="s">
        <v>22</v>
      </c>
      <c r="P29" s="5">
        <v>3147.2685156240004</v>
      </c>
      <c r="Q29" s="5">
        <v>3234.5859977886853</v>
      </c>
      <c r="R29" s="5">
        <v>3454.5052195888675</v>
      </c>
      <c r="S29" s="5">
        <v>3852.1156646504587</v>
      </c>
      <c r="T29" s="5">
        <v>4249.5557517044135</v>
      </c>
      <c r="U29" s="5">
        <v>4693.8659706159806</v>
      </c>
      <c r="V29" s="5">
        <v>4969.9730717736247</v>
      </c>
      <c r="W29" s="5">
        <v>5274.9576243546999</v>
      </c>
      <c r="X29" s="5">
        <v>5627.3820199634101</v>
      </c>
      <c r="AB29" s="5" t="s">
        <v>22</v>
      </c>
      <c r="AC29" s="5">
        <v>3147.2685156240004</v>
      </c>
      <c r="AD29" s="5">
        <v>3006.4762396590068</v>
      </c>
      <c r="AE29" s="5">
        <v>3254.4523183862875</v>
      </c>
      <c r="AF29" s="5">
        <v>3558.2758134563974</v>
      </c>
      <c r="AG29" s="5">
        <v>4027.1073391659943</v>
      </c>
      <c r="AH29" s="5">
        <v>4476.0997659981222</v>
      </c>
      <c r="AI29" s="5">
        <v>4890.29918940477</v>
      </c>
      <c r="AJ29" s="5">
        <v>5325.6993310523503</v>
      </c>
      <c r="AK29" s="5">
        <v>5890.780991152059</v>
      </c>
    </row>
    <row r="31" spans="1:38" s="12" customFormat="1" x14ac:dyDescent="0.25">
      <c r="A31" s="9" t="s">
        <v>31</v>
      </c>
      <c r="B31" s="10"/>
      <c r="C31" s="10"/>
      <c r="D31" s="10"/>
      <c r="E31" s="10"/>
      <c r="F31" s="10"/>
      <c r="G31" s="10"/>
      <c r="H31" s="10"/>
      <c r="I31" s="10"/>
      <c r="J31" s="10"/>
      <c r="K31" s="10"/>
      <c r="L31" s="9"/>
      <c r="N31" s="9" t="s">
        <v>31</v>
      </c>
      <c r="O31" s="10"/>
      <c r="P31" s="10"/>
      <c r="Q31" s="10"/>
      <c r="R31" s="10"/>
      <c r="S31" s="10"/>
      <c r="T31" s="10"/>
      <c r="U31" s="10"/>
      <c r="V31" s="10"/>
      <c r="W31" s="10"/>
      <c r="X31" s="10"/>
      <c r="Y31" s="9"/>
      <c r="AA31" s="9" t="s">
        <v>31</v>
      </c>
      <c r="AB31" s="10"/>
      <c r="AC31" s="10"/>
      <c r="AD31" s="10"/>
      <c r="AE31" s="10"/>
      <c r="AF31" s="10"/>
      <c r="AG31" s="10"/>
      <c r="AH31" s="10"/>
      <c r="AI31" s="10"/>
      <c r="AJ31" s="10"/>
      <c r="AK31" s="10"/>
      <c r="AL31" s="9"/>
    </row>
    <row r="32" spans="1:38" x14ac:dyDescent="0.25">
      <c r="B32" s="2" t="s">
        <v>1</v>
      </c>
      <c r="C32" s="2">
        <v>4870.9476965160002</v>
      </c>
      <c r="D32" s="2">
        <v>5885.8988743536447</v>
      </c>
      <c r="E32" s="2">
        <v>6188.2491609276658</v>
      </c>
      <c r="F32" s="2">
        <v>6525.734150237854</v>
      </c>
      <c r="G32" s="2">
        <v>6815.9074818544441</v>
      </c>
      <c r="H32" s="2">
        <v>6877.069441732694</v>
      </c>
      <c r="I32" s="2">
        <v>6774.9417031090798</v>
      </c>
      <c r="J32" s="2">
        <v>6671.5602671696452</v>
      </c>
      <c r="K32" s="2">
        <v>6538.1686184233322</v>
      </c>
      <c r="O32" s="2" t="s">
        <v>1</v>
      </c>
      <c r="P32" s="2">
        <v>4870.9476965160002</v>
      </c>
      <c r="Q32" s="2">
        <v>5456.4073722042549</v>
      </c>
      <c r="R32" s="2">
        <v>5348.2550368335806</v>
      </c>
      <c r="S32" s="2">
        <v>5023.4408597886222</v>
      </c>
      <c r="T32" s="2">
        <v>4419.7629706625858</v>
      </c>
      <c r="U32" s="2">
        <v>3789.5631818760839</v>
      </c>
      <c r="V32" s="2">
        <v>3037.0356676987658</v>
      </c>
      <c r="W32" s="2">
        <v>2753.5588702633968</v>
      </c>
      <c r="X32" s="2">
        <v>2716.7955677562522</v>
      </c>
      <c r="AB32" s="2" t="s">
        <v>1</v>
      </c>
      <c r="AC32" s="2">
        <v>4870.9476965160002</v>
      </c>
      <c r="AD32" s="2">
        <v>5017.3336950696021</v>
      </c>
      <c r="AE32" s="2">
        <v>4663.0434211291531</v>
      </c>
      <c r="AF32" s="2">
        <v>4094.0007804698098</v>
      </c>
      <c r="AG32" s="2">
        <v>3284.2419336117441</v>
      </c>
      <c r="AH32" s="2">
        <v>2529.8800573259196</v>
      </c>
      <c r="AI32" s="2">
        <v>2133.0520549608846</v>
      </c>
      <c r="AJ32" s="2">
        <v>1996.3774351692009</v>
      </c>
      <c r="AK32" s="2">
        <v>1894.0402910149082</v>
      </c>
    </row>
    <row r="33" spans="1:38" x14ac:dyDescent="0.25">
      <c r="B33" s="2" t="s">
        <v>0</v>
      </c>
      <c r="C33" s="2">
        <v>634.25092136400008</v>
      </c>
      <c r="D33" s="2">
        <v>574.28546487019014</v>
      </c>
      <c r="E33" s="2">
        <v>608.23618357582984</v>
      </c>
      <c r="F33" s="2">
        <v>665.95561199071892</v>
      </c>
      <c r="G33" s="2">
        <v>727.29974099153515</v>
      </c>
      <c r="H33" s="2">
        <v>770.89487363318517</v>
      </c>
      <c r="I33" s="2">
        <v>789.27537824345723</v>
      </c>
      <c r="J33" s="2">
        <v>803.42000197629432</v>
      </c>
      <c r="K33" s="2">
        <v>817.83081240212687</v>
      </c>
      <c r="O33" s="2" t="s">
        <v>0</v>
      </c>
      <c r="P33" s="2">
        <v>634.25092136400008</v>
      </c>
      <c r="Q33" s="2">
        <v>414.48225591092466</v>
      </c>
      <c r="R33" s="2">
        <v>381.66140220627426</v>
      </c>
      <c r="S33" s="2">
        <v>402.00818441520721</v>
      </c>
      <c r="T33" s="2">
        <v>384.14774913650518</v>
      </c>
      <c r="U33" s="2">
        <v>392.91637398322825</v>
      </c>
      <c r="V33" s="2">
        <v>389.08480746565147</v>
      </c>
      <c r="W33" s="2">
        <v>385.44545630237428</v>
      </c>
      <c r="X33" s="2">
        <v>380.55936888870593</v>
      </c>
      <c r="AB33" s="2" t="s">
        <v>0</v>
      </c>
      <c r="AC33" s="2">
        <v>634.25092136400008</v>
      </c>
      <c r="AD33" s="2">
        <v>353.75991848287129</v>
      </c>
      <c r="AE33" s="2">
        <v>313.17791701539267</v>
      </c>
      <c r="AF33" s="2">
        <v>335.3780525815589</v>
      </c>
      <c r="AG33" s="2">
        <v>319.27063317227231</v>
      </c>
      <c r="AH33" s="2">
        <v>373.11424386438472</v>
      </c>
      <c r="AI33" s="2">
        <v>359.99196444292517</v>
      </c>
      <c r="AJ33" s="2">
        <v>349.72472859571303</v>
      </c>
      <c r="AK33" s="2">
        <v>329.08307966563262</v>
      </c>
    </row>
    <row r="34" spans="1:38" x14ac:dyDescent="0.25">
      <c r="B34" s="2" t="s">
        <v>9</v>
      </c>
      <c r="C34" s="2">
        <v>495.89531020800001</v>
      </c>
      <c r="D34" s="2">
        <v>740.20096129519425</v>
      </c>
      <c r="E34" s="2">
        <v>778.44289396334273</v>
      </c>
      <c r="F34" s="2">
        <v>876.5142838783454</v>
      </c>
      <c r="G34" s="2">
        <v>967.62581447770174</v>
      </c>
      <c r="H34" s="2">
        <v>1100.3908996097839</v>
      </c>
      <c r="I34" s="2">
        <v>1235.3658075179687</v>
      </c>
      <c r="J34" s="2">
        <v>1346.2016592854502</v>
      </c>
      <c r="K34" s="2">
        <v>1433.5279766339343</v>
      </c>
      <c r="O34" s="2" t="s">
        <v>9</v>
      </c>
      <c r="P34" s="2">
        <v>495.89531020800001</v>
      </c>
      <c r="Q34" s="2">
        <v>688.42035405204285</v>
      </c>
      <c r="R34" s="2">
        <v>683.8751960887663</v>
      </c>
      <c r="S34" s="2">
        <v>722.02787236622828</v>
      </c>
      <c r="T34" s="2">
        <v>678.54781331818276</v>
      </c>
      <c r="U34" s="2">
        <v>747.66460228030621</v>
      </c>
      <c r="V34" s="2">
        <v>812.80704676545361</v>
      </c>
      <c r="W34" s="2">
        <v>865.19196255949464</v>
      </c>
      <c r="X34" s="2">
        <v>902.42432645894814</v>
      </c>
      <c r="AB34" s="2" t="s">
        <v>9</v>
      </c>
      <c r="AC34" s="2">
        <v>495.89531020800001</v>
      </c>
      <c r="AD34" s="2">
        <v>662.50421971196897</v>
      </c>
      <c r="AE34" s="2">
        <v>644.92221980969828</v>
      </c>
      <c r="AF34" s="2">
        <v>622.87256281387806</v>
      </c>
      <c r="AG34" s="2">
        <v>579.95043304843421</v>
      </c>
      <c r="AH34" s="2">
        <v>561.03541394159947</v>
      </c>
      <c r="AI34" s="2">
        <v>573.02939741393391</v>
      </c>
      <c r="AJ34" s="2">
        <v>577.4410254553602</v>
      </c>
      <c r="AK34" s="2">
        <v>487.0329499389012</v>
      </c>
    </row>
    <row r="35" spans="1:38" x14ac:dyDescent="0.25">
      <c r="B35" s="2" t="s">
        <v>5</v>
      </c>
      <c r="C35" s="2">
        <v>1800.046750104</v>
      </c>
      <c r="D35" s="2">
        <v>1988.7703925514775</v>
      </c>
      <c r="E35" s="2">
        <v>2215.0940481740131</v>
      </c>
      <c r="F35" s="2">
        <v>2533.5108018606143</v>
      </c>
      <c r="G35" s="2">
        <v>2851.7122071596896</v>
      </c>
      <c r="H35" s="2">
        <v>3173.032386203231</v>
      </c>
      <c r="I35" s="2">
        <v>3443.8225178121702</v>
      </c>
      <c r="J35" s="2">
        <v>3680.7703176656496</v>
      </c>
      <c r="K35" s="2">
        <v>3874.7468122234586</v>
      </c>
      <c r="O35" s="2" t="s">
        <v>5</v>
      </c>
      <c r="P35" s="2">
        <v>1800.046750104</v>
      </c>
      <c r="Q35" s="2">
        <v>1951.2275847310705</v>
      </c>
      <c r="R35" s="2">
        <v>2124.3028564364395</v>
      </c>
      <c r="S35" s="2">
        <v>2394.8995483093677</v>
      </c>
      <c r="T35" s="2">
        <v>2653.3319469862804</v>
      </c>
      <c r="U35" s="2">
        <v>3001.2333671585452</v>
      </c>
      <c r="V35" s="2">
        <v>3227.3857017878868</v>
      </c>
      <c r="W35" s="2">
        <v>3465.4977448266268</v>
      </c>
      <c r="X35" s="2">
        <v>3720.3567336787164</v>
      </c>
      <c r="AB35" s="2" t="s">
        <v>5</v>
      </c>
      <c r="AC35" s="2">
        <v>1800.046750104</v>
      </c>
      <c r="AD35" s="2">
        <v>1872.8253295760965</v>
      </c>
      <c r="AE35" s="2">
        <v>2023.6114476628052</v>
      </c>
      <c r="AF35" s="2">
        <v>2304.8975733545431</v>
      </c>
      <c r="AG35" s="2">
        <v>2638.0962395321158</v>
      </c>
      <c r="AH35" s="2">
        <v>2976.0807756619902</v>
      </c>
      <c r="AI35" s="2">
        <v>3287.478269123847</v>
      </c>
      <c r="AJ35" s="2">
        <v>3632.5647216367156</v>
      </c>
      <c r="AK35" s="2">
        <v>3988.1297587648278</v>
      </c>
    </row>
    <row r="36" spans="1:38" x14ac:dyDescent="0.25">
      <c r="B36" s="2" t="s">
        <v>41</v>
      </c>
      <c r="C36" s="2">
        <v>0</v>
      </c>
      <c r="D36" s="2">
        <v>195.86706733426271</v>
      </c>
      <c r="E36" s="2">
        <v>191.21252341622787</v>
      </c>
      <c r="F36" s="2">
        <v>185.31930560899215</v>
      </c>
      <c r="G36" s="2">
        <v>177.15996750890199</v>
      </c>
      <c r="H36" s="2">
        <v>193.25306018077961</v>
      </c>
      <c r="I36" s="2">
        <v>176.40593490352794</v>
      </c>
      <c r="J36" s="2">
        <v>166.20298679987482</v>
      </c>
      <c r="K36" s="2">
        <v>153.72293006902552</v>
      </c>
      <c r="O36" s="2" t="s">
        <v>41</v>
      </c>
      <c r="P36" s="2">
        <v>0</v>
      </c>
      <c r="Q36" s="2">
        <v>198.8552489757144</v>
      </c>
      <c r="R36" s="2">
        <v>191.01616600075147</v>
      </c>
      <c r="S36" s="2">
        <v>180.46894876830603</v>
      </c>
      <c r="T36" s="2">
        <v>165.39921189658133</v>
      </c>
      <c r="U36" s="2">
        <v>220.83605609042712</v>
      </c>
      <c r="V36" s="2">
        <v>233.60640214665469</v>
      </c>
      <c r="W36" s="2">
        <v>265.74694134406752</v>
      </c>
      <c r="X36" s="2">
        <v>298.03725444594772</v>
      </c>
      <c r="AB36" s="2" t="s">
        <v>41</v>
      </c>
      <c r="AC36" s="2">
        <v>0</v>
      </c>
      <c r="AD36" s="2">
        <v>196.4349465842264</v>
      </c>
      <c r="AE36" s="2">
        <v>189.11699974070058</v>
      </c>
      <c r="AF36" s="2">
        <v>178.96718571175163</v>
      </c>
      <c r="AG36" s="2">
        <v>174.29090502438078</v>
      </c>
      <c r="AH36" s="2">
        <v>229.00515730711831</v>
      </c>
      <c r="AI36" s="2">
        <v>234.95113500889195</v>
      </c>
      <c r="AJ36" s="2">
        <v>261.54613279151516</v>
      </c>
      <c r="AK36" s="2">
        <v>294.30024629591549</v>
      </c>
    </row>
    <row r="37" spans="1:38" x14ac:dyDescent="0.25">
      <c r="B37" s="2" t="s">
        <v>4</v>
      </c>
      <c r="C37" s="2">
        <v>2284.6711528440005</v>
      </c>
      <c r="D37" s="2">
        <v>2606.9821993378291</v>
      </c>
      <c r="E37" s="2">
        <v>2758.6959156541038</v>
      </c>
      <c r="F37" s="2">
        <v>2992.6630697138962</v>
      </c>
      <c r="G37" s="2">
        <v>3281.3671505213915</v>
      </c>
      <c r="H37" s="2">
        <v>3472.074039636113</v>
      </c>
      <c r="I37" s="2">
        <v>3657.2467583521857</v>
      </c>
      <c r="J37" s="2">
        <v>3831.9340610724907</v>
      </c>
      <c r="K37" s="2">
        <v>3959.2046628628718</v>
      </c>
      <c r="O37" s="2" t="s">
        <v>4</v>
      </c>
      <c r="P37" s="2">
        <v>2284.6711528440005</v>
      </c>
      <c r="Q37" s="2">
        <v>2988.9506880346935</v>
      </c>
      <c r="R37" s="2">
        <v>3024.8378436738108</v>
      </c>
      <c r="S37" s="2">
        <v>3312.9353585920308</v>
      </c>
      <c r="T37" s="2">
        <v>3853.7121974572278</v>
      </c>
      <c r="U37" s="2">
        <v>4331.6151997357265</v>
      </c>
      <c r="V37" s="2">
        <v>4795.4310618746649</v>
      </c>
      <c r="W37" s="2">
        <v>4872.9267687368274</v>
      </c>
      <c r="X37" s="2">
        <v>4624.6609220260561</v>
      </c>
      <c r="AB37" s="2" t="s">
        <v>4</v>
      </c>
      <c r="AC37" s="2">
        <v>2284.6711528440005</v>
      </c>
      <c r="AD37" s="2">
        <v>2991.1982639275288</v>
      </c>
      <c r="AE37" s="2">
        <v>2957.8839430682833</v>
      </c>
      <c r="AF37" s="2">
        <v>3194.8984519965943</v>
      </c>
      <c r="AG37" s="2">
        <v>3701.6312665719402</v>
      </c>
      <c r="AH37" s="2">
        <v>3889.2478538994428</v>
      </c>
      <c r="AI37" s="2">
        <v>3856.3492952574466</v>
      </c>
      <c r="AJ37" s="2">
        <v>3716.5870552786701</v>
      </c>
      <c r="AK37" s="2">
        <v>3552.3791653401076</v>
      </c>
    </row>
    <row r="38" spans="1:38" x14ac:dyDescent="0.25">
      <c r="B38" s="2" t="s">
        <v>6</v>
      </c>
      <c r="C38" s="2">
        <v>0</v>
      </c>
      <c r="D38" s="2">
        <v>2.2422702372695138E-2</v>
      </c>
      <c r="E38" s="2">
        <v>0.12867425193244084</v>
      </c>
      <c r="F38" s="2">
        <v>0.35490757469420098</v>
      </c>
      <c r="G38" s="2">
        <v>0.65251621415516803</v>
      </c>
      <c r="H38" s="2">
        <v>1.1350751333552356</v>
      </c>
      <c r="I38" s="2">
        <v>1.8526576237133252</v>
      </c>
      <c r="J38" s="2">
        <v>2.7474426276376054</v>
      </c>
      <c r="K38" s="2">
        <v>3.7726769175621473</v>
      </c>
      <c r="O38" s="2" t="s">
        <v>6</v>
      </c>
      <c r="P38" s="2">
        <v>0</v>
      </c>
      <c r="Q38" s="2">
        <v>0.32107935927978937</v>
      </c>
      <c r="R38" s="2">
        <v>1.5758419638480188</v>
      </c>
      <c r="S38" s="2">
        <v>3.9061055391246069</v>
      </c>
      <c r="T38" s="2">
        <v>6.5352577256062725</v>
      </c>
      <c r="U38" s="2">
        <v>9.631303954963327</v>
      </c>
      <c r="V38" s="2">
        <v>12.45421949583204</v>
      </c>
      <c r="W38" s="2">
        <v>14.965334080583485</v>
      </c>
      <c r="X38" s="2">
        <v>17.477618491789094</v>
      </c>
      <c r="AB38" s="2" t="s">
        <v>6</v>
      </c>
      <c r="AC38" s="2">
        <v>0</v>
      </c>
      <c r="AD38" s="2">
        <v>0.86257958032367499</v>
      </c>
      <c r="AE38" s="2">
        <v>3.2478485095004008</v>
      </c>
      <c r="AF38" s="2">
        <v>6.8203377798459126</v>
      </c>
      <c r="AG38" s="2">
        <v>10.607572008743455</v>
      </c>
      <c r="AH38" s="2">
        <v>15.346329769156654</v>
      </c>
      <c r="AI38" s="2">
        <v>20.110913820011511</v>
      </c>
      <c r="AJ38" s="2">
        <v>24.274626152132349</v>
      </c>
      <c r="AK38" s="2">
        <v>27.303323604579958</v>
      </c>
    </row>
    <row r="39" spans="1:38" x14ac:dyDescent="0.25">
      <c r="B39" s="2" t="s">
        <v>40</v>
      </c>
      <c r="C39" s="2">
        <v>25.536088692</v>
      </c>
      <c r="D39" s="2">
        <v>55.074971371669918</v>
      </c>
      <c r="E39" s="2">
        <v>69.27708244058806</v>
      </c>
      <c r="F39" s="2">
        <v>85.051099598067026</v>
      </c>
      <c r="G39" s="2">
        <v>101.68098882975698</v>
      </c>
      <c r="H39" s="2">
        <v>153.71628295475219</v>
      </c>
      <c r="I39" s="2">
        <v>211.13678062450293</v>
      </c>
      <c r="J39" s="2">
        <v>274.44653061085057</v>
      </c>
      <c r="K39" s="2">
        <v>339.64779271098166</v>
      </c>
      <c r="O39" s="2" t="s">
        <v>40</v>
      </c>
      <c r="P39" s="2">
        <v>25.536088692</v>
      </c>
      <c r="Q39" s="2">
        <v>76.406482047319784</v>
      </c>
      <c r="R39" s="2">
        <v>95.18180742016304</v>
      </c>
      <c r="S39" s="2">
        <v>113.90609001603551</v>
      </c>
      <c r="T39" s="2">
        <v>137.68336911485551</v>
      </c>
      <c r="U39" s="2">
        <v>232.48081387262411</v>
      </c>
      <c r="V39" s="2">
        <v>342.67200919133336</v>
      </c>
      <c r="W39" s="2">
        <v>464.84182879379142</v>
      </c>
      <c r="X39" s="2">
        <v>590.85126713753709</v>
      </c>
      <c r="AB39" s="2" t="s">
        <v>40</v>
      </c>
      <c r="AC39" s="2">
        <v>25.536088692</v>
      </c>
      <c r="AD39" s="2">
        <v>84.848265646283878</v>
      </c>
      <c r="AE39" s="2">
        <v>126.52057443955505</v>
      </c>
      <c r="AF39" s="2">
        <v>199.52868738303633</v>
      </c>
      <c r="AG39" s="2">
        <v>232.52737462226594</v>
      </c>
      <c r="AH39" s="2">
        <v>285.19283239986868</v>
      </c>
      <c r="AI39" s="2">
        <v>341.21157418286055</v>
      </c>
      <c r="AJ39" s="2">
        <v>410.33542464157705</v>
      </c>
      <c r="AK39" s="2">
        <v>486.55740341886656</v>
      </c>
    </row>
    <row r="40" spans="1:38" x14ac:dyDescent="0.25">
      <c r="B40" s="5" t="s">
        <v>22</v>
      </c>
      <c r="C40" s="5">
        <v>10111.347919728001</v>
      </c>
      <c r="D40" s="5">
        <v>12047.102353816639</v>
      </c>
      <c r="E40" s="5">
        <v>12809.336482403705</v>
      </c>
      <c r="F40" s="5">
        <v>13865.103230463184</v>
      </c>
      <c r="G40" s="5">
        <v>14923.405867557576</v>
      </c>
      <c r="H40" s="5">
        <v>15741.566059083894</v>
      </c>
      <c r="I40" s="5">
        <v>16290.047538186605</v>
      </c>
      <c r="J40" s="5">
        <v>16777.283267207895</v>
      </c>
      <c r="K40" s="5">
        <v>17120.62228224329</v>
      </c>
      <c r="O40" s="5" t="s">
        <v>22</v>
      </c>
      <c r="P40" s="5">
        <v>10111.347919728001</v>
      </c>
      <c r="Q40" s="5">
        <v>11775.0710653153</v>
      </c>
      <c r="R40" s="5">
        <v>11850.706150623635</v>
      </c>
      <c r="S40" s="5">
        <v>12153.592967794923</v>
      </c>
      <c r="T40" s="5">
        <v>12299.120516297824</v>
      </c>
      <c r="U40" s="5">
        <v>12725.940898951905</v>
      </c>
      <c r="V40" s="5">
        <v>12850.476916426243</v>
      </c>
      <c r="W40" s="5">
        <v>13088.174906907163</v>
      </c>
      <c r="X40" s="5">
        <v>13251.163058883953</v>
      </c>
      <c r="AB40" s="5" t="s">
        <v>22</v>
      </c>
      <c r="AC40" s="5">
        <v>10111.347919728001</v>
      </c>
      <c r="AD40" s="5">
        <v>11179.767218578902</v>
      </c>
      <c r="AE40" s="5">
        <v>10921.524371375088</v>
      </c>
      <c r="AF40" s="5">
        <v>10937.363632091017</v>
      </c>
      <c r="AG40" s="5">
        <v>10940.616357591896</v>
      </c>
      <c r="AH40" s="5">
        <v>10858.90266416948</v>
      </c>
      <c r="AI40" s="5">
        <v>10806.174604210802</v>
      </c>
      <c r="AJ40" s="5">
        <v>10968.851149720884</v>
      </c>
      <c r="AK40" s="5">
        <v>11058.82621804374</v>
      </c>
    </row>
    <row r="42" spans="1:38" s="12" customFormat="1" x14ac:dyDescent="0.25">
      <c r="A42" s="9" t="s">
        <v>32</v>
      </c>
      <c r="B42" s="10"/>
      <c r="C42" s="10"/>
      <c r="D42" s="10"/>
      <c r="E42" s="10"/>
      <c r="F42" s="10"/>
      <c r="G42" s="10"/>
      <c r="H42" s="10"/>
      <c r="I42" s="10"/>
      <c r="J42" s="10"/>
      <c r="K42" s="10"/>
      <c r="L42" s="9"/>
      <c r="N42" s="9" t="s">
        <v>32</v>
      </c>
      <c r="O42" s="10"/>
      <c r="P42" s="10"/>
      <c r="Q42" s="10"/>
      <c r="R42" s="10"/>
      <c r="S42" s="10"/>
      <c r="T42" s="10"/>
      <c r="U42" s="10"/>
      <c r="V42" s="10"/>
      <c r="W42" s="10"/>
      <c r="X42" s="10"/>
      <c r="Y42" s="9"/>
      <c r="AA42" s="9" t="s">
        <v>32</v>
      </c>
      <c r="AB42" s="10"/>
      <c r="AC42" s="10"/>
      <c r="AD42" s="10"/>
      <c r="AE42" s="10"/>
      <c r="AF42" s="10"/>
      <c r="AG42" s="10"/>
      <c r="AH42" s="10"/>
      <c r="AI42" s="10"/>
      <c r="AJ42" s="10"/>
      <c r="AK42" s="10"/>
      <c r="AL42" s="9"/>
    </row>
    <row r="43" spans="1:38" x14ac:dyDescent="0.25">
      <c r="B43" s="2" t="s">
        <v>1</v>
      </c>
      <c r="C43" s="2">
        <v>565.21393880400012</v>
      </c>
      <c r="D43" s="2">
        <v>612.02973767442711</v>
      </c>
      <c r="E43" s="2">
        <v>590.18174747795115</v>
      </c>
      <c r="F43" s="2">
        <v>612.64652886252281</v>
      </c>
      <c r="G43" s="2">
        <v>638.20127217236609</v>
      </c>
      <c r="H43" s="2">
        <v>638.07332691213628</v>
      </c>
      <c r="I43" s="2">
        <v>622.53313669343652</v>
      </c>
      <c r="J43" s="2">
        <v>621.44474545616072</v>
      </c>
      <c r="K43" s="2">
        <v>609.92631469438254</v>
      </c>
      <c r="O43" s="2" t="s">
        <v>1</v>
      </c>
      <c r="P43" s="2">
        <v>565.21393880400012</v>
      </c>
      <c r="Q43" s="2">
        <v>577.47083972890346</v>
      </c>
      <c r="R43" s="2">
        <v>534.77140742620645</v>
      </c>
      <c r="S43" s="2">
        <v>529.14188302323896</v>
      </c>
      <c r="T43" s="2">
        <v>537.10650322646711</v>
      </c>
      <c r="U43" s="2">
        <v>528.54527548162878</v>
      </c>
      <c r="V43" s="2">
        <v>495.19797212234056</v>
      </c>
      <c r="W43" s="2">
        <v>477.62296513523148</v>
      </c>
      <c r="X43" s="2">
        <v>452.17168528199943</v>
      </c>
      <c r="AB43" s="2" t="s">
        <v>1</v>
      </c>
      <c r="AC43" s="2">
        <v>565.21393880400012</v>
      </c>
      <c r="AD43" s="2">
        <v>549.50327361265386</v>
      </c>
      <c r="AE43" s="2">
        <v>502.42368979754775</v>
      </c>
      <c r="AF43" s="2">
        <v>496.77653873489913</v>
      </c>
      <c r="AG43" s="2">
        <v>504.31333605003221</v>
      </c>
      <c r="AH43" s="2">
        <v>475.51911670321277</v>
      </c>
      <c r="AI43" s="2">
        <v>441.93786674770473</v>
      </c>
      <c r="AJ43" s="2">
        <v>430.66849959557254</v>
      </c>
      <c r="AK43" s="2">
        <v>409.56309652612276</v>
      </c>
    </row>
    <row r="44" spans="1:38" x14ac:dyDescent="0.25">
      <c r="B44" s="2" t="s">
        <v>0</v>
      </c>
      <c r="C44" s="2">
        <v>604.9161071640001</v>
      </c>
      <c r="D44" s="2">
        <v>569.30317287019011</v>
      </c>
      <c r="E44" s="2">
        <v>603.06548557582983</v>
      </c>
      <c r="F44" s="2">
        <v>660.62581559071896</v>
      </c>
      <c r="G44" s="2">
        <v>721.88202179153518</v>
      </c>
      <c r="H44" s="2">
        <v>765.1214029360309</v>
      </c>
      <c r="I44" s="2">
        <v>783.19491220152781</v>
      </c>
      <c r="J44" s="2">
        <v>797.09764893762963</v>
      </c>
      <c r="K44" s="2">
        <v>811.3549050301076</v>
      </c>
      <c r="O44" s="2" t="s">
        <v>0</v>
      </c>
      <c r="P44" s="2">
        <v>604.9161071640001</v>
      </c>
      <c r="Q44" s="2">
        <v>409.46228271092468</v>
      </c>
      <c r="R44" s="2">
        <v>376.45720980627425</v>
      </c>
      <c r="S44" s="2">
        <v>396.64908041520721</v>
      </c>
      <c r="T44" s="2">
        <v>378.69653553650517</v>
      </c>
      <c r="U44" s="2">
        <v>386.90907698209514</v>
      </c>
      <c r="V44" s="2">
        <v>382.84625924845597</v>
      </c>
      <c r="W44" s="2">
        <v>378.99091002622947</v>
      </c>
      <c r="X44" s="2">
        <v>373.96655095896477</v>
      </c>
      <c r="AB44" s="2" t="s">
        <v>0</v>
      </c>
      <c r="AC44" s="2">
        <v>604.9161071640001</v>
      </c>
      <c r="AD44" s="2">
        <v>348.7399452828713</v>
      </c>
      <c r="AE44" s="2">
        <v>307.97372461539265</v>
      </c>
      <c r="AF44" s="2">
        <v>330.0189485815589</v>
      </c>
      <c r="AG44" s="2">
        <v>313.8194195722723</v>
      </c>
      <c r="AH44" s="2">
        <v>367.50575248500047</v>
      </c>
      <c r="AI44" s="2">
        <v>354.30027950687463</v>
      </c>
      <c r="AJ44" s="2">
        <v>343.86726550194487</v>
      </c>
      <c r="AK44" s="2">
        <v>323.17496122378424</v>
      </c>
    </row>
    <row r="45" spans="1:38" x14ac:dyDescent="0.25">
      <c r="B45" s="2" t="s">
        <v>9</v>
      </c>
      <c r="C45" s="2">
        <v>384.67355436000003</v>
      </c>
      <c r="D45" s="2">
        <v>560.2016614253323</v>
      </c>
      <c r="E45" s="2">
        <v>598.02685128157827</v>
      </c>
      <c r="F45" s="2">
        <v>651.87553206253938</v>
      </c>
      <c r="G45" s="2">
        <v>689.0938817858048</v>
      </c>
      <c r="H45" s="2">
        <v>759.68938985984028</v>
      </c>
      <c r="I45" s="2">
        <v>826.27974670200308</v>
      </c>
      <c r="J45" s="2">
        <v>878.69866787231922</v>
      </c>
      <c r="K45" s="2">
        <v>912.07596284215572</v>
      </c>
      <c r="O45" s="2" t="s">
        <v>9</v>
      </c>
      <c r="P45" s="2">
        <v>384.67355436000003</v>
      </c>
      <c r="Q45" s="2">
        <v>546.48485645615881</v>
      </c>
      <c r="R45" s="2">
        <v>553.380097707402</v>
      </c>
      <c r="S45" s="2">
        <v>570.87598843240994</v>
      </c>
      <c r="T45" s="2">
        <v>507.13414948024661</v>
      </c>
      <c r="U45" s="2">
        <v>552.20781312131078</v>
      </c>
      <c r="V45" s="2">
        <v>590.1564440309661</v>
      </c>
      <c r="W45" s="2">
        <v>626.10539956854939</v>
      </c>
      <c r="X45" s="2">
        <v>656.69217483732029</v>
      </c>
      <c r="AB45" s="2" t="s">
        <v>9</v>
      </c>
      <c r="AC45" s="2">
        <v>384.67355436000003</v>
      </c>
      <c r="AD45" s="2">
        <v>535.13916048000613</v>
      </c>
      <c r="AE45" s="2">
        <v>543.33801588138942</v>
      </c>
      <c r="AF45" s="2">
        <v>516.11635966490826</v>
      </c>
      <c r="AG45" s="2">
        <v>468.03594251673519</v>
      </c>
      <c r="AH45" s="2">
        <v>438.53724746895927</v>
      </c>
      <c r="AI45" s="2">
        <v>438.37617319953358</v>
      </c>
      <c r="AJ45" s="2">
        <v>440.12897253181575</v>
      </c>
      <c r="AK45" s="2">
        <v>388.92732048783756</v>
      </c>
    </row>
    <row r="46" spans="1:38" x14ac:dyDescent="0.25">
      <c r="B46" s="2" t="s">
        <v>5</v>
      </c>
      <c r="C46" s="2">
        <v>741.48864393600013</v>
      </c>
      <c r="D46" s="2">
        <v>740.18555163450151</v>
      </c>
      <c r="E46" s="2">
        <v>781.79782663366268</v>
      </c>
      <c r="F46" s="2">
        <v>883.34231551339371</v>
      </c>
      <c r="G46" s="2">
        <v>977.5591728332023</v>
      </c>
      <c r="H46" s="2">
        <v>1069.2759447482395</v>
      </c>
      <c r="I46" s="2">
        <v>1122.7443619529638</v>
      </c>
      <c r="J46" s="2">
        <v>1159.4904427421845</v>
      </c>
      <c r="K46" s="2">
        <v>1180.1863436192627</v>
      </c>
      <c r="O46" s="2" t="s">
        <v>5</v>
      </c>
      <c r="P46" s="2">
        <v>741.48864393600013</v>
      </c>
      <c r="Q46" s="2">
        <v>758.53615125796057</v>
      </c>
      <c r="R46" s="2">
        <v>766.35889715204155</v>
      </c>
      <c r="S46" s="2">
        <v>835.53671326589529</v>
      </c>
      <c r="T46" s="2">
        <v>881.68680196050445</v>
      </c>
      <c r="U46" s="2">
        <v>1005.1022155128064</v>
      </c>
      <c r="V46" s="2">
        <v>1014.2979684958535</v>
      </c>
      <c r="W46" s="2">
        <v>1027.0637332387075</v>
      </c>
      <c r="X46" s="2">
        <v>1031.9028572640007</v>
      </c>
      <c r="AB46" s="2" t="s">
        <v>5</v>
      </c>
      <c r="AC46" s="2">
        <v>741.48864393600013</v>
      </c>
      <c r="AD46" s="2">
        <v>706.93421246848789</v>
      </c>
      <c r="AE46" s="2">
        <v>700.50160775397285</v>
      </c>
      <c r="AF46" s="2">
        <v>757.22952459996736</v>
      </c>
      <c r="AG46" s="2">
        <v>821.87657985724661</v>
      </c>
      <c r="AH46" s="2">
        <v>860.7571826932417</v>
      </c>
      <c r="AI46" s="2">
        <v>862.6938041893585</v>
      </c>
      <c r="AJ46" s="2">
        <v>895.36906451010645</v>
      </c>
      <c r="AK46" s="2">
        <v>987.30170147159413</v>
      </c>
    </row>
    <row r="47" spans="1:38" x14ac:dyDescent="0.25">
      <c r="B47" s="2" t="s">
        <v>41</v>
      </c>
      <c r="C47" s="2">
        <v>0</v>
      </c>
      <c r="D47" s="2">
        <v>195.86706733426271</v>
      </c>
      <c r="E47" s="2">
        <v>191.21252341622787</v>
      </c>
      <c r="F47" s="2">
        <v>185.31930560899215</v>
      </c>
      <c r="G47" s="2">
        <v>177.15996750890199</v>
      </c>
      <c r="H47" s="2">
        <v>193.25306018077961</v>
      </c>
      <c r="I47" s="2">
        <v>176.40593490352794</v>
      </c>
      <c r="J47" s="2">
        <v>166.20298679987482</v>
      </c>
      <c r="K47" s="2">
        <v>153.72293006902552</v>
      </c>
      <c r="O47" s="2" t="s">
        <v>41</v>
      </c>
      <c r="P47" s="2">
        <v>0</v>
      </c>
      <c r="Q47" s="2">
        <v>198.8552489757144</v>
      </c>
      <c r="R47" s="2">
        <v>191.01616600075147</v>
      </c>
      <c r="S47" s="2">
        <v>180.46894876830603</v>
      </c>
      <c r="T47" s="2">
        <v>165.39921189658133</v>
      </c>
      <c r="U47" s="2">
        <v>220.83605609042712</v>
      </c>
      <c r="V47" s="2">
        <v>233.60640214665469</v>
      </c>
      <c r="W47" s="2">
        <v>265.74694134406752</v>
      </c>
      <c r="X47" s="2">
        <v>298.03725444594772</v>
      </c>
      <c r="AB47" s="2" t="s">
        <v>41</v>
      </c>
      <c r="AC47" s="2">
        <v>0</v>
      </c>
      <c r="AD47" s="2">
        <v>196.4349465842264</v>
      </c>
      <c r="AE47" s="2">
        <v>189.11699974070058</v>
      </c>
      <c r="AF47" s="2">
        <v>178.96718571175163</v>
      </c>
      <c r="AG47" s="2">
        <v>174.29090502438078</v>
      </c>
      <c r="AH47" s="2">
        <v>229.00515730711831</v>
      </c>
      <c r="AI47" s="2">
        <v>234.95113500889195</v>
      </c>
      <c r="AJ47" s="2">
        <v>261.54613279151516</v>
      </c>
      <c r="AK47" s="2">
        <v>294.30024629591549</v>
      </c>
    </row>
    <row r="48" spans="1:38" x14ac:dyDescent="0.25">
      <c r="B48" s="2" t="s">
        <v>4</v>
      </c>
      <c r="C48" s="2">
        <v>1276.0767268920001</v>
      </c>
      <c r="D48" s="2">
        <v>1331.936282655648</v>
      </c>
      <c r="E48" s="2">
        <v>1443.5845176083105</v>
      </c>
      <c r="F48" s="2">
        <v>1539.9649881139715</v>
      </c>
      <c r="G48" s="2">
        <v>1679.7542859008199</v>
      </c>
      <c r="H48" s="2">
        <v>1747.1886861163055</v>
      </c>
      <c r="I48" s="2">
        <v>1870.0154385101353</v>
      </c>
      <c r="J48" s="2">
        <v>1955.2110123070431</v>
      </c>
      <c r="K48" s="2">
        <v>2009.3763935032625</v>
      </c>
      <c r="O48" s="2" t="s">
        <v>4</v>
      </c>
      <c r="P48" s="2">
        <v>1276.0767268920001</v>
      </c>
      <c r="Q48" s="2">
        <v>1572.2578159876521</v>
      </c>
      <c r="R48" s="2">
        <v>1602.49270035417</v>
      </c>
      <c r="S48" s="2">
        <v>1651.1881753395517</v>
      </c>
      <c r="T48" s="2">
        <v>1734.5771510762702</v>
      </c>
      <c r="U48" s="2">
        <v>1875.5919883923748</v>
      </c>
      <c r="V48" s="2">
        <v>1952.2544979883207</v>
      </c>
      <c r="W48" s="2">
        <v>1995.8315365982619</v>
      </c>
      <c r="X48" s="2">
        <v>2002.2970769920767</v>
      </c>
      <c r="AB48" s="2" t="s">
        <v>4</v>
      </c>
      <c r="AC48" s="2">
        <v>1276.0767268920001</v>
      </c>
      <c r="AD48" s="2">
        <v>1418.3992170861097</v>
      </c>
      <c r="AE48" s="2">
        <v>1404.5195559423933</v>
      </c>
      <c r="AF48" s="2">
        <v>1437.9432484805898</v>
      </c>
      <c r="AG48" s="2">
        <v>1553.2584731317077</v>
      </c>
      <c r="AH48" s="2">
        <v>1457.0809163953841</v>
      </c>
      <c r="AI48" s="2">
        <v>1503.6104958925803</v>
      </c>
      <c r="AJ48" s="2">
        <v>1573.7482137756701</v>
      </c>
      <c r="AK48" s="2">
        <v>1617.1993548810265</v>
      </c>
    </row>
    <row r="49" spans="1:38" x14ac:dyDescent="0.25">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5">
      <c r="B50" s="2" t="s">
        <v>40</v>
      </c>
      <c r="C50" s="2">
        <v>0</v>
      </c>
      <c r="D50" s="2">
        <v>0</v>
      </c>
      <c r="E50" s="2">
        <v>0</v>
      </c>
      <c r="F50" s="2">
        <v>0</v>
      </c>
      <c r="G50" s="2">
        <v>0</v>
      </c>
      <c r="H50" s="2">
        <v>35.083701815321575</v>
      </c>
      <c r="I50" s="2">
        <v>75.685411359156916</v>
      </c>
      <c r="J50" s="2">
        <v>120.23947285881781</v>
      </c>
      <c r="K50" s="2">
        <v>166.7034653917861</v>
      </c>
      <c r="O50" s="2" t="s">
        <v>40</v>
      </c>
      <c r="P50" s="2">
        <v>0</v>
      </c>
      <c r="Q50" s="2">
        <v>12.558536207630093</v>
      </c>
      <c r="R50" s="2">
        <v>10.387694587940745</v>
      </c>
      <c r="S50" s="2">
        <v>5.5065793044201277</v>
      </c>
      <c r="T50" s="2">
        <v>3.960782070323245</v>
      </c>
      <c r="U50" s="2">
        <v>72.669916338055103</v>
      </c>
      <c r="V50" s="2">
        <v>156.76942410963662</v>
      </c>
      <c r="W50" s="2">
        <v>249.05554617469815</v>
      </c>
      <c r="X50" s="2">
        <v>345.29777647242406</v>
      </c>
      <c r="AB50" s="2" t="s">
        <v>40</v>
      </c>
      <c r="AC50" s="2">
        <v>0</v>
      </c>
      <c r="AD50" s="2">
        <v>9.5005297852740007</v>
      </c>
      <c r="AE50" s="2">
        <v>18.669677323176007</v>
      </c>
      <c r="AF50" s="2">
        <v>59.474055575484009</v>
      </c>
      <c r="AG50" s="2">
        <v>63.79626908041201</v>
      </c>
      <c r="AH50" s="2">
        <v>89.724927254760004</v>
      </c>
      <c r="AI50" s="2">
        <v>119.80641980476801</v>
      </c>
      <c r="AJ50" s="2">
        <v>156.13115102490954</v>
      </c>
      <c r="AK50" s="2">
        <v>194.21366104391961</v>
      </c>
    </row>
    <row r="51" spans="1:38" x14ac:dyDescent="0.25">
      <c r="B51" s="5" t="s">
        <v>22</v>
      </c>
      <c r="C51" s="5">
        <v>3572.368971156</v>
      </c>
      <c r="D51" s="5">
        <v>4009.5234735943618</v>
      </c>
      <c r="E51" s="5">
        <v>4207.8689519935597</v>
      </c>
      <c r="F51" s="5">
        <v>4533.7744857521384</v>
      </c>
      <c r="G51" s="5">
        <v>4883.650601992631</v>
      </c>
      <c r="H51" s="5">
        <v>5207.6855125686534</v>
      </c>
      <c r="I51" s="5">
        <v>5476.8589423227513</v>
      </c>
      <c r="J51" s="5">
        <v>5698.38497697403</v>
      </c>
      <c r="K51" s="5">
        <v>5843.3463151499827</v>
      </c>
      <c r="O51" s="5" t="s">
        <v>22</v>
      </c>
      <c r="P51" s="5">
        <v>3572.368971156</v>
      </c>
      <c r="Q51" s="5">
        <v>4075.6257313249439</v>
      </c>
      <c r="R51" s="5">
        <v>4034.8641730347867</v>
      </c>
      <c r="S51" s="5">
        <v>4169.3673685490294</v>
      </c>
      <c r="T51" s="5">
        <v>4208.5611352468977</v>
      </c>
      <c r="U51" s="5">
        <v>4641.8623419186979</v>
      </c>
      <c r="V51" s="5">
        <v>4825.1289681422286</v>
      </c>
      <c r="W51" s="5">
        <v>5020.4170320857456</v>
      </c>
      <c r="X51" s="5">
        <v>5160.3653762527338</v>
      </c>
      <c r="AB51" s="5" t="s">
        <v>22</v>
      </c>
      <c r="AC51" s="5">
        <v>3572.368971156</v>
      </c>
      <c r="AD51" s="5">
        <v>3764.6512852996293</v>
      </c>
      <c r="AE51" s="5">
        <v>3666.5432710545724</v>
      </c>
      <c r="AF51" s="5">
        <v>3776.5258613491587</v>
      </c>
      <c r="AG51" s="5">
        <v>3899.3909252327871</v>
      </c>
      <c r="AH51" s="5">
        <v>3918.1303003076769</v>
      </c>
      <c r="AI51" s="5">
        <v>3955.6761743497118</v>
      </c>
      <c r="AJ51" s="5">
        <v>4101.459299731534</v>
      </c>
      <c r="AK51" s="5">
        <v>4214.6803419302005</v>
      </c>
    </row>
    <row r="53" spans="1:38" s="12" customFormat="1" x14ac:dyDescent="0.25">
      <c r="A53" s="9" t="s">
        <v>33</v>
      </c>
      <c r="B53" s="10"/>
      <c r="C53" s="10"/>
      <c r="D53" s="10"/>
      <c r="E53" s="10"/>
      <c r="F53" s="10"/>
      <c r="G53" s="10"/>
      <c r="H53" s="10"/>
      <c r="I53" s="10"/>
      <c r="J53" s="10"/>
      <c r="K53" s="10"/>
      <c r="L53" s="9"/>
      <c r="N53" s="9" t="s">
        <v>33</v>
      </c>
      <c r="O53" s="10"/>
      <c r="P53" s="10"/>
      <c r="Q53" s="10"/>
      <c r="R53" s="10"/>
      <c r="S53" s="10"/>
      <c r="T53" s="10"/>
      <c r="U53" s="10"/>
      <c r="V53" s="10"/>
      <c r="W53" s="10"/>
      <c r="X53" s="10"/>
      <c r="Y53" s="9"/>
      <c r="AA53" s="9" t="s">
        <v>33</v>
      </c>
      <c r="AB53" s="10"/>
      <c r="AC53" s="10"/>
      <c r="AD53" s="10"/>
      <c r="AE53" s="10"/>
      <c r="AF53" s="10"/>
      <c r="AG53" s="10"/>
      <c r="AH53" s="10"/>
      <c r="AI53" s="10"/>
      <c r="AJ53" s="10"/>
      <c r="AK53" s="10"/>
      <c r="AL53" s="9"/>
    </row>
    <row r="54" spans="1:38" x14ac:dyDescent="0.25">
      <c r="B54" s="5" t="s">
        <v>22</v>
      </c>
      <c r="C54" s="5">
        <v>649.32532729200011</v>
      </c>
      <c r="D54" s="5">
        <v>1061.4442752885745</v>
      </c>
      <c r="E54" s="5">
        <v>1141.3413973602571</v>
      </c>
      <c r="F54" s="5">
        <v>1228.4791683522876</v>
      </c>
      <c r="G54" s="5">
        <v>1324.7286561937519</v>
      </c>
      <c r="H54" s="5">
        <v>1421.5794915585493</v>
      </c>
      <c r="I54" s="5">
        <v>1498.4883690522101</v>
      </c>
      <c r="J54" s="5">
        <v>1550.5928581740066</v>
      </c>
      <c r="K54" s="5">
        <v>1587.2527972804219</v>
      </c>
      <c r="O54" s="5" t="s">
        <v>22</v>
      </c>
      <c r="P54" s="5">
        <v>649.32532729200011</v>
      </c>
      <c r="Q54" s="5">
        <v>1037.8165546185446</v>
      </c>
      <c r="R54" s="5">
        <v>1108.989882457206</v>
      </c>
      <c r="S54" s="5">
        <v>1186.5165880692709</v>
      </c>
      <c r="T54" s="5">
        <v>1269.6602380200748</v>
      </c>
      <c r="U54" s="5">
        <v>1343.5315353861884</v>
      </c>
      <c r="V54" s="5">
        <v>1389.4916060541627</v>
      </c>
      <c r="W54" s="5">
        <v>1422.8547335183257</v>
      </c>
      <c r="X54" s="5">
        <v>1456.7426452700654</v>
      </c>
      <c r="AB54" s="5" t="s">
        <v>22</v>
      </c>
      <c r="AC54" s="5">
        <v>649.32532729200011</v>
      </c>
      <c r="AD54" s="5">
        <v>1037.2617837769212</v>
      </c>
      <c r="AE54" s="5">
        <v>1108.3737885349506</v>
      </c>
      <c r="AF54" s="5">
        <v>1185.7604493535268</v>
      </c>
      <c r="AG54" s="5">
        <v>1268.760252969884</v>
      </c>
      <c r="AH54" s="5">
        <v>1338.3521142462021</v>
      </c>
      <c r="AI54" s="5">
        <v>1382.5970236886726</v>
      </c>
      <c r="AJ54" s="5">
        <v>1395.7785364310246</v>
      </c>
      <c r="AK54" s="5">
        <v>1348.4203991832994</v>
      </c>
    </row>
    <row r="56" spans="1:38" s="12" customFormat="1" x14ac:dyDescent="0.25">
      <c r="A56" s="9" t="s">
        <v>34</v>
      </c>
      <c r="B56" s="10"/>
      <c r="C56" s="10"/>
      <c r="D56" s="10"/>
      <c r="E56" s="10"/>
      <c r="F56" s="10"/>
      <c r="G56" s="10"/>
      <c r="H56" s="10"/>
      <c r="I56" s="10"/>
      <c r="J56" s="10"/>
      <c r="K56" s="10"/>
      <c r="L56" s="9"/>
      <c r="N56" s="9" t="s">
        <v>34</v>
      </c>
      <c r="O56" s="10"/>
      <c r="P56" s="10"/>
      <c r="Q56" s="10"/>
      <c r="R56" s="10"/>
      <c r="S56" s="10"/>
      <c r="T56" s="10"/>
      <c r="U56" s="10"/>
      <c r="V56" s="10"/>
      <c r="W56" s="10"/>
      <c r="X56" s="10"/>
      <c r="Y56" s="9"/>
      <c r="AA56" s="9" t="s">
        <v>34</v>
      </c>
      <c r="AB56" s="10"/>
      <c r="AC56" s="10"/>
      <c r="AD56" s="10"/>
      <c r="AE56" s="10"/>
      <c r="AF56" s="10"/>
      <c r="AG56" s="10"/>
      <c r="AH56" s="10"/>
      <c r="AI56" s="10"/>
      <c r="AJ56" s="10"/>
      <c r="AK56" s="10"/>
      <c r="AL56" s="9"/>
    </row>
    <row r="57" spans="1:38" x14ac:dyDescent="0.25">
      <c r="B57" s="2" t="s">
        <v>1</v>
      </c>
      <c r="C57" s="2">
        <v>3123.870037272</v>
      </c>
      <c r="D57" s="2">
        <v>3740.6884909071337</v>
      </c>
      <c r="E57" s="2">
        <v>3979.4849444555034</v>
      </c>
      <c r="F57" s="2">
        <v>4212.2700433273749</v>
      </c>
      <c r="G57" s="2">
        <v>4398.8268138916928</v>
      </c>
      <c r="H57" s="2">
        <v>4372.0129479877869</v>
      </c>
      <c r="I57" s="2">
        <v>4231.4153640292616</v>
      </c>
      <c r="J57" s="2">
        <v>4097.3444687965093</v>
      </c>
      <c r="K57" s="2">
        <v>3959.7758636585372</v>
      </c>
      <c r="O57" s="2" t="s">
        <v>1</v>
      </c>
      <c r="P57" s="2">
        <v>3123.870037272</v>
      </c>
      <c r="Q57" s="2">
        <v>3384.105378120119</v>
      </c>
      <c r="R57" s="2">
        <v>3262.5402789025848</v>
      </c>
      <c r="S57" s="2">
        <v>2892.3159381747264</v>
      </c>
      <c r="T57" s="2">
        <v>2236.6332563700707</v>
      </c>
      <c r="U57" s="2">
        <v>1558.4221992214041</v>
      </c>
      <c r="V57" s="2">
        <v>821.90110623301041</v>
      </c>
      <c r="W57" s="2">
        <v>547.93237212185431</v>
      </c>
      <c r="X57" s="2">
        <v>527.91406479067371</v>
      </c>
      <c r="AB57" s="2" t="s">
        <v>1</v>
      </c>
      <c r="AC57" s="2">
        <v>3123.870037272</v>
      </c>
      <c r="AD57" s="2">
        <v>3044.5357707487487</v>
      </c>
      <c r="AE57" s="2">
        <v>2749.2583711439192</v>
      </c>
      <c r="AF57" s="2">
        <v>2196.6076374333729</v>
      </c>
      <c r="AG57" s="2">
        <v>1385.8017644748711</v>
      </c>
      <c r="AH57" s="2">
        <v>666.80626028926429</v>
      </c>
      <c r="AI57" s="2">
        <v>340.45357324848311</v>
      </c>
      <c r="AJ57" s="2">
        <v>256.51720273758889</v>
      </c>
      <c r="AK57" s="2">
        <v>226.32960486807821</v>
      </c>
    </row>
    <row r="58" spans="1:38" x14ac:dyDescent="0.25">
      <c r="B58" s="2" t="s">
        <v>0</v>
      </c>
      <c r="C58" s="2">
        <v>0</v>
      </c>
      <c r="D58" s="2">
        <v>0</v>
      </c>
      <c r="E58" s="2">
        <v>0</v>
      </c>
      <c r="F58" s="2">
        <v>0</v>
      </c>
      <c r="G58" s="2">
        <v>0</v>
      </c>
      <c r="H58" s="2">
        <v>0</v>
      </c>
      <c r="I58" s="2">
        <v>0</v>
      </c>
      <c r="J58" s="2">
        <v>0</v>
      </c>
      <c r="K58" s="2">
        <v>0</v>
      </c>
      <c r="O58" s="2" t="s">
        <v>0</v>
      </c>
      <c r="P58" s="2">
        <v>0</v>
      </c>
      <c r="Q58" s="2">
        <v>0</v>
      </c>
      <c r="R58" s="2">
        <v>0</v>
      </c>
      <c r="S58" s="2">
        <v>0</v>
      </c>
      <c r="T58" s="2">
        <v>0</v>
      </c>
      <c r="U58" s="2">
        <v>0</v>
      </c>
      <c r="V58" s="2">
        <v>0</v>
      </c>
      <c r="W58" s="2">
        <v>0</v>
      </c>
      <c r="X58" s="2">
        <v>0</v>
      </c>
      <c r="AB58" s="2" t="s">
        <v>0</v>
      </c>
      <c r="AC58" s="2">
        <v>0</v>
      </c>
      <c r="AD58" s="2">
        <v>0</v>
      </c>
      <c r="AE58" s="2">
        <v>0</v>
      </c>
      <c r="AF58" s="2">
        <v>0</v>
      </c>
      <c r="AG58" s="2">
        <v>0</v>
      </c>
      <c r="AH58" s="2">
        <v>0</v>
      </c>
      <c r="AI58" s="2">
        <v>0</v>
      </c>
      <c r="AJ58" s="2">
        <v>0</v>
      </c>
      <c r="AK58" s="2">
        <v>0</v>
      </c>
    </row>
    <row r="59" spans="1:38" x14ac:dyDescent="0.25">
      <c r="B59" s="2" t="s">
        <v>9</v>
      </c>
      <c r="C59" s="2">
        <v>63.162860291999998</v>
      </c>
      <c r="D59" s="2">
        <v>64.59847604444397</v>
      </c>
      <c r="E59" s="2">
        <v>43.546441546905776</v>
      </c>
      <c r="F59" s="2">
        <v>58.844982585212144</v>
      </c>
      <c r="G59" s="2">
        <v>79.852579994054622</v>
      </c>
      <c r="H59" s="2">
        <v>102.857854829562</v>
      </c>
      <c r="I59" s="2">
        <v>129.555375591142</v>
      </c>
      <c r="J59" s="2">
        <v>158.65458445815656</v>
      </c>
      <c r="K59" s="2">
        <v>193.50479462779634</v>
      </c>
      <c r="O59" s="2" t="s">
        <v>9</v>
      </c>
      <c r="P59" s="2">
        <v>63.162860291999998</v>
      </c>
      <c r="Q59" s="2">
        <v>36.475937907896011</v>
      </c>
      <c r="R59" s="2">
        <v>10.761595004220915</v>
      </c>
      <c r="S59" s="2">
        <v>9.9614250195730758</v>
      </c>
      <c r="T59" s="2">
        <v>6.4982328511610525</v>
      </c>
      <c r="U59" s="2">
        <v>3.4439317613914873</v>
      </c>
      <c r="V59" s="2">
        <v>2.7885266005574469</v>
      </c>
      <c r="W59" s="2">
        <v>1.7258943788007441</v>
      </c>
      <c r="X59" s="2">
        <v>7.5107055314880674E-3</v>
      </c>
      <c r="AB59" s="2" t="s">
        <v>9</v>
      </c>
      <c r="AC59" s="2">
        <v>63.162860291999998</v>
      </c>
      <c r="AD59" s="2">
        <v>35.09024813624039</v>
      </c>
      <c r="AE59" s="2">
        <v>9.4546536940798322</v>
      </c>
      <c r="AF59" s="2">
        <v>6.9796528956076083</v>
      </c>
      <c r="AG59" s="2">
        <v>2.9777128927855587</v>
      </c>
      <c r="AH59" s="2">
        <v>1.5752426297131898</v>
      </c>
      <c r="AI59" s="2">
        <v>1.1738880035131969</v>
      </c>
      <c r="AJ59" s="2">
        <v>6.3050807439969742E-2</v>
      </c>
      <c r="AK59" s="2">
        <v>6.7838116282038957E-6</v>
      </c>
    </row>
    <row r="60" spans="1:38" x14ac:dyDescent="0.25">
      <c r="B60" s="2" t="s">
        <v>5</v>
      </c>
      <c r="C60" s="2">
        <v>6.9888577679999999</v>
      </c>
      <c r="D60" s="2">
        <v>16.701322274210721</v>
      </c>
      <c r="E60" s="2">
        <v>24.010758656531969</v>
      </c>
      <c r="F60" s="2">
        <v>38.16329581148652</v>
      </c>
      <c r="G60" s="2">
        <v>57.600576424290495</v>
      </c>
      <c r="H60" s="2">
        <v>88.321188312715591</v>
      </c>
      <c r="I60" s="2">
        <v>135.7188182184955</v>
      </c>
      <c r="J60" s="2">
        <v>189.04316608982842</v>
      </c>
      <c r="K60" s="2">
        <v>250.13413652836635</v>
      </c>
      <c r="O60" s="2" t="s">
        <v>5</v>
      </c>
      <c r="P60" s="2">
        <v>6.9888577679999999</v>
      </c>
      <c r="Q60" s="2">
        <v>23.657872231535244</v>
      </c>
      <c r="R60" s="2">
        <v>50.276997764305051</v>
      </c>
      <c r="S60" s="2">
        <v>99.945960800725331</v>
      </c>
      <c r="T60" s="2">
        <v>171.86711760741156</v>
      </c>
      <c r="U60" s="2">
        <v>273.42820452925929</v>
      </c>
      <c r="V60" s="2">
        <v>401.66880795206993</v>
      </c>
      <c r="W60" s="2">
        <v>558.2339630112649</v>
      </c>
      <c r="X60" s="2">
        <v>763.79294117376423</v>
      </c>
      <c r="AB60" s="2" t="s">
        <v>5</v>
      </c>
      <c r="AC60" s="2">
        <v>6.9888577679999999</v>
      </c>
      <c r="AD60" s="2">
        <v>34.980049150459507</v>
      </c>
      <c r="AE60" s="2">
        <v>87.485004510779675</v>
      </c>
      <c r="AF60" s="2">
        <v>177.89541512445953</v>
      </c>
      <c r="AG60" s="2">
        <v>310.57134931352005</v>
      </c>
      <c r="AH60" s="2">
        <v>488.49889071558886</v>
      </c>
      <c r="AI60" s="2">
        <v>706.87607381192595</v>
      </c>
      <c r="AJ60" s="2">
        <v>942.21236253657412</v>
      </c>
      <c r="AK60" s="2">
        <v>1161.0107035793167</v>
      </c>
    </row>
    <row r="61" spans="1:38" x14ac:dyDescent="0.25">
      <c r="B61" s="2" t="s">
        <v>42</v>
      </c>
      <c r="C61" s="2">
        <v>636.57689810400007</v>
      </c>
      <c r="D61" s="2">
        <v>968.48105517033071</v>
      </c>
      <c r="E61" s="2">
        <v>1011.7326047314679</v>
      </c>
      <c r="F61" s="2">
        <v>1139.5106741840659</v>
      </c>
      <c r="G61" s="2">
        <v>1272.2803360237353</v>
      </c>
      <c r="H61" s="2">
        <v>1381.9440361037268</v>
      </c>
      <c r="I61" s="2">
        <v>1421.8756479589617</v>
      </c>
      <c r="J61" s="2">
        <v>1482.9343705886101</v>
      </c>
      <c r="K61" s="2">
        <v>1526.1909201427413</v>
      </c>
      <c r="O61" s="2" t="s">
        <v>42</v>
      </c>
      <c r="P61" s="2">
        <v>636.57689810400007</v>
      </c>
      <c r="Q61" s="2">
        <v>1101.9256845644777</v>
      </c>
      <c r="R61" s="2">
        <v>1100.8263715906082</v>
      </c>
      <c r="S61" s="2">
        <v>1319.5594110461518</v>
      </c>
      <c r="T61" s="2">
        <v>1749.4480698524969</v>
      </c>
      <c r="U61" s="2">
        <v>2066.5818407726729</v>
      </c>
      <c r="V61" s="2">
        <v>2426.7955676588526</v>
      </c>
      <c r="W61" s="2">
        <v>2428.0989805758991</v>
      </c>
      <c r="X61" s="2">
        <v>2139.662210228516</v>
      </c>
      <c r="AB61" s="2" t="s">
        <v>42</v>
      </c>
      <c r="AC61" s="2">
        <v>636.57689810400007</v>
      </c>
      <c r="AD61" s="2">
        <v>1231.0369538481293</v>
      </c>
      <c r="AE61" s="2">
        <v>1175.7537323889105</v>
      </c>
      <c r="AF61" s="2">
        <v>1330.2295697315349</v>
      </c>
      <c r="AG61" s="2">
        <v>1667.8077172173253</v>
      </c>
      <c r="AH61" s="2">
        <v>1918.6398035205596</v>
      </c>
      <c r="AI61" s="2">
        <v>1806.551360206802</v>
      </c>
      <c r="AJ61" s="2">
        <v>1531.586197960607</v>
      </c>
      <c r="AK61" s="2">
        <v>1268.6705820636241</v>
      </c>
    </row>
    <row r="62" spans="1:38" x14ac:dyDescent="0.25">
      <c r="B62" s="2" t="s">
        <v>6</v>
      </c>
      <c r="C62" s="2">
        <v>0</v>
      </c>
      <c r="D62" s="2">
        <v>2.2422702372695138E-2</v>
      </c>
      <c r="E62" s="2">
        <v>0.12867425193244084</v>
      </c>
      <c r="F62" s="2">
        <v>0.35490757469420098</v>
      </c>
      <c r="G62" s="2">
        <v>0.65251621415516803</v>
      </c>
      <c r="H62" s="2">
        <v>1.1350751333552356</v>
      </c>
      <c r="I62" s="2">
        <v>1.8526576237133252</v>
      </c>
      <c r="J62" s="2">
        <v>2.7474426276376054</v>
      </c>
      <c r="K62" s="2">
        <v>3.7726769175621473</v>
      </c>
      <c r="O62" s="2" t="s">
        <v>6</v>
      </c>
      <c r="P62" s="2">
        <v>0</v>
      </c>
      <c r="Q62" s="2">
        <v>0.32107935927978937</v>
      </c>
      <c r="R62" s="2">
        <v>1.5758419638480188</v>
      </c>
      <c r="S62" s="2">
        <v>3.9061055391246069</v>
      </c>
      <c r="T62" s="2">
        <v>6.5352577256062725</v>
      </c>
      <c r="U62" s="2">
        <v>9.631303954963327</v>
      </c>
      <c r="V62" s="2">
        <v>12.45421949583204</v>
      </c>
      <c r="W62" s="2">
        <v>14.965334080583485</v>
      </c>
      <c r="X62" s="2">
        <v>17.477618491789094</v>
      </c>
      <c r="AB62" s="2" t="s">
        <v>6</v>
      </c>
      <c r="AC62" s="2">
        <v>0</v>
      </c>
      <c r="AD62" s="2">
        <v>0.86257958032367499</v>
      </c>
      <c r="AE62" s="2">
        <v>3.2478485095004008</v>
      </c>
      <c r="AF62" s="2">
        <v>6.8203377798459126</v>
      </c>
      <c r="AG62" s="2">
        <v>10.607572008743455</v>
      </c>
      <c r="AH62" s="2">
        <v>15.346329769156654</v>
      </c>
      <c r="AI62" s="2">
        <v>20.110913820011511</v>
      </c>
      <c r="AJ62" s="2">
        <v>24.274626152132349</v>
      </c>
      <c r="AK62" s="2">
        <v>27.303323604579958</v>
      </c>
    </row>
    <row r="63" spans="1:38" s="5" customFormat="1" x14ac:dyDescent="0.25">
      <c r="B63" s="5" t="s">
        <v>22</v>
      </c>
      <c r="C63" s="5">
        <v>3830.5986534359999</v>
      </c>
      <c r="D63" s="5">
        <v>4790.4917670984914</v>
      </c>
      <c r="E63" s="5">
        <v>5058.9034236423413</v>
      </c>
      <c r="F63" s="5">
        <v>5449.1439034828345</v>
      </c>
      <c r="G63" s="5">
        <v>5809.2128225479282</v>
      </c>
      <c r="H63" s="5">
        <v>5946.2711023671463</v>
      </c>
      <c r="I63" s="5">
        <v>5920.417863421575</v>
      </c>
      <c r="J63" s="5">
        <v>5930.7240325607427</v>
      </c>
      <c r="K63" s="5">
        <v>5933.3783918750032</v>
      </c>
      <c r="O63" s="5" t="s">
        <v>22</v>
      </c>
      <c r="P63" s="5">
        <v>3830.5986534359999</v>
      </c>
      <c r="Q63" s="5">
        <v>4546.4859521833077</v>
      </c>
      <c r="R63" s="5">
        <v>4425.9810852255669</v>
      </c>
      <c r="S63" s="5">
        <v>4325.688840580302</v>
      </c>
      <c r="T63" s="5">
        <v>4170.9819344067464</v>
      </c>
      <c r="U63" s="5">
        <v>3911.5074802396912</v>
      </c>
      <c r="V63" s="5">
        <v>3665.6082279403226</v>
      </c>
      <c r="W63" s="5">
        <v>3550.9565441684026</v>
      </c>
      <c r="X63" s="5">
        <v>3448.8543453902744</v>
      </c>
      <c r="AB63" s="5" t="s">
        <v>22</v>
      </c>
      <c r="AC63" s="5">
        <v>3830.5986534359999</v>
      </c>
      <c r="AD63" s="5">
        <v>4346.5056014639013</v>
      </c>
      <c r="AE63" s="5">
        <v>4025.1996102471894</v>
      </c>
      <c r="AF63" s="5">
        <v>3718.5326129648206</v>
      </c>
      <c r="AG63" s="5">
        <v>3377.7661159072454</v>
      </c>
      <c r="AH63" s="5">
        <v>3090.8665269242824</v>
      </c>
      <c r="AI63" s="5">
        <v>2875.1658090907354</v>
      </c>
      <c r="AJ63" s="5">
        <v>2754.6534401943427</v>
      </c>
      <c r="AK63" s="5">
        <v>2683.3142208994104</v>
      </c>
    </row>
    <row r="65" spans="1:38" s="12" customFormat="1" x14ac:dyDescent="0.25">
      <c r="A65" s="9" t="s">
        <v>39</v>
      </c>
      <c r="B65" s="10"/>
      <c r="C65" s="10"/>
      <c r="D65" s="10"/>
      <c r="E65" s="10"/>
      <c r="F65" s="10"/>
      <c r="G65" s="10"/>
      <c r="H65" s="10"/>
      <c r="I65" s="10"/>
      <c r="J65" s="10"/>
      <c r="K65" s="10"/>
      <c r="L65" s="9"/>
      <c r="N65" s="9" t="s">
        <v>39</v>
      </c>
      <c r="O65" s="10"/>
      <c r="P65" s="10"/>
      <c r="Q65" s="10"/>
      <c r="R65" s="10"/>
      <c r="S65" s="10"/>
      <c r="T65" s="10"/>
      <c r="U65" s="10"/>
      <c r="V65" s="10"/>
      <c r="W65" s="10"/>
      <c r="X65" s="10"/>
      <c r="Y65" s="9"/>
      <c r="AA65" s="9" t="s">
        <v>39</v>
      </c>
      <c r="AB65" s="10"/>
      <c r="AC65" s="10"/>
      <c r="AD65" s="10"/>
      <c r="AE65" s="10"/>
      <c r="AF65" s="10"/>
      <c r="AG65" s="10"/>
      <c r="AH65" s="10"/>
      <c r="AI65" s="10"/>
      <c r="AJ65" s="10"/>
      <c r="AK65" s="10"/>
      <c r="AL65" s="9"/>
    </row>
    <row r="66" spans="1:38" x14ac:dyDescent="0.25">
      <c r="B66" s="2" t="s">
        <v>1</v>
      </c>
      <c r="C66" s="2">
        <v>273.71719976399999</v>
      </c>
      <c r="D66" s="2">
        <v>276.97217391286466</v>
      </c>
      <c r="E66" s="2">
        <v>287.90431947549644</v>
      </c>
      <c r="F66" s="2">
        <v>299.67075886710825</v>
      </c>
      <c r="G66" s="2">
        <v>306.40682536288483</v>
      </c>
      <c r="H66" s="2">
        <v>308.21893641411236</v>
      </c>
      <c r="I66" s="2">
        <v>304.33319506377728</v>
      </c>
      <c r="J66" s="2">
        <v>295.23617061763395</v>
      </c>
      <c r="K66" s="2">
        <v>283.21715164009663</v>
      </c>
      <c r="O66" s="2" t="s">
        <v>1</v>
      </c>
      <c r="P66" s="2">
        <v>273.71719976399999</v>
      </c>
      <c r="Q66" s="2">
        <v>270.78064731132253</v>
      </c>
      <c r="R66" s="2">
        <v>272.60666854115573</v>
      </c>
      <c r="S66" s="2">
        <v>274.76752634543226</v>
      </c>
      <c r="T66" s="2">
        <v>273.71191914583147</v>
      </c>
      <c r="U66" s="2">
        <v>269.93004140456134</v>
      </c>
      <c r="V66" s="2">
        <v>261.87159398469038</v>
      </c>
      <c r="W66" s="2">
        <v>248.69319660765655</v>
      </c>
      <c r="X66" s="2">
        <v>232.21048992843475</v>
      </c>
      <c r="AB66" s="2" t="s">
        <v>1</v>
      </c>
      <c r="AC66" s="2">
        <v>273.71719976399999</v>
      </c>
      <c r="AD66" s="2">
        <v>218.09046634476383</v>
      </c>
      <c r="AE66" s="2">
        <v>172.58939770289732</v>
      </c>
      <c r="AF66" s="2">
        <v>133.67883766584319</v>
      </c>
      <c r="AG66" s="2">
        <v>104.03763316629065</v>
      </c>
      <c r="AH66" s="2">
        <v>77.852442447685746</v>
      </c>
      <c r="AI66" s="2">
        <v>49.436553850071427</v>
      </c>
      <c r="AJ66" s="2">
        <v>24.219507461289368</v>
      </c>
      <c r="AK66" s="2">
        <v>8.0799171510021672</v>
      </c>
    </row>
    <row r="67" spans="1:38" x14ac:dyDescent="0.25">
      <c r="B67" s="2" t="s">
        <v>0</v>
      </c>
      <c r="C67" s="2">
        <v>20.014788060000001</v>
      </c>
      <c r="D67" s="2">
        <v>0</v>
      </c>
      <c r="E67" s="2">
        <v>0</v>
      </c>
      <c r="F67" s="2">
        <v>0</v>
      </c>
      <c r="G67" s="2">
        <v>0</v>
      </c>
      <c r="H67" s="2">
        <v>0</v>
      </c>
      <c r="I67" s="2">
        <v>0</v>
      </c>
      <c r="J67" s="2">
        <v>0</v>
      </c>
      <c r="K67" s="2">
        <v>0</v>
      </c>
      <c r="O67" s="2" t="s">
        <v>0</v>
      </c>
      <c r="P67" s="2">
        <v>20.014788060000001</v>
      </c>
      <c r="Q67" s="2">
        <v>0</v>
      </c>
      <c r="R67" s="2">
        <v>0</v>
      </c>
      <c r="S67" s="2">
        <v>0</v>
      </c>
      <c r="T67" s="2">
        <v>0</v>
      </c>
      <c r="U67" s="2">
        <v>0</v>
      </c>
      <c r="V67" s="2">
        <v>0</v>
      </c>
      <c r="W67" s="2">
        <v>0</v>
      </c>
      <c r="X67" s="2">
        <v>0</v>
      </c>
      <c r="AB67" s="2" t="s">
        <v>0</v>
      </c>
      <c r="AC67" s="2">
        <v>20.014788060000001</v>
      </c>
      <c r="AD67" s="2">
        <v>0</v>
      </c>
      <c r="AE67" s="2">
        <v>0</v>
      </c>
      <c r="AF67" s="2">
        <v>0</v>
      </c>
      <c r="AG67" s="2">
        <v>0</v>
      </c>
      <c r="AH67" s="2">
        <v>0</v>
      </c>
      <c r="AI67" s="2">
        <v>0</v>
      </c>
      <c r="AJ67" s="2">
        <v>0</v>
      </c>
      <c r="AK67" s="2">
        <v>0</v>
      </c>
    </row>
    <row r="68" spans="1:38" x14ac:dyDescent="0.25">
      <c r="B68" s="2" t="s">
        <v>9</v>
      </c>
      <c r="C68" s="2">
        <v>12.280596156000001</v>
      </c>
      <c r="D68" s="2">
        <v>18.761254209136794</v>
      </c>
      <c r="E68" s="2">
        <v>26.955369516201237</v>
      </c>
      <c r="F68" s="2">
        <v>38.803789819214813</v>
      </c>
      <c r="G68" s="2">
        <v>54.472366576533659</v>
      </c>
      <c r="H68" s="2">
        <v>73.07275615498699</v>
      </c>
      <c r="I68" s="2">
        <v>93.078368562065975</v>
      </c>
      <c r="J68" s="2">
        <v>108.55959276240804</v>
      </c>
      <c r="K68" s="2">
        <v>116.03720081139556</v>
      </c>
      <c r="O68" s="2" t="s">
        <v>9</v>
      </c>
      <c r="P68" s="2">
        <v>12.280596156000001</v>
      </c>
      <c r="Q68" s="2">
        <v>17.611801297094964</v>
      </c>
      <c r="R68" s="2">
        <v>23.768361324355123</v>
      </c>
      <c r="S68" s="2">
        <v>32.49406358183964</v>
      </c>
      <c r="T68" s="2">
        <v>43.688990758339955</v>
      </c>
      <c r="U68" s="2">
        <v>56.476372009342512</v>
      </c>
      <c r="V68" s="2">
        <v>69.901754554168321</v>
      </c>
      <c r="W68" s="2">
        <v>79.70800413849804</v>
      </c>
      <c r="X68" s="2">
        <v>83.247589134501993</v>
      </c>
      <c r="AB68" s="2" t="s">
        <v>9</v>
      </c>
      <c r="AC68" s="2">
        <v>12.280596156000001</v>
      </c>
      <c r="AD68" s="2">
        <v>9.2842562215437283</v>
      </c>
      <c r="AE68" s="2">
        <v>5.0242763849247325</v>
      </c>
      <c r="AF68" s="2">
        <v>1.9282696801103878</v>
      </c>
      <c r="AG68" s="2">
        <v>0.53015596525277764</v>
      </c>
      <c r="AH68" s="2">
        <v>8.1260773268702235E-2</v>
      </c>
      <c r="AI68" s="2">
        <v>2.2218355907683398E-3</v>
      </c>
      <c r="AJ68" s="2">
        <v>0</v>
      </c>
      <c r="AK68" s="2">
        <v>0</v>
      </c>
    </row>
    <row r="69" spans="1:38" x14ac:dyDescent="0.25">
      <c r="B69" s="2" t="s">
        <v>5</v>
      </c>
      <c r="C69" s="2">
        <v>475.46196775200002</v>
      </c>
      <c r="D69" s="2">
        <v>560.35605949254841</v>
      </c>
      <c r="E69" s="2">
        <v>658.37993758323819</v>
      </c>
      <c r="F69" s="2">
        <v>773.29875902703384</v>
      </c>
      <c r="G69" s="2">
        <v>898.64280722881995</v>
      </c>
      <c r="H69" s="2">
        <v>1022.3182288024243</v>
      </c>
      <c r="I69" s="2">
        <v>1132.9201224840556</v>
      </c>
      <c r="J69" s="2">
        <v>1227.3464773609094</v>
      </c>
      <c r="K69" s="2">
        <v>1309.0084854515821</v>
      </c>
      <c r="O69" s="2" t="s">
        <v>5</v>
      </c>
      <c r="P69" s="2">
        <v>475.46196775200002</v>
      </c>
      <c r="Q69" s="2">
        <v>546.59628846112946</v>
      </c>
      <c r="R69" s="2">
        <v>640.75125931543471</v>
      </c>
      <c r="S69" s="2">
        <v>743.5772203715544</v>
      </c>
      <c r="T69" s="2">
        <v>844.74531273006392</v>
      </c>
      <c r="U69" s="2">
        <v>930.94348091984489</v>
      </c>
      <c r="V69" s="2">
        <v>996.28271578286422</v>
      </c>
      <c r="W69" s="2">
        <v>1043.8933188962264</v>
      </c>
      <c r="X69" s="2">
        <v>1082.7322702736915</v>
      </c>
      <c r="AB69" s="2" t="s">
        <v>5</v>
      </c>
      <c r="AC69" s="2">
        <v>475.46196775200002</v>
      </c>
      <c r="AD69" s="2">
        <v>539.39617025465009</v>
      </c>
      <c r="AE69" s="2">
        <v>617.62772129646578</v>
      </c>
      <c r="AF69" s="2">
        <v>709.95859600203698</v>
      </c>
      <c r="AG69" s="2">
        <v>815.91353221767918</v>
      </c>
      <c r="AH69" s="2">
        <v>914.2716081294559</v>
      </c>
      <c r="AI69" s="2">
        <v>996.10208482703922</v>
      </c>
      <c r="AJ69" s="2">
        <v>1055.1394642487876</v>
      </c>
      <c r="AK69" s="2">
        <v>1098.0289469764416</v>
      </c>
    </row>
    <row r="70" spans="1:38" x14ac:dyDescent="0.25">
      <c r="B70" s="2" t="s">
        <v>41</v>
      </c>
      <c r="C70" s="2">
        <v>0</v>
      </c>
      <c r="D70" s="2">
        <v>0</v>
      </c>
      <c r="E70" s="2">
        <v>0</v>
      </c>
      <c r="F70" s="2">
        <v>0</v>
      </c>
      <c r="G70" s="2">
        <v>0</v>
      </c>
      <c r="H70" s="2">
        <v>0</v>
      </c>
      <c r="I70" s="2">
        <v>0</v>
      </c>
      <c r="J70" s="2">
        <v>0</v>
      </c>
      <c r="K70" s="2">
        <v>0</v>
      </c>
      <c r="O70" s="2" t="s">
        <v>41</v>
      </c>
      <c r="P70" s="2">
        <v>0</v>
      </c>
      <c r="Q70" s="2">
        <v>0</v>
      </c>
      <c r="R70" s="2">
        <v>0</v>
      </c>
      <c r="S70" s="2">
        <v>0</v>
      </c>
      <c r="T70" s="2">
        <v>0</v>
      </c>
      <c r="U70" s="2">
        <v>0</v>
      </c>
      <c r="V70" s="2">
        <v>0</v>
      </c>
      <c r="W70" s="2">
        <v>0</v>
      </c>
      <c r="X70" s="2">
        <v>0</v>
      </c>
      <c r="AB70" s="2" t="s">
        <v>41</v>
      </c>
      <c r="AC70" s="2">
        <v>0</v>
      </c>
      <c r="AD70" s="2">
        <v>0</v>
      </c>
      <c r="AE70" s="2">
        <v>0</v>
      </c>
      <c r="AF70" s="2">
        <v>0</v>
      </c>
      <c r="AG70" s="2">
        <v>0</v>
      </c>
      <c r="AH70" s="2">
        <v>0</v>
      </c>
      <c r="AI70" s="2">
        <v>0</v>
      </c>
      <c r="AJ70" s="2">
        <v>0</v>
      </c>
      <c r="AK70" s="2">
        <v>0</v>
      </c>
    </row>
    <row r="71" spans="1:38" x14ac:dyDescent="0.25">
      <c r="B71" s="2" t="s">
        <v>4</v>
      </c>
      <c r="C71" s="2">
        <v>255.70487440800002</v>
      </c>
      <c r="D71" s="2">
        <v>116.04663107532757</v>
      </c>
      <c r="E71" s="2">
        <v>77.246055001885949</v>
      </c>
      <c r="F71" s="2">
        <v>51.400435710548862</v>
      </c>
      <c r="G71" s="2">
        <v>34.189403338148118</v>
      </c>
      <c r="H71" s="2">
        <v>17.825804868475785</v>
      </c>
      <c r="I71" s="2">
        <v>9.129252855055622</v>
      </c>
      <c r="J71" s="2">
        <v>4.612377556379843</v>
      </c>
      <c r="K71" s="2">
        <v>2.3043747178411342</v>
      </c>
      <c r="O71" s="2" t="s">
        <v>4</v>
      </c>
      <c r="P71" s="2">
        <v>255.70487440800002</v>
      </c>
      <c r="Q71" s="2">
        <v>116.04671726926362</v>
      </c>
      <c r="R71" s="2">
        <v>77.24606685130216</v>
      </c>
      <c r="S71" s="2">
        <v>51.400435710548855</v>
      </c>
      <c r="T71" s="2">
        <v>34.189403338148118</v>
      </c>
      <c r="U71" s="2">
        <v>17.825794195807383</v>
      </c>
      <c r="V71" s="2">
        <v>9.1292253277953588</v>
      </c>
      <c r="W71" s="2">
        <v>4.6123440799103168</v>
      </c>
      <c r="X71" s="2">
        <v>2.3043440761775926</v>
      </c>
      <c r="AB71" s="2" t="s">
        <v>4</v>
      </c>
      <c r="AC71" s="2">
        <v>255.70487440800002</v>
      </c>
      <c r="AD71" s="2">
        <v>116.04671726926362</v>
      </c>
      <c r="AE71" s="2">
        <v>77.24606685130216</v>
      </c>
      <c r="AF71" s="2">
        <v>51.400435710548855</v>
      </c>
      <c r="AG71" s="2">
        <v>34.189403338148118</v>
      </c>
      <c r="AH71" s="2">
        <v>17.825794195807383</v>
      </c>
      <c r="AI71" s="2">
        <v>9.1292253277953588</v>
      </c>
      <c r="AJ71" s="2">
        <v>4.6123440799103168</v>
      </c>
      <c r="AK71" s="2">
        <v>2.3043440761775926</v>
      </c>
    </row>
    <row r="72" spans="1:38" x14ac:dyDescent="0.25">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5">
      <c r="B73" s="2" t="s">
        <v>40</v>
      </c>
      <c r="C73" s="2">
        <v>0</v>
      </c>
      <c r="D73" s="2">
        <v>48.552030125339364</v>
      </c>
      <c r="E73" s="2">
        <v>59.252295611315553</v>
      </c>
      <c r="F73" s="2">
        <v>70.912307175022192</v>
      </c>
      <c r="G73" s="2">
        <v>82.898857032363082</v>
      </c>
      <c r="H73" s="2">
        <v>94.732100250460419</v>
      </c>
      <c r="I73" s="2">
        <v>106.12132458454975</v>
      </c>
      <c r="J73" s="2">
        <v>117.29660752409815</v>
      </c>
      <c r="K73" s="2">
        <v>128.25865266807523</v>
      </c>
      <c r="O73" s="2" t="s">
        <v>40</v>
      </c>
      <c r="P73" s="2">
        <v>0</v>
      </c>
      <c r="Q73" s="2">
        <v>52.804637331817339</v>
      </c>
      <c r="R73" s="2">
        <v>68.17609582024042</v>
      </c>
      <c r="S73" s="2">
        <v>85.088538312942191</v>
      </c>
      <c r="T73" s="2">
        <v>103.16041884635443</v>
      </c>
      <c r="U73" s="2">
        <v>121.63663606340836</v>
      </c>
      <c r="V73" s="2">
        <v>140.03763745826114</v>
      </c>
      <c r="W73" s="2">
        <v>158.37834406038905</v>
      </c>
      <c r="X73" s="2">
        <v>176.76028514459856</v>
      </c>
      <c r="AB73" s="2" t="s">
        <v>40</v>
      </c>
      <c r="AC73" s="2">
        <v>0</v>
      </c>
      <c r="AD73" s="2">
        <v>64.022190353212252</v>
      </c>
      <c r="AE73" s="2">
        <v>90.575068751345242</v>
      </c>
      <c r="AF73" s="2">
        <v>115.34789679736082</v>
      </c>
      <c r="AG73" s="2">
        <v>135.82797958802763</v>
      </c>
      <c r="AH73" s="2">
        <v>154.42382099142051</v>
      </c>
      <c r="AI73" s="2">
        <v>172.1030615460424</v>
      </c>
      <c r="AJ73" s="2">
        <v>192.9009712085745</v>
      </c>
      <c r="AK73" s="2">
        <v>219.19641453060004</v>
      </c>
    </row>
    <row r="74" spans="1:38" x14ac:dyDescent="0.25">
      <c r="B74" s="5" t="s">
        <v>22</v>
      </c>
      <c r="C74" s="5">
        <v>1037.17942614</v>
      </c>
      <c r="D74" s="5">
        <v>1020.6881488152168</v>
      </c>
      <c r="E74" s="5">
        <v>1109.7379771881374</v>
      </c>
      <c r="F74" s="5">
        <v>1234.0860505989281</v>
      </c>
      <c r="G74" s="5">
        <v>1376.6102595387497</v>
      </c>
      <c r="H74" s="5">
        <v>1516.1678264904601</v>
      </c>
      <c r="I74" s="5">
        <v>1645.5822635495042</v>
      </c>
      <c r="J74" s="5">
        <v>1753.0512258214294</v>
      </c>
      <c r="K74" s="5">
        <v>1838.8258652889906</v>
      </c>
      <c r="O74" s="5" t="s">
        <v>22</v>
      </c>
      <c r="P74" s="5">
        <v>1037.17942614</v>
      </c>
      <c r="Q74" s="5">
        <v>1003.8400916706279</v>
      </c>
      <c r="R74" s="5">
        <v>1082.5484518524881</v>
      </c>
      <c r="S74" s="5">
        <v>1187.3277843223173</v>
      </c>
      <c r="T74" s="5">
        <v>1299.4960448187378</v>
      </c>
      <c r="U74" s="5">
        <v>1396.8123245929646</v>
      </c>
      <c r="V74" s="5">
        <v>1477.2229271077795</v>
      </c>
      <c r="W74" s="5">
        <v>1535.2852077826806</v>
      </c>
      <c r="X74" s="5">
        <v>1577.2549785574045</v>
      </c>
      <c r="AB74" s="5" t="s">
        <v>22</v>
      </c>
      <c r="AC74" s="5">
        <v>1037.17942614</v>
      </c>
      <c r="AD74" s="5">
        <v>946.83980044343355</v>
      </c>
      <c r="AE74" s="5">
        <v>963.06253098693537</v>
      </c>
      <c r="AF74" s="5">
        <v>1012.3140358559003</v>
      </c>
      <c r="AG74" s="5">
        <v>1090.4987042753985</v>
      </c>
      <c r="AH74" s="5">
        <v>1164.4549265376381</v>
      </c>
      <c r="AI74" s="5">
        <v>1226.7731473865392</v>
      </c>
      <c r="AJ74" s="5">
        <v>1276.8722869985618</v>
      </c>
      <c r="AK74" s="5">
        <v>1327.6096227342214</v>
      </c>
    </row>
    <row r="75" spans="1:38" x14ac:dyDescent="0.25">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2" customFormat="1" x14ac:dyDescent="0.25">
      <c r="A76" s="9" t="s">
        <v>38</v>
      </c>
      <c r="B76" s="10"/>
      <c r="C76" s="10"/>
      <c r="D76" s="10"/>
      <c r="E76" s="10"/>
      <c r="F76" s="10"/>
      <c r="G76" s="10"/>
      <c r="H76" s="10"/>
      <c r="I76" s="10"/>
      <c r="J76" s="10"/>
      <c r="K76" s="10"/>
      <c r="L76" s="9"/>
      <c r="N76" s="9" t="s">
        <v>38</v>
      </c>
      <c r="O76" s="10"/>
      <c r="P76" s="10"/>
      <c r="Q76" s="10"/>
      <c r="R76" s="10"/>
      <c r="S76" s="10"/>
      <c r="T76" s="10"/>
      <c r="U76" s="10"/>
      <c r="V76" s="10"/>
      <c r="W76" s="10"/>
      <c r="X76" s="10"/>
      <c r="Y76" s="9"/>
      <c r="AA76" s="9" t="s">
        <v>38</v>
      </c>
      <c r="AB76" s="10"/>
      <c r="AC76" s="10"/>
      <c r="AD76" s="10"/>
      <c r="AE76" s="10"/>
      <c r="AF76" s="10"/>
      <c r="AG76" s="10"/>
      <c r="AH76" s="10"/>
      <c r="AI76" s="10"/>
      <c r="AJ76" s="10"/>
      <c r="AK76" s="10"/>
      <c r="AL76" s="9"/>
    </row>
    <row r="77" spans="1:38" x14ac:dyDescent="0.25">
      <c r="B77" s="2" t="s">
        <v>1</v>
      </c>
      <c r="C77" s="2">
        <v>31.105244448000004</v>
      </c>
      <c r="D77" s="2">
        <v>24.408091245659886</v>
      </c>
      <c r="E77" s="2">
        <v>23.079055888543166</v>
      </c>
      <c r="F77" s="2">
        <v>21.927434652822722</v>
      </c>
      <c r="G77" s="2">
        <v>19.924574918181921</v>
      </c>
      <c r="H77" s="2">
        <v>17.246653106660478</v>
      </c>
      <c r="I77" s="2">
        <v>13.960548373347891</v>
      </c>
      <c r="J77" s="2">
        <v>11.884719703341077</v>
      </c>
      <c r="K77" s="2">
        <v>9.4141644022967164</v>
      </c>
      <c r="O77" s="2" t="s">
        <v>1</v>
      </c>
      <c r="P77" s="2">
        <v>31.105244448000004</v>
      </c>
      <c r="Q77" s="2">
        <v>19.933190022976422</v>
      </c>
      <c r="R77" s="2">
        <v>14.83425166876572</v>
      </c>
      <c r="S77" s="2">
        <v>12.849531111897043</v>
      </c>
      <c r="T77" s="2">
        <v>10.148703981114579</v>
      </c>
      <c r="U77" s="2">
        <v>6.8320141956741347</v>
      </c>
      <c r="V77" s="2">
        <v>2.9646187852596553</v>
      </c>
      <c r="W77" s="2">
        <v>2.6175908382121738</v>
      </c>
      <c r="X77" s="2">
        <v>2.1435261578127314</v>
      </c>
      <c r="AB77" s="2" t="s">
        <v>1</v>
      </c>
      <c r="AC77" s="2">
        <v>31.105244448000004</v>
      </c>
      <c r="AD77" s="2">
        <v>15.101624763230673</v>
      </c>
      <c r="AE77" s="2">
        <v>7.6468677597118262</v>
      </c>
      <c r="AF77" s="2">
        <v>6.2012588484788251</v>
      </c>
      <c r="AG77" s="2">
        <v>4.141098441427804</v>
      </c>
      <c r="AH77" s="2">
        <v>2.2638671030313011</v>
      </c>
      <c r="AI77" s="2">
        <v>0</v>
      </c>
      <c r="AJ77" s="2">
        <v>0</v>
      </c>
      <c r="AK77" s="2">
        <v>0</v>
      </c>
    </row>
    <row r="78" spans="1:38" x14ac:dyDescent="0.25">
      <c r="B78" s="2" t="s">
        <v>0</v>
      </c>
      <c r="C78" s="2">
        <v>3.8136305160000004</v>
      </c>
      <c r="D78" s="2">
        <v>0</v>
      </c>
      <c r="E78" s="2">
        <v>0</v>
      </c>
      <c r="F78" s="2">
        <v>0</v>
      </c>
      <c r="G78" s="2">
        <v>0</v>
      </c>
      <c r="H78" s="2">
        <v>0</v>
      </c>
      <c r="I78" s="2">
        <v>0</v>
      </c>
      <c r="J78" s="2">
        <v>0</v>
      </c>
      <c r="K78" s="2">
        <v>0</v>
      </c>
      <c r="O78" s="2" t="s">
        <v>0</v>
      </c>
      <c r="P78" s="2">
        <v>3.8136305160000004</v>
      </c>
      <c r="Q78" s="2">
        <v>0</v>
      </c>
      <c r="R78" s="2">
        <v>0</v>
      </c>
      <c r="S78" s="2">
        <v>0</v>
      </c>
      <c r="T78" s="2">
        <v>0</v>
      </c>
      <c r="U78" s="2">
        <v>0</v>
      </c>
      <c r="V78" s="2">
        <v>0</v>
      </c>
      <c r="W78" s="2">
        <v>0</v>
      </c>
      <c r="X78" s="2">
        <v>0</v>
      </c>
      <c r="AB78" s="2" t="s">
        <v>0</v>
      </c>
      <c r="AC78" s="2">
        <v>3.8136305160000004</v>
      </c>
      <c r="AD78" s="2">
        <v>0</v>
      </c>
      <c r="AE78" s="2">
        <v>0</v>
      </c>
      <c r="AF78" s="2">
        <v>0</v>
      </c>
      <c r="AG78" s="2">
        <v>0</v>
      </c>
      <c r="AH78" s="2">
        <v>0</v>
      </c>
      <c r="AI78" s="2">
        <v>0</v>
      </c>
      <c r="AJ78" s="2">
        <v>0</v>
      </c>
      <c r="AK78" s="2">
        <v>0</v>
      </c>
    </row>
    <row r="79" spans="1:38" x14ac:dyDescent="0.25">
      <c r="B79" s="2" t="s">
        <v>9</v>
      </c>
      <c r="C79" s="2">
        <v>8.6690206080000003</v>
      </c>
      <c r="D79" s="2">
        <v>13.388638541266534</v>
      </c>
      <c r="E79" s="2">
        <v>16.355867088572246</v>
      </c>
      <c r="F79" s="2">
        <v>18.910593187116678</v>
      </c>
      <c r="G79" s="2">
        <v>21.232818636875223</v>
      </c>
      <c r="H79" s="2">
        <v>23.405405907243132</v>
      </c>
      <c r="I79" s="2">
        <v>25.367096014067641</v>
      </c>
      <c r="J79" s="2">
        <v>25.630500729211576</v>
      </c>
      <c r="K79" s="2">
        <v>25.778683924573983</v>
      </c>
      <c r="O79" s="2" t="s">
        <v>9</v>
      </c>
      <c r="P79" s="2">
        <v>8.6690206080000003</v>
      </c>
      <c r="Q79" s="2">
        <v>10.861946393282974</v>
      </c>
      <c r="R79" s="2">
        <v>12.537659090449429</v>
      </c>
      <c r="S79" s="2">
        <v>13.494018396462661</v>
      </c>
      <c r="T79" s="2">
        <v>14.206836147462388</v>
      </c>
      <c r="U79" s="2">
        <v>14.781453712252173</v>
      </c>
      <c r="V79" s="2">
        <v>15.198803676343207</v>
      </c>
      <c r="W79" s="2">
        <v>13.650767948043676</v>
      </c>
      <c r="X79" s="2">
        <v>11.983297217723477</v>
      </c>
      <c r="AB79" s="2" t="s">
        <v>9</v>
      </c>
      <c r="AC79" s="2">
        <v>8.6690206080000003</v>
      </c>
      <c r="AD79" s="2">
        <v>6.5595137181920684</v>
      </c>
      <c r="AE79" s="2">
        <v>4.2938848092210593</v>
      </c>
      <c r="AF79" s="2">
        <v>3.4020423530532518</v>
      </c>
      <c r="AG79" s="2">
        <v>2.2870026428787735</v>
      </c>
      <c r="AH79" s="2">
        <v>1.1747724340197732</v>
      </c>
      <c r="AI79" s="2">
        <v>0</v>
      </c>
      <c r="AJ79" s="2">
        <v>0</v>
      </c>
      <c r="AK79" s="2">
        <v>0</v>
      </c>
    </row>
    <row r="80" spans="1:38" x14ac:dyDescent="0.25">
      <c r="B80" s="2" t="s">
        <v>5</v>
      </c>
      <c r="C80" s="2">
        <v>479.84395636800002</v>
      </c>
      <c r="D80" s="2">
        <v>568.1093123502169</v>
      </c>
      <c r="E80" s="2">
        <v>643.66901690058057</v>
      </c>
      <c r="F80" s="2">
        <v>730.05478470870003</v>
      </c>
      <c r="G80" s="2">
        <v>810.37169267337663</v>
      </c>
      <c r="H80" s="2">
        <v>880.61193718244135</v>
      </c>
      <c r="I80" s="2">
        <v>937.42120461507238</v>
      </c>
      <c r="J80" s="2">
        <v>987.35929754697167</v>
      </c>
      <c r="K80" s="2">
        <v>1015.373989314319</v>
      </c>
      <c r="O80" s="2" t="s">
        <v>5</v>
      </c>
      <c r="P80" s="2">
        <v>479.84395636800002</v>
      </c>
      <c r="Q80" s="2">
        <v>519.49642118044505</v>
      </c>
      <c r="R80" s="2">
        <v>560.49143300465835</v>
      </c>
      <c r="S80" s="2">
        <v>608.59058507119278</v>
      </c>
      <c r="T80" s="2">
        <v>649.61746428830088</v>
      </c>
      <c r="U80" s="2">
        <v>681.54590805390069</v>
      </c>
      <c r="V80" s="2">
        <v>702.83688705321401</v>
      </c>
      <c r="W80" s="2">
        <v>721.92164281539181</v>
      </c>
      <c r="X80" s="2">
        <v>725.45781374107264</v>
      </c>
      <c r="AB80" s="2" t="s">
        <v>5</v>
      </c>
      <c r="AC80" s="2">
        <v>479.84395636800002</v>
      </c>
      <c r="AD80" s="2">
        <v>482.18962464200632</v>
      </c>
      <c r="AE80" s="2">
        <v>500.863914304594</v>
      </c>
      <c r="AF80" s="2">
        <v>539.9263441492426</v>
      </c>
      <c r="AG80" s="2">
        <v>571.30598486129406</v>
      </c>
      <c r="AH80" s="2">
        <v>594.26745800795561</v>
      </c>
      <c r="AI80" s="2">
        <v>607.04950768480148</v>
      </c>
      <c r="AJ80" s="2">
        <v>628.00550376263755</v>
      </c>
      <c r="AK80" s="2">
        <v>634.99966053833214</v>
      </c>
    </row>
    <row r="81" spans="1:38" x14ac:dyDescent="0.25">
      <c r="B81" s="2" t="s">
        <v>41</v>
      </c>
      <c r="C81" s="2">
        <v>0</v>
      </c>
      <c r="D81" s="2">
        <v>0</v>
      </c>
      <c r="E81" s="2">
        <v>0</v>
      </c>
      <c r="F81" s="2">
        <v>0</v>
      </c>
      <c r="G81" s="2">
        <v>0</v>
      </c>
      <c r="H81" s="2">
        <v>0</v>
      </c>
      <c r="I81" s="2">
        <v>0</v>
      </c>
      <c r="J81" s="2">
        <v>0</v>
      </c>
      <c r="K81" s="2">
        <v>0</v>
      </c>
      <c r="O81" s="2" t="s">
        <v>41</v>
      </c>
      <c r="P81" s="2">
        <v>0</v>
      </c>
      <c r="Q81" s="2">
        <v>0</v>
      </c>
      <c r="R81" s="2">
        <v>0</v>
      </c>
      <c r="S81" s="2">
        <v>0</v>
      </c>
      <c r="T81" s="2">
        <v>0</v>
      </c>
      <c r="U81" s="2">
        <v>0</v>
      </c>
      <c r="V81" s="2">
        <v>0</v>
      </c>
      <c r="W81" s="2">
        <v>0</v>
      </c>
      <c r="X81" s="2">
        <v>0</v>
      </c>
      <c r="AB81" s="2" t="s">
        <v>41</v>
      </c>
      <c r="AC81" s="2">
        <v>0</v>
      </c>
      <c r="AD81" s="2">
        <v>0</v>
      </c>
      <c r="AE81" s="2">
        <v>0</v>
      </c>
      <c r="AF81" s="2">
        <v>0</v>
      </c>
      <c r="AG81" s="2">
        <v>0</v>
      </c>
      <c r="AH81" s="2">
        <v>0</v>
      </c>
      <c r="AI81" s="2">
        <v>0</v>
      </c>
      <c r="AJ81" s="2">
        <v>0</v>
      </c>
      <c r="AK81" s="2">
        <v>0</v>
      </c>
    </row>
    <row r="82" spans="1:38" x14ac:dyDescent="0.25">
      <c r="B82" s="2" t="s">
        <v>4</v>
      </c>
      <c r="C82" s="2">
        <v>4.0602330360000005</v>
      </c>
      <c r="D82" s="2">
        <v>3.6362256365229451</v>
      </c>
      <c r="E82" s="2">
        <v>3.9392623124389048</v>
      </c>
      <c r="F82" s="2">
        <v>4.5499797053096858</v>
      </c>
      <c r="G82" s="2">
        <v>5.0899948586884705</v>
      </c>
      <c r="H82" s="2">
        <v>5.5414651754934638</v>
      </c>
      <c r="I82" s="2">
        <v>5.8739740628925627</v>
      </c>
      <c r="J82" s="2">
        <v>8.4069251197212242</v>
      </c>
      <c r="K82" s="2">
        <v>10.637071749963908</v>
      </c>
      <c r="O82" s="2" t="s">
        <v>4</v>
      </c>
      <c r="P82" s="2">
        <v>4.0602330360000005</v>
      </c>
      <c r="Q82" s="2">
        <v>3.5653486133001708</v>
      </c>
      <c r="R82" s="2">
        <v>3.7912864777299049</v>
      </c>
      <c r="S82" s="2">
        <v>4.2971728957787523</v>
      </c>
      <c r="T82" s="2">
        <v>4.7152523903123367</v>
      </c>
      <c r="U82" s="2">
        <v>5.031548809573577</v>
      </c>
      <c r="V82" s="2">
        <v>5.2210095551499851</v>
      </c>
      <c r="W82" s="2">
        <v>7.0476387867641801</v>
      </c>
      <c r="X82" s="2">
        <v>8.4751704549109217</v>
      </c>
      <c r="AB82" s="2" t="s">
        <v>4</v>
      </c>
      <c r="AC82" s="2">
        <v>4.0602330360000005</v>
      </c>
      <c r="AD82" s="2">
        <v>3.5653486133001708</v>
      </c>
      <c r="AE82" s="2">
        <v>3.7912864777299049</v>
      </c>
      <c r="AF82" s="2">
        <v>4.2496895103686505</v>
      </c>
      <c r="AG82" s="2">
        <v>4.6043235256959774</v>
      </c>
      <c r="AH82" s="2">
        <v>4.9678518552887958</v>
      </c>
      <c r="AI82" s="2">
        <v>5.2210095551499851</v>
      </c>
      <c r="AJ82" s="2">
        <v>7.0476387867641801</v>
      </c>
      <c r="AK82" s="2">
        <v>8.4751704549109217</v>
      </c>
    </row>
    <row r="83" spans="1:38" x14ac:dyDescent="0.25">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5">
      <c r="B84" s="2" t="s">
        <v>40</v>
      </c>
      <c r="C84" s="2">
        <v>25.536088692</v>
      </c>
      <c r="D84" s="2">
        <v>6.5229412463305563</v>
      </c>
      <c r="E84" s="2">
        <v>10.024786829272511</v>
      </c>
      <c r="F84" s="2">
        <v>14.138792423044826</v>
      </c>
      <c r="G84" s="2">
        <v>18.782131797393898</v>
      </c>
      <c r="H84" s="2">
        <v>23.900480888970172</v>
      </c>
      <c r="I84" s="2">
        <v>29.330044680796284</v>
      </c>
      <c r="J84" s="2">
        <v>36.910450227934618</v>
      </c>
      <c r="K84" s="2">
        <v>44.685674651120351</v>
      </c>
      <c r="O84" s="2" t="s">
        <v>40</v>
      </c>
      <c r="P84" s="2">
        <v>25.536088692</v>
      </c>
      <c r="Q84" s="2">
        <v>11.043308507872348</v>
      </c>
      <c r="R84" s="2">
        <v>16.61801701198187</v>
      </c>
      <c r="S84" s="2">
        <v>23.310972398673179</v>
      </c>
      <c r="T84" s="2">
        <v>30.562168198177815</v>
      </c>
      <c r="U84" s="2">
        <v>38.174261471160627</v>
      </c>
      <c r="V84" s="2">
        <v>45.864947623435597</v>
      </c>
      <c r="W84" s="2">
        <v>57.40793855870421</v>
      </c>
      <c r="X84" s="2">
        <v>68.79320552051442</v>
      </c>
      <c r="AB84" s="2" t="s">
        <v>40</v>
      </c>
      <c r="AC84" s="2">
        <v>25.536088692</v>
      </c>
      <c r="AD84" s="2">
        <v>11.325545507797623</v>
      </c>
      <c r="AE84" s="2">
        <v>17.275828365033803</v>
      </c>
      <c r="AF84" s="2">
        <v>24.70673501019149</v>
      </c>
      <c r="AG84" s="2">
        <v>32.903125953826311</v>
      </c>
      <c r="AH84" s="2">
        <v>41.044084153688161</v>
      </c>
      <c r="AI84" s="2">
        <v>49.302092832050121</v>
      </c>
      <c r="AJ84" s="2">
        <v>61.303302408092975</v>
      </c>
      <c r="AK84" s="2">
        <v>73.147327844346918</v>
      </c>
    </row>
    <row r="85" spans="1:38" x14ac:dyDescent="0.25">
      <c r="B85" s="5" t="s">
        <v>22</v>
      </c>
      <c r="C85" s="5">
        <v>553.02817366800002</v>
      </c>
      <c r="D85" s="5">
        <v>616.06520901999681</v>
      </c>
      <c r="E85" s="5">
        <v>697.06798901940749</v>
      </c>
      <c r="F85" s="5">
        <v>789.581584676994</v>
      </c>
      <c r="G85" s="5">
        <v>875.4012128845161</v>
      </c>
      <c r="H85" s="5">
        <v>950.70594226080857</v>
      </c>
      <c r="I85" s="5">
        <v>1011.9528677461767</v>
      </c>
      <c r="J85" s="5">
        <v>1070.1918933271804</v>
      </c>
      <c r="K85" s="5">
        <v>1105.889584042274</v>
      </c>
      <c r="O85" s="5" t="s">
        <v>22</v>
      </c>
      <c r="P85" s="5">
        <v>553.02817366800002</v>
      </c>
      <c r="Q85" s="5">
        <v>564.90021471787702</v>
      </c>
      <c r="R85" s="5">
        <v>608.27264725358532</v>
      </c>
      <c r="S85" s="5">
        <v>662.54227987400441</v>
      </c>
      <c r="T85" s="5">
        <v>709.25042500536802</v>
      </c>
      <c r="U85" s="5">
        <v>746.36518624256121</v>
      </c>
      <c r="V85" s="5">
        <v>772.08626669340242</v>
      </c>
      <c r="W85" s="5">
        <v>802.64557894711606</v>
      </c>
      <c r="X85" s="5">
        <v>816.85301309203419</v>
      </c>
      <c r="AB85" s="5" t="s">
        <v>22</v>
      </c>
      <c r="AC85" s="5">
        <v>553.02817366800002</v>
      </c>
      <c r="AD85" s="5">
        <v>518.74165724452678</v>
      </c>
      <c r="AE85" s="5">
        <v>533.87178171629068</v>
      </c>
      <c r="AF85" s="5">
        <v>578.48606987133473</v>
      </c>
      <c r="AG85" s="5">
        <v>615.24153542512306</v>
      </c>
      <c r="AH85" s="5">
        <v>643.71803355398367</v>
      </c>
      <c r="AI85" s="5">
        <v>661.57261007200157</v>
      </c>
      <c r="AJ85" s="5">
        <v>696.35644495749466</v>
      </c>
      <c r="AK85" s="5">
        <v>716.62215883758995</v>
      </c>
    </row>
    <row r="86" spans="1:38" x14ac:dyDescent="0.25">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2" customFormat="1" x14ac:dyDescent="0.25">
      <c r="A87" s="9" t="s">
        <v>63</v>
      </c>
      <c r="B87" s="10"/>
      <c r="C87" s="10"/>
      <c r="D87" s="10"/>
      <c r="E87" s="10"/>
      <c r="F87" s="10"/>
      <c r="G87" s="10"/>
      <c r="H87" s="10"/>
      <c r="I87" s="10"/>
      <c r="J87" s="10"/>
      <c r="K87" s="10"/>
      <c r="L87" s="9"/>
      <c r="N87" s="9" t="s">
        <v>63</v>
      </c>
      <c r="O87" s="10"/>
      <c r="P87" s="10"/>
      <c r="Q87" s="10"/>
      <c r="R87" s="10"/>
      <c r="S87" s="10"/>
      <c r="T87" s="10"/>
      <c r="U87" s="10"/>
      <c r="V87" s="10"/>
      <c r="W87" s="10"/>
      <c r="X87" s="10"/>
      <c r="Y87" s="9"/>
      <c r="AA87" s="9" t="s">
        <v>63</v>
      </c>
      <c r="AB87" s="10"/>
      <c r="AC87" s="10"/>
      <c r="AD87" s="10"/>
      <c r="AE87" s="10"/>
      <c r="AF87" s="10"/>
      <c r="AG87" s="10"/>
      <c r="AH87" s="10"/>
      <c r="AI87" s="10"/>
      <c r="AJ87" s="10"/>
      <c r="AK87" s="10"/>
      <c r="AL87" s="9"/>
    </row>
    <row r="88" spans="1:38" x14ac:dyDescent="0.25">
      <c r="B88" s="2" t="s">
        <v>1</v>
      </c>
      <c r="C88" s="2">
        <v>259.98001588800003</v>
      </c>
      <c r="D88" s="2">
        <v>277.940718</v>
      </c>
      <c r="E88" s="2">
        <v>287.47406160000003</v>
      </c>
      <c r="F88" s="2">
        <v>290.28759120000001</v>
      </c>
      <c r="G88" s="2">
        <v>286.28919720000005</v>
      </c>
      <c r="H88" s="2">
        <v>299.13007364287796</v>
      </c>
      <c r="I88" s="2">
        <v>305.13417074935251</v>
      </c>
      <c r="J88" s="2">
        <v>311.13826785582751</v>
      </c>
      <c r="K88" s="2">
        <v>317.14236496230205</v>
      </c>
      <c r="O88" s="2" t="s">
        <v>1</v>
      </c>
      <c r="P88" s="2">
        <v>259.98001588800003</v>
      </c>
      <c r="Q88" s="2">
        <v>271.27114560000001</v>
      </c>
      <c r="R88" s="2">
        <v>273.70367640000001</v>
      </c>
      <c r="S88" s="2">
        <v>268.23152880000004</v>
      </c>
      <c r="T88" s="2">
        <v>255.44504160000002</v>
      </c>
      <c r="U88" s="2">
        <v>264.68500196719424</v>
      </c>
      <c r="V88" s="2">
        <v>264.37051003338127</v>
      </c>
      <c r="W88" s="2">
        <v>264.05601809956829</v>
      </c>
      <c r="X88" s="2">
        <v>263.74152616575537</v>
      </c>
      <c r="AB88" s="2" t="s">
        <v>1</v>
      </c>
      <c r="AC88" s="2">
        <v>259.98001588800003</v>
      </c>
      <c r="AD88" s="2">
        <v>257.2563881792712</v>
      </c>
      <c r="AE88" s="2">
        <v>241.32634083020881</v>
      </c>
      <c r="AF88" s="2">
        <v>214.60205545388732</v>
      </c>
      <c r="AG88" s="2">
        <v>179.2305551400205</v>
      </c>
      <c r="AH88" s="2">
        <v>146.28972117710401</v>
      </c>
      <c r="AI88" s="2">
        <v>110.49419457454177</v>
      </c>
      <c r="AJ88" s="2">
        <v>86.533424196129346</v>
      </c>
      <c r="AK88" s="2">
        <v>60.363293824448064</v>
      </c>
    </row>
    <row r="89" spans="1:38" x14ac:dyDescent="0.25">
      <c r="B89" s="2" t="s">
        <v>0</v>
      </c>
      <c r="C89" s="2">
        <v>0.35160746399999998</v>
      </c>
      <c r="D89" s="2">
        <v>0</v>
      </c>
      <c r="E89" s="2">
        <v>0</v>
      </c>
      <c r="F89" s="2">
        <v>0</v>
      </c>
      <c r="G89" s="2">
        <v>0</v>
      </c>
      <c r="H89" s="2">
        <v>0</v>
      </c>
      <c r="I89" s="2">
        <v>0</v>
      </c>
      <c r="J89" s="2">
        <v>0</v>
      </c>
      <c r="K89" s="2">
        <v>0</v>
      </c>
      <c r="O89" s="2" t="s">
        <v>0</v>
      </c>
      <c r="P89" s="2">
        <v>0.35160746399999998</v>
      </c>
      <c r="Q89" s="2">
        <v>0</v>
      </c>
      <c r="R89" s="2">
        <v>0</v>
      </c>
      <c r="S89" s="2">
        <v>0</v>
      </c>
      <c r="T89" s="2">
        <v>0</v>
      </c>
      <c r="U89" s="2">
        <v>0</v>
      </c>
      <c r="V89" s="2">
        <v>0</v>
      </c>
      <c r="W89" s="2">
        <v>0</v>
      </c>
      <c r="X89" s="2">
        <v>0</v>
      </c>
      <c r="AB89" s="2" t="s">
        <v>0</v>
      </c>
      <c r="AC89" s="2">
        <v>0.35160746399999998</v>
      </c>
      <c r="AD89" s="2">
        <v>0</v>
      </c>
      <c r="AE89" s="2">
        <v>0</v>
      </c>
      <c r="AF89" s="2">
        <v>0</v>
      </c>
      <c r="AG89" s="2">
        <v>0</v>
      </c>
      <c r="AH89" s="2">
        <v>0</v>
      </c>
      <c r="AI89" s="2">
        <v>0</v>
      </c>
      <c r="AJ89" s="2">
        <v>0</v>
      </c>
      <c r="AK89" s="2">
        <v>0</v>
      </c>
    </row>
    <row r="90" spans="1:38" x14ac:dyDescent="0.25">
      <c r="B90" s="2" t="s">
        <v>9</v>
      </c>
      <c r="C90" s="2">
        <v>0</v>
      </c>
      <c r="D90" s="2">
        <v>0</v>
      </c>
      <c r="E90" s="2">
        <v>0</v>
      </c>
      <c r="F90" s="2">
        <v>0</v>
      </c>
      <c r="G90" s="2">
        <v>0</v>
      </c>
      <c r="H90" s="2">
        <v>0</v>
      </c>
      <c r="I90" s="2">
        <v>0</v>
      </c>
      <c r="J90" s="2">
        <v>0</v>
      </c>
      <c r="K90" s="2">
        <v>0</v>
      </c>
      <c r="O90" s="2" t="s">
        <v>9</v>
      </c>
      <c r="P90" s="2">
        <v>0</v>
      </c>
      <c r="Q90" s="2">
        <v>0</v>
      </c>
      <c r="R90" s="2">
        <v>0</v>
      </c>
      <c r="S90" s="2">
        <v>0</v>
      </c>
      <c r="T90" s="2">
        <v>0</v>
      </c>
      <c r="U90" s="2">
        <v>0</v>
      </c>
      <c r="V90" s="2">
        <v>0</v>
      </c>
      <c r="W90" s="2">
        <v>0</v>
      </c>
      <c r="X90" s="2">
        <v>0</v>
      </c>
      <c r="AB90" s="2" t="s">
        <v>9</v>
      </c>
      <c r="AC90" s="2">
        <v>0</v>
      </c>
      <c r="AD90" s="2">
        <v>0</v>
      </c>
      <c r="AE90" s="2">
        <v>0</v>
      </c>
      <c r="AF90" s="2">
        <v>0</v>
      </c>
      <c r="AG90" s="2">
        <v>0</v>
      </c>
      <c r="AH90" s="2">
        <v>0</v>
      </c>
      <c r="AI90" s="2">
        <v>0</v>
      </c>
      <c r="AJ90" s="2">
        <v>0</v>
      </c>
      <c r="AK90" s="2">
        <v>0</v>
      </c>
    </row>
    <row r="91" spans="1:38" x14ac:dyDescent="0.25">
      <c r="B91" s="2" t="s">
        <v>5</v>
      </c>
      <c r="C91" s="2">
        <v>96.263324280000006</v>
      </c>
      <c r="D91" s="2">
        <v>103.4181468</v>
      </c>
      <c r="E91" s="2">
        <v>107.23650839999999</v>
      </c>
      <c r="F91" s="2">
        <v>108.65164680000001</v>
      </c>
      <c r="G91" s="2">
        <v>107.537958</v>
      </c>
      <c r="H91" s="2">
        <v>112.50508715741023</v>
      </c>
      <c r="I91" s="2">
        <v>115.01801054158284</v>
      </c>
      <c r="J91" s="2">
        <v>117.53093392575545</v>
      </c>
      <c r="K91" s="2">
        <v>120.04385730992806</v>
      </c>
      <c r="O91" s="2" t="s">
        <v>5</v>
      </c>
      <c r="P91" s="2">
        <v>96.263324280000006</v>
      </c>
      <c r="Q91" s="2">
        <v>102.9408516</v>
      </c>
      <c r="R91" s="2">
        <v>106.42426920000001</v>
      </c>
      <c r="S91" s="2">
        <v>107.24906880000002</v>
      </c>
      <c r="T91" s="2">
        <v>105.41525039999999</v>
      </c>
      <c r="U91" s="2">
        <v>110.21355814273386</v>
      </c>
      <c r="V91" s="2">
        <v>112.29932250388492</v>
      </c>
      <c r="W91" s="2">
        <v>114.3850868650361</v>
      </c>
      <c r="X91" s="2">
        <v>116.47085122618716</v>
      </c>
      <c r="AB91" s="2" t="s">
        <v>5</v>
      </c>
      <c r="AC91" s="2">
        <v>96.263324280000006</v>
      </c>
      <c r="AD91" s="2">
        <v>109.32527306049275</v>
      </c>
      <c r="AE91" s="2">
        <v>117.133199796993</v>
      </c>
      <c r="AF91" s="2">
        <v>119.88769347883671</v>
      </c>
      <c r="AG91" s="2">
        <v>118.42879328237569</v>
      </c>
      <c r="AH91" s="2">
        <v>118.28563611574793</v>
      </c>
      <c r="AI91" s="2">
        <v>114.75679861072175</v>
      </c>
      <c r="AJ91" s="2">
        <v>111.8383265786095</v>
      </c>
      <c r="AK91" s="2">
        <v>106.78874619914329</v>
      </c>
    </row>
    <row r="92" spans="1:38" x14ac:dyDescent="0.25">
      <c r="B92" s="2" t="s">
        <v>41</v>
      </c>
      <c r="C92" s="2">
        <v>0</v>
      </c>
      <c r="D92" s="2">
        <v>0</v>
      </c>
      <c r="E92" s="2">
        <v>0</v>
      </c>
      <c r="F92" s="2">
        <v>0</v>
      </c>
      <c r="G92" s="2">
        <v>0</v>
      </c>
      <c r="H92" s="2">
        <v>0</v>
      </c>
      <c r="I92" s="2">
        <v>0</v>
      </c>
      <c r="J92" s="2">
        <v>0</v>
      </c>
      <c r="K92" s="2">
        <v>0</v>
      </c>
      <c r="O92" s="2" t="s">
        <v>41</v>
      </c>
      <c r="P92" s="2">
        <v>0</v>
      </c>
      <c r="Q92" s="2">
        <v>0</v>
      </c>
      <c r="R92" s="2">
        <v>0</v>
      </c>
      <c r="S92" s="2">
        <v>0</v>
      </c>
      <c r="T92" s="2">
        <v>0</v>
      </c>
      <c r="U92" s="2">
        <v>0</v>
      </c>
      <c r="V92" s="2">
        <v>0</v>
      </c>
      <c r="W92" s="2">
        <v>0</v>
      </c>
      <c r="X92" s="2">
        <v>0</v>
      </c>
      <c r="AB92" s="2" t="s">
        <v>41</v>
      </c>
      <c r="AC92" s="2">
        <v>0</v>
      </c>
      <c r="AD92" s="2">
        <v>0</v>
      </c>
      <c r="AE92" s="2">
        <v>0</v>
      </c>
      <c r="AF92" s="2">
        <v>0</v>
      </c>
      <c r="AG92" s="2">
        <v>0</v>
      </c>
      <c r="AH92" s="2">
        <v>0</v>
      </c>
      <c r="AI92" s="2">
        <v>0</v>
      </c>
      <c r="AJ92" s="2">
        <v>0</v>
      </c>
      <c r="AK92" s="2">
        <v>0</v>
      </c>
    </row>
    <row r="93" spans="1:38" x14ac:dyDescent="0.25">
      <c r="B93" s="2" t="s">
        <v>4</v>
      </c>
      <c r="C93" s="2">
        <v>112.25242040400001</v>
      </c>
      <c r="D93" s="2">
        <v>167.53061520000003</v>
      </c>
      <c r="E93" s="2">
        <v>199.70617319999999</v>
      </c>
      <c r="F93" s="2">
        <v>231.09879960000006</v>
      </c>
      <c r="G93" s="2">
        <v>259.97515920000001</v>
      </c>
      <c r="H93" s="2">
        <v>287.52102303798711</v>
      </c>
      <c r="I93" s="2">
        <v>316.5950508034548</v>
      </c>
      <c r="J93" s="2">
        <v>345.66907856892249</v>
      </c>
      <c r="K93" s="2">
        <v>374.74310633439018</v>
      </c>
      <c r="O93" s="2" t="s">
        <v>4</v>
      </c>
      <c r="P93" s="2">
        <v>112.25242040400001</v>
      </c>
      <c r="Q93" s="2">
        <v>172.19052360000001</v>
      </c>
      <c r="R93" s="2">
        <v>209.92196519999999</v>
      </c>
      <c r="S93" s="2">
        <v>246.66950880000002</v>
      </c>
      <c r="T93" s="2">
        <v>280.31044680000002</v>
      </c>
      <c r="U93" s="2">
        <v>310.96347046187293</v>
      </c>
      <c r="V93" s="2">
        <v>344.26908795108102</v>
      </c>
      <c r="W93" s="2">
        <v>377.57470544028905</v>
      </c>
      <c r="X93" s="2">
        <v>410.88032292949902</v>
      </c>
      <c r="AB93" s="2" t="s">
        <v>4</v>
      </c>
      <c r="AC93" s="2">
        <v>112.25242040400001</v>
      </c>
      <c r="AD93" s="2">
        <v>199.18542911072581</v>
      </c>
      <c r="AE93" s="2">
        <v>266.01384820794755</v>
      </c>
      <c r="AF93" s="2">
        <v>331.25485376355255</v>
      </c>
      <c r="AG93" s="2">
        <v>391.29947535906319</v>
      </c>
      <c r="AH93" s="2">
        <v>438.80540530684459</v>
      </c>
      <c r="AI93" s="2">
        <v>479.13884643787713</v>
      </c>
      <c r="AJ93" s="2">
        <v>545.35939063318745</v>
      </c>
      <c r="AK93" s="2">
        <v>601.02743443542715</v>
      </c>
    </row>
    <row r="94" spans="1:38" x14ac:dyDescent="0.25">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5">
      <c r="B95" s="2" t="s">
        <v>40</v>
      </c>
      <c r="C95" s="2">
        <v>0</v>
      </c>
      <c r="D95" s="2">
        <v>0</v>
      </c>
      <c r="E95" s="2">
        <v>0</v>
      </c>
      <c r="F95" s="2">
        <v>0</v>
      </c>
      <c r="G95" s="2">
        <v>0</v>
      </c>
      <c r="H95" s="2">
        <v>0</v>
      </c>
      <c r="I95" s="2">
        <v>0</v>
      </c>
      <c r="J95" s="2">
        <v>0</v>
      </c>
      <c r="K95" s="2">
        <v>0</v>
      </c>
      <c r="O95" s="2" t="s">
        <v>40</v>
      </c>
      <c r="P95" s="2">
        <v>0</v>
      </c>
      <c r="Q95" s="2">
        <v>0</v>
      </c>
      <c r="R95" s="2">
        <v>0</v>
      </c>
      <c r="S95" s="2">
        <v>0</v>
      </c>
      <c r="T95" s="2">
        <v>0</v>
      </c>
      <c r="U95" s="2">
        <v>0</v>
      </c>
      <c r="V95" s="2">
        <v>0</v>
      </c>
      <c r="W95" s="2">
        <v>0</v>
      </c>
      <c r="X95" s="2">
        <v>0</v>
      </c>
      <c r="AB95" s="2" t="s">
        <v>40</v>
      </c>
      <c r="AC95" s="2">
        <v>0</v>
      </c>
      <c r="AD95" s="2">
        <v>0</v>
      </c>
      <c r="AE95" s="2">
        <v>0</v>
      </c>
      <c r="AF95" s="2">
        <v>0</v>
      </c>
      <c r="AG95" s="2">
        <v>0</v>
      </c>
      <c r="AH95" s="2">
        <v>0</v>
      </c>
      <c r="AI95" s="2">
        <v>0</v>
      </c>
      <c r="AJ95" s="2">
        <v>0</v>
      </c>
      <c r="AK95" s="2">
        <v>0</v>
      </c>
    </row>
    <row r="96" spans="1:38" x14ac:dyDescent="0.25">
      <c r="B96" s="5" t="s">
        <v>22</v>
      </c>
      <c r="C96" s="5">
        <v>468.84736803600003</v>
      </c>
      <c r="D96" s="5">
        <v>548.88948000000005</v>
      </c>
      <c r="E96" s="5">
        <v>594.41674320000004</v>
      </c>
      <c r="F96" s="5">
        <v>630.03803760000005</v>
      </c>
      <c r="G96" s="5">
        <v>653.80231440000011</v>
      </c>
      <c r="H96" s="5">
        <v>699.1561838382753</v>
      </c>
      <c r="I96" s="5">
        <v>736.74723209439014</v>
      </c>
      <c r="J96" s="5">
        <v>774.33828035050544</v>
      </c>
      <c r="K96" s="5">
        <v>811.92932860662029</v>
      </c>
      <c r="O96" s="5" t="s">
        <v>22</v>
      </c>
      <c r="P96" s="5">
        <v>468.84736803600003</v>
      </c>
      <c r="Q96" s="5">
        <v>546.40252080000005</v>
      </c>
      <c r="R96" s="5">
        <v>590.04991080000002</v>
      </c>
      <c r="S96" s="5">
        <v>622.15010640000014</v>
      </c>
      <c r="T96" s="5">
        <v>641.17073879999998</v>
      </c>
      <c r="U96" s="5">
        <v>685.86203057180103</v>
      </c>
      <c r="V96" s="5">
        <v>720.93892048834721</v>
      </c>
      <c r="W96" s="5">
        <v>756.0158104048935</v>
      </c>
      <c r="X96" s="5">
        <v>791.0927003214415</v>
      </c>
      <c r="AB96" s="5" t="s">
        <v>22</v>
      </c>
      <c r="AC96" s="5">
        <v>468.84736803600003</v>
      </c>
      <c r="AD96" s="5">
        <v>565.76709035048975</v>
      </c>
      <c r="AE96" s="5">
        <v>624.47338883514931</v>
      </c>
      <c r="AF96" s="5">
        <v>665.74460269627662</v>
      </c>
      <c r="AG96" s="5">
        <v>688.95882378145939</v>
      </c>
      <c r="AH96" s="5">
        <v>703.38076259969648</v>
      </c>
      <c r="AI96" s="5">
        <v>704.38983962314069</v>
      </c>
      <c r="AJ96" s="5">
        <v>743.73114140792632</v>
      </c>
      <c r="AK96" s="5">
        <v>768.17947445901848</v>
      </c>
    </row>
    <row r="97" spans="1:38" ht="18.75" x14ac:dyDescent="0.3">
      <c r="A97" s="1"/>
      <c r="B97" s="1"/>
      <c r="L97" s="1"/>
      <c r="N97" s="1"/>
      <c r="O97" s="1"/>
      <c r="Y97" s="1"/>
      <c r="AA97" s="1"/>
      <c r="AB97" s="1"/>
      <c r="AL97" s="1"/>
    </row>
    <row r="98" spans="1:38" s="12" customFormat="1" x14ac:dyDescent="0.25">
      <c r="A98" s="9" t="s">
        <v>7</v>
      </c>
      <c r="B98" s="10"/>
      <c r="C98" s="10"/>
      <c r="D98" s="10"/>
      <c r="E98" s="10"/>
      <c r="F98" s="10"/>
      <c r="G98" s="10"/>
      <c r="H98" s="10"/>
      <c r="I98" s="10"/>
      <c r="J98" s="10"/>
      <c r="K98" s="10"/>
      <c r="L98" s="9"/>
      <c r="N98" s="9" t="s">
        <v>7</v>
      </c>
      <c r="O98" s="10"/>
      <c r="P98" s="10"/>
      <c r="Q98" s="10"/>
      <c r="R98" s="10"/>
      <c r="S98" s="10"/>
      <c r="T98" s="10"/>
      <c r="U98" s="10"/>
      <c r="V98" s="10"/>
      <c r="W98" s="10"/>
      <c r="X98" s="10"/>
      <c r="Y98" s="9"/>
      <c r="AA98" s="9" t="s">
        <v>7</v>
      </c>
      <c r="AB98" s="10"/>
      <c r="AC98" s="10"/>
      <c r="AD98" s="10"/>
      <c r="AE98" s="10"/>
      <c r="AF98" s="10"/>
      <c r="AG98" s="10"/>
      <c r="AH98" s="10"/>
      <c r="AI98" s="10"/>
      <c r="AJ98" s="10"/>
      <c r="AK98" s="10"/>
      <c r="AL98" s="9"/>
    </row>
    <row r="99" spans="1:38" x14ac:dyDescent="0.25">
      <c r="B99" s="16" t="s">
        <v>1</v>
      </c>
      <c r="C99" s="2">
        <v>35.423000000000002</v>
      </c>
      <c r="D99" s="2">
        <v>4.9547736624940955</v>
      </c>
      <c r="E99" s="2">
        <v>4.9372035678518786</v>
      </c>
      <c r="F99" s="2">
        <v>5.0936934599964356</v>
      </c>
      <c r="G99" s="2">
        <v>5.2423939654631786</v>
      </c>
      <c r="H99" s="2">
        <v>4.9854640726294743</v>
      </c>
      <c r="I99" s="2">
        <v>4.5064626709923807</v>
      </c>
      <c r="J99" s="2">
        <v>4.0734790812376387</v>
      </c>
      <c r="K99" s="2">
        <v>3.6820983886756267</v>
      </c>
      <c r="O99" s="2" t="s">
        <v>1</v>
      </c>
      <c r="P99" s="2">
        <v>35.423000000000002</v>
      </c>
      <c r="Q99" s="2">
        <v>3.0958879038853993</v>
      </c>
      <c r="R99" s="2">
        <v>2.9947719796118575</v>
      </c>
      <c r="S99" s="2">
        <v>2.9889644350869253</v>
      </c>
      <c r="T99" s="2">
        <v>2.9559859258564054</v>
      </c>
      <c r="U99" s="2">
        <v>2.8111234638966538</v>
      </c>
      <c r="V99" s="2">
        <v>2.5410290040846948</v>
      </c>
      <c r="W99" s="2">
        <v>2.296887826965512</v>
      </c>
      <c r="X99" s="2">
        <v>2.0762044294483331</v>
      </c>
      <c r="AB99" s="2" t="s">
        <v>1</v>
      </c>
      <c r="AC99" s="2">
        <v>35.423000000000002</v>
      </c>
      <c r="AD99" s="2">
        <v>3.0958195145722436</v>
      </c>
      <c r="AE99" s="2">
        <v>2.9948197970255142</v>
      </c>
      <c r="AF99" s="2">
        <v>2.9889879679345261</v>
      </c>
      <c r="AG99" s="2">
        <v>2.9559939082036619</v>
      </c>
      <c r="AH99" s="2">
        <v>2.7828434744135513</v>
      </c>
      <c r="AI99" s="2">
        <v>2.389724053637611</v>
      </c>
      <c r="AJ99" s="2">
        <v>1.8394109546390656</v>
      </c>
      <c r="AK99" s="2">
        <v>1.1365439168884559</v>
      </c>
    </row>
    <row r="100" spans="1:38" x14ac:dyDescent="0.25">
      <c r="B100" s="16" t="s">
        <v>0</v>
      </c>
      <c r="C100" s="2">
        <v>26.754000000000001</v>
      </c>
      <c r="D100" s="2">
        <v>10.11039740531389</v>
      </c>
      <c r="E100" s="2">
        <v>9.9999993567782202</v>
      </c>
      <c r="F100" s="2">
        <v>10.226151520875224</v>
      </c>
      <c r="G100" s="2">
        <v>9.3957956625881351</v>
      </c>
      <c r="H100" s="2">
        <v>10.016974108232098</v>
      </c>
      <c r="I100" s="2">
        <v>8.3609382098238054</v>
      </c>
      <c r="J100" s="2">
        <v>8.300454569860916</v>
      </c>
      <c r="K100" s="2">
        <v>7.7937971641845207</v>
      </c>
      <c r="O100" s="2" t="s">
        <v>0</v>
      </c>
      <c r="P100" s="2">
        <v>26.754000000000001</v>
      </c>
      <c r="Q100" s="2">
        <v>0</v>
      </c>
      <c r="R100" s="2">
        <v>0</v>
      </c>
      <c r="S100" s="2">
        <v>0</v>
      </c>
      <c r="T100" s="2">
        <v>0</v>
      </c>
      <c r="U100" s="2">
        <v>0</v>
      </c>
      <c r="V100" s="2">
        <v>0</v>
      </c>
      <c r="W100" s="2">
        <v>0</v>
      </c>
      <c r="X100" s="2">
        <v>0</v>
      </c>
      <c r="AB100" s="2" t="s">
        <v>0</v>
      </c>
      <c r="AC100" s="2">
        <v>26.754000000000001</v>
      </c>
      <c r="AD100" s="2">
        <v>0</v>
      </c>
      <c r="AE100" s="2">
        <v>0</v>
      </c>
      <c r="AF100" s="2">
        <v>0</v>
      </c>
      <c r="AG100" s="2">
        <v>0</v>
      </c>
      <c r="AH100" s="2">
        <v>0</v>
      </c>
      <c r="AI100" s="2">
        <v>0</v>
      </c>
      <c r="AJ100" s="2">
        <v>0</v>
      </c>
      <c r="AK100" s="2">
        <v>0</v>
      </c>
    </row>
    <row r="101" spans="1:38" x14ac:dyDescent="0.25">
      <c r="B101" s="16" t="s">
        <v>43</v>
      </c>
      <c r="C101" s="2">
        <v>0</v>
      </c>
      <c r="D101" s="2">
        <v>0</v>
      </c>
      <c r="E101" s="2">
        <v>0</v>
      </c>
      <c r="F101" s="2">
        <v>0</v>
      </c>
      <c r="G101" s="2">
        <v>0</v>
      </c>
      <c r="H101" s="2">
        <v>0</v>
      </c>
      <c r="I101" s="2">
        <v>0</v>
      </c>
      <c r="J101" s="2">
        <v>0</v>
      </c>
      <c r="K101" s="2">
        <v>0</v>
      </c>
      <c r="O101" s="2" t="s">
        <v>43</v>
      </c>
      <c r="P101" s="2">
        <v>0</v>
      </c>
      <c r="Q101" s="2">
        <v>0</v>
      </c>
      <c r="R101" s="2">
        <v>0</v>
      </c>
      <c r="S101" s="2">
        <v>0</v>
      </c>
      <c r="T101" s="2">
        <v>0</v>
      </c>
      <c r="U101" s="2">
        <v>0</v>
      </c>
      <c r="V101" s="2">
        <v>0</v>
      </c>
      <c r="W101" s="2">
        <v>0</v>
      </c>
      <c r="X101" s="2">
        <v>0</v>
      </c>
      <c r="AB101" s="2" t="s">
        <v>43</v>
      </c>
      <c r="AC101" s="2">
        <v>0</v>
      </c>
      <c r="AD101" s="2">
        <v>0</v>
      </c>
      <c r="AE101" s="2">
        <v>0</v>
      </c>
      <c r="AF101" s="2">
        <v>0</v>
      </c>
      <c r="AG101" s="2">
        <v>0</v>
      </c>
      <c r="AH101" s="2">
        <v>0</v>
      </c>
      <c r="AI101" s="2">
        <v>0</v>
      </c>
      <c r="AJ101" s="2">
        <v>0</v>
      </c>
      <c r="AK101" s="2">
        <v>0</v>
      </c>
    </row>
    <row r="102" spans="1:38" x14ac:dyDescent="0.25">
      <c r="B102" s="16" t="s">
        <v>9</v>
      </c>
      <c r="C102" s="2">
        <v>81.075000000000003</v>
      </c>
      <c r="D102" s="2">
        <v>34.999172883436486</v>
      </c>
      <c r="E102" s="2">
        <v>40.998999492927759</v>
      </c>
      <c r="F102" s="2">
        <v>59.629650004710079</v>
      </c>
      <c r="G102" s="2">
        <v>93.938523625541663</v>
      </c>
      <c r="H102" s="2">
        <v>145.80844023237941</v>
      </c>
      <c r="I102" s="2">
        <v>168.41891036100927</v>
      </c>
      <c r="J102" s="2">
        <v>177.88400412961815</v>
      </c>
      <c r="K102" s="2">
        <v>169.4445477868027</v>
      </c>
      <c r="O102" s="2" t="s">
        <v>9</v>
      </c>
      <c r="P102" s="2">
        <v>81.075000000000003</v>
      </c>
      <c r="Q102" s="2">
        <v>27.021346458917588</v>
      </c>
      <c r="R102" s="2">
        <v>13.999256605553958</v>
      </c>
      <c r="S102" s="2">
        <v>22.63817744344508</v>
      </c>
      <c r="T102" s="2">
        <v>33.376312967802875</v>
      </c>
      <c r="U102" s="2">
        <v>38.298201431946772</v>
      </c>
      <c r="V102" s="2">
        <v>25.182372453369844</v>
      </c>
      <c r="W102" s="2">
        <v>15.567290344154053</v>
      </c>
      <c r="X102" s="2">
        <v>0</v>
      </c>
      <c r="AB102" s="2" t="s">
        <v>9</v>
      </c>
      <c r="AC102" s="2">
        <v>81.075000000000003</v>
      </c>
      <c r="AD102" s="2">
        <v>19.998591268032957</v>
      </c>
      <c r="AE102" s="2">
        <v>13.999672600005495</v>
      </c>
      <c r="AF102" s="2">
        <v>6.7120342936241881</v>
      </c>
      <c r="AG102" s="2">
        <v>7.7941032196944109</v>
      </c>
      <c r="AH102" s="2">
        <v>3.7449966912214441</v>
      </c>
      <c r="AI102" s="2">
        <v>4.2227028880439388</v>
      </c>
      <c r="AJ102" s="2">
        <v>4.8737466581851629</v>
      </c>
      <c r="AK102" s="2">
        <v>5.0836304894706235</v>
      </c>
    </row>
    <row r="103" spans="1:38" x14ac:dyDescent="0.25">
      <c r="B103" s="16" t="s">
        <v>44</v>
      </c>
      <c r="C103" s="2">
        <v>0</v>
      </c>
      <c r="D103" s="2">
        <v>0</v>
      </c>
      <c r="E103" s="2">
        <v>0</v>
      </c>
      <c r="F103" s="2">
        <v>0</v>
      </c>
      <c r="G103" s="2">
        <v>0</v>
      </c>
      <c r="H103" s="2">
        <v>0</v>
      </c>
      <c r="I103" s="2">
        <v>0</v>
      </c>
      <c r="J103" s="2">
        <v>0</v>
      </c>
      <c r="K103" s="2">
        <v>0</v>
      </c>
      <c r="O103" s="2" t="s">
        <v>44</v>
      </c>
      <c r="P103" s="2">
        <v>0</v>
      </c>
      <c r="Q103" s="2">
        <v>0</v>
      </c>
      <c r="R103" s="2">
        <v>0</v>
      </c>
      <c r="S103" s="2">
        <v>0</v>
      </c>
      <c r="T103" s="2">
        <v>0</v>
      </c>
      <c r="U103" s="2">
        <v>0</v>
      </c>
      <c r="V103" s="2">
        <v>0</v>
      </c>
      <c r="W103" s="2">
        <v>0</v>
      </c>
      <c r="X103" s="2">
        <v>0</v>
      </c>
      <c r="AB103" s="2" t="s">
        <v>44</v>
      </c>
      <c r="AC103" s="2">
        <v>0</v>
      </c>
      <c r="AD103" s="2">
        <v>0</v>
      </c>
      <c r="AE103" s="2">
        <v>0</v>
      </c>
      <c r="AF103" s="2">
        <v>0</v>
      </c>
      <c r="AG103" s="2">
        <v>0</v>
      </c>
      <c r="AH103" s="2">
        <v>0</v>
      </c>
      <c r="AI103" s="2">
        <v>0</v>
      </c>
      <c r="AJ103" s="2">
        <v>0</v>
      </c>
      <c r="AK103" s="2">
        <v>0</v>
      </c>
    </row>
    <row r="104" spans="1:38" x14ac:dyDescent="0.25">
      <c r="B104" s="16" t="s">
        <v>2</v>
      </c>
      <c r="C104" s="2">
        <v>15.378</v>
      </c>
      <c r="D104" s="2">
        <v>25.810311551755444</v>
      </c>
      <c r="E104" s="2">
        <v>30.537776857364896</v>
      </c>
      <c r="F104" s="2">
        <v>31.283120403841643</v>
      </c>
      <c r="G104" s="2">
        <v>31.102873025832384</v>
      </c>
      <c r="H104" s="2">
        <v>31.102873046740335</v>
      </c>
      <c r="I104" s="2">
        <v>31.102873063576464</v>
      </c>
      <c r="J104" s="2">
        <v>31.102873072184906</v>
      </c>
      <c r="K104" s="2">
        <v>30.722661462522364</v>
      </c>
      <c r="O104" s="2" t="s">
        <v>2</v>
      </c>
      <c r="P104" s="2">
        <v>15.378</v>
      </c>
      <c r="Q104" s="2">
        <v>25.810311545681834</v>
      </c>
      <c r="R104" s="2">
        <v>34.849653801004607</v>
      </c>
      <c r="S104" s="2">
        <v>41.149192166443008</v>
      </c>
      <c r="T104" s="2">
        <v>40.968943569596675</v>
      </c>
      <c r="U104" s="2">
        <v>40.968943633109077</v>
      </c>
      <c r="V104" s="2">
        <v>40.968943641056782</v>
      </c>
      <c r="W104" s="2">
        <v>40.968943687238955</v>
      </c>
      <c r="X104" s="2">
        <v>40.588732140154029</v>
      </c>
      <c r="AB104" s="2" t="s">
        <v>2</v>
      </c>
      <c r="AC104" s="2">
        <v>15.378</v>
      </c>
      <c r="AD104" s="2">
        <v>25.810311363528861</v>
      </c>
      <c r="AE104" s="2">
        <v>34.849653646876888</v>
      </c>
      <c r="AF104" s="2">
        <v>35.586805635556978</v>
      </c>
      <c r="AG104" s="2">
        <v>40.968943612509257</v>
      </c>
      <c r="AH104" s="2">
        <v>40.968943643455127</v>
      </c>
      <c r="AI104" s="2">
        <v>40.968943650574744</v>
      </c>
      <c r="AJ104" s="2">
        <v>40.968943705354803</v>
      </c>
      <c r="AK104" s="2">
        <v>40.588732116943241</v>
      </c>
    </row>
    <row r="105" spans="1:38" x14ac:dyDescent="0.25">
      <c r="B105" s="16" t="s">
        <v>4</v>
      </c>
      <c r="C105" s="2">
        <v>45.994</v>
      </c>
      <c r="D105" s="2">
        <v>52.038752220167218</v>
      </c>
      <c r="E105" s="2">
        <v>57.625809945767223</v>
      </c>
      <c r="F105" s="2">
        <v>66.109094094083332</v>
      </c>
      <c r="G105" s="2">
        <v>72.854716747218802</v>
      </c>
      <c r="H105" s="2">
        <v>78.661243082086926</v>
      </c>
      <c r="I105" s="2">
        <v>84.244894337286041</v>
      </c>
      <c r="J105" s="2">
        <v>90.001480259346181</v>
      </c>
      <c r="K105" s="2">
        <v>95.757973995143729</v>
      </c>
      <c r="O105" s="2" t="s">
        <v>4</v>
      </c>
      <c r="P105" s="2">
        <v>45.994</v>
      </c>
      <c r="Q105" s="2">
        <v>52.255576748075157</v>
      </c>
      <c r="R105" s="2">
        <v>54.53962462119803</v>
      </c>
      <c r="S105" s="2">
        <v>61.453373596223514</v>
      </c>
      <c r="T105" s="2">
        <v>67.210422910865745</v>
      </c>
      <c r="U105" s="2">
        <v>72.391788417817864</v>
      </c>
      <c r="V105" s="2">
        <v>77.054939760478689</v>
      </c>
      <c r="W105" s="2">
        <v>81.251846123594888</v>
      </c>
      <c r="X105" s="2">
        <v>85.029069267372151</v>
      </c>
      <c r="AB105" s="2" t="s">
        <v>4</v>
      </c>
      <c r="AC105" s="2">
        <v>45.994</v>
      </c>
      <c r="AD105" s="2">
        <v>52.255463039214483</v>
      </c>
      <c r="AE105" s="2">
        <v>57.266495989104158</v>
      </c>
      <c r="AF105" s="2">
        <v>67.598768328118709</v>
      </c>
      <c r="AG105" s="2">
        <v>73.931471689097478</v>
      </c>
      <c r="AH105" s="2">
        <v>79.630957526355189</v>
      </c>
      <c r="AI105" s="2">
        <v>84.760483452509831</v>
      </c>
      <c r="AJ105" s="2">
        <v>89.377042948377479</v>
      </c>
      <c r="AK105" s="2">
        <v>93.531938115618701</v>
      </c>
    </row>
    <row r="106" spans="1:38" x14ac:dyDescent="0.25">
      <c r="B106" s="16" t="s">
        <v>45</v>
      </c>
      <c r="C106" s="2">
        <v>0</v>
      </c>
      <c r="D106" s="2">
        <v>0</v>
      </c>
      <c r="E106" s="2">
        <v>0</v>
      </c>
      <c r="F106" s="2">
        <v>0</v>
      </c>
      <c r="G106" s="2">
        <v>0</v>
      </c>
      <c r="H106" s="2">
        <v>0</v>
      </c>
      <c r="I106" s="2">
        <v>0</v>
      </c>
      <c r="J106" s="2">
        <v>0</v>
      </c>
      <c r="K106" s="2">
        <v>0</v>
      </c>
      <c r="O106" s="2" t="s">
        <v>45</v>
      </c>
      <c r="P106" s="2">
        <v>0</v>
      </c>
      <c r="Q106" s="2">
        <v>0</v>
      </c>
      <c r="R106" s="2">
        <v>0</v>
      </c>
      <c r="S106" s="2">
        <v>0</v>
      </c>
      <c r="T106" s="2">
        <v>0</v>
      </c>
      <c r="U106" s="2">
        <v>0</v>
      </c>
      <c r="V106" s="2">
        <v>0</v>
      </c>
      <c r="W106" s="2">
        <v>0</v>
      </c>
      <c r="X106" s="2">
        <v>0</v>
      </c>
      <c r="AB106" s="2" t="s">
        <v>45</v>
      </c>
      <c r="AC106" s="2">
        <v>0</v>
      </c>
      <c r="AD106" s="2">
        <v>0</v>
      </c>
      <c r="AE106" s="2">
        <v>0</v>
      </c>
      <c r="AF106" s="2">
        <v>0</v>
      </c>
      <c r="AG106" s="2">
        <v>0</v>
      </c>
      <c r="AH106" s="2">
        <v>0</v>
      </c>
      <c r="AI106" s="2">
        <v>0</v>
      </c>
      <c r="AJ106" s="2">
        <v>0</v>
      </c>
      <c r="AK106" s="2">
        <v>0</v>
      </c>
    </row>
    <row r="107" spans="1:38" x14ac:dyDescent="0.25">
      <c r="B107" s="16" t="s">
        <v>46</v>
      </c>
      <c r="C107" s="2">
        <v>373.43900000000002</v>
      </c>
      <c r="D107" s="2">
        <v>480.3418596931898</v>
      </c>
      <c r="E107" s="2">
        <v>518.86899965490454</v>
      </c>
      <c r="F107" s="2">
        <v>555.23335941370624</v>
      </c>
      <c r="G107" s="2">
        <v>591.35701917314373</v>
      </c>
      <c r="H107" s="2">
        <v>627.48067876131609</v>
      </c>
      <c r="I107" s="2">
        <v>663.60433813851807</v>
      </c>
      <c r="J107" s="2">
        <v>699.72799706150806</v>
      </c>
      <c r="K107" s="2">
        <v>735.85165599898119</v>
      </c>
      <c r="O107" s="2" t="s">
        <v>46</v>
      </c>
      <c r="P107" s="2">
        <v>373.43900000000002</v>
      </c>
      <c r="Q107" s="2">
        <v>488.15222145570976</v>
      </c>
      <c r="R107" s="2">
        <v>504.43300067557431</v>
      </c>
      <c r="S107" s="2">
        <v>506.12377700284333</v>
      </c>
      <c r="T107" s="2">
        <v>541.65502615740365</v>
      </c>
      <c r="U107" s="2">
        <v>577.1862756314091</v>
      </c>
      <c r="V107" s="2">
        <v>612.71749661916692</v>
      </c>
      <c r="W107" s="2">
        <v>648.24874512404676</v>
      </c>
      <c r="X107" s="2">
        <v>683.77998994169411</v>
      </c>
      <c r="AB107" s="2" t="s">
        <v>46</v>
      </c>
      <c r="AC107" s="2">
        <v>373.43900000000002</v>
      </c>
      <c r="AD107" s="2">
        <v>480.93816618424739</v>
      </c>
      <c r="AE107" s="2">
        <v>504.43299947710307</v>
      </c>
      <c r="AF107" s="2">
        <v>521.30749915902891</v>
      </c>
      <c r="AG107" s="2">
        <v>563.32122111751255</v>
      </c>
      <c r="AH107" s="2">
        <v>605.33494279668832</v>
      </c>
      <c r="AI107" s="2">
        <v>647.34869194951034</v>
      </c>
      <c r="AJ107" s="2">
        <v>689.36241280996433</v>
      </c>
      <c r="AK107" s="2">
        <v>731.37613360219098</v>
      </c>
    </row>
    <row r="108" spans="1:38" x14ac:dyDescent="0.25">
      <c r="B108" s="16" t="s">
        <v>14</v>
      </c>
      <c r="C108" s="2">
        <v>0</v>
      </c>
      <c r="D108" s="2">
        <v>0</v>
      </c>
      <c r="E108" s="2">
        <v>0</v>
      </c>
      <c r="F108" s="2">
        <v>0</v>
      </c>
      <c r="G108" s="2">
        <v>0</v>
      </c>
      <c r="H108" s="2">
        <v>0</v>
      </c>
      <c r="I108" s="2">
        <v>0</v>
      </c>
      <c r="J108" s="2">
        <v>0</v>
      </c>
      <c r="K108" s="2">
        <v>0</v>
      </c>
      <c r="O108" s="2" t="s">
        <v>14</v>
      </c>
      <c r="P108" s="2">
        <v>0</v>
      </c>
      <c r="Q108" s="2">
        <v>0</v>
      </c>
      <c r="R108" s="2">
        <v>0</v>
      </c>
      <c r="S108" s="2">
        <v>0</v>
      </c>
      <c r="T108" s="2">
        <v>0</v>
      </c>
      <c r="U108" s="2">
        <v>0</v>
      </c>
      <c r="V108" s="2">
        <v>0</v>
      </c>
      <c r="W108" s="2">
        <v>0</v>
      </c>
      <c r="X108" s="2">
        <v>0</v>
      </c>
      <c r="AB108" s="2" t="s">
        <v>14</v>
      </c>
      <c r="AC108" s="2">
        <v>0</v>
      </c>
      <c r="AD108" s="2">
        <v>0</v>
      </c>
      <c r="AE108" s="2">
        <v>0</v>
      </c>
      <c r="AF108" s="2">
        <v>0</v>
      </c>
      <c r="AG108" s="2">
        <v>0</v>
      </c>
      <c r="AH108" s="2">
        <v>0</v>
      </c>
      <c r="AI108" s="2">
        <v>0</v>
      </c>
      <c r="AJ108" s="2">
        <v>0</v>
      </c>
      <c r="AK108" s="2">
        <v>0</v>
      </c>
    </row>
    <row r="109" spans="1:38" x14ac:dyDescent="0.25">
      <c r="B109" s="16" t="s">
        <v>12</v>
      </c>
      <c r="C109" s="2">
        <v>12.208</v>
      </c>
      <c r="D109" s="2">
        <v>77.852248616033094</v>
      </c>
      <c r="E109" s="2">
        <v>97.474954464309803</v>
      </c>
      <c r="F109" s="2">
        <v>112.18377819566733</v>
      </c>
      <c r="G109" s="2">
        <v>126.18701319076884</v>
      </c>
      <c r="H109" s="2">
        <v>131.43952738224806</v>
      </c>
      <c r="I109" s="2">
        <v>140.62402876826684</v>
      </c>
      <c r="J109" s="2">
        <v>140.6237219391702</v>
      </c>
      <c r="K109" s="2">
        <v>140.62306977344986</v>
      </c>
      <c r="O109" s="2" t="s">
        <v>12</v>
      </c>
      <c r="P109" s="2">
        <v>12.208</v>
      </c>
      <c r="Q109" s="2">
        <v>68.378493196617981</v>
      </c>
      <c r="R109" s="2">
        <v>96.147222447936571</v>
      </c>
      <c r="S109" s="2">
        <v>137.9438661202241</v>
      </c>
      <c r="T109" s="2">
        <v>153.18211563803857</v>
      </c>
      <c r="U109" s="2">
        <v>163.69872850255524</v>
      </c>
      <c r="V109" s="2">
        <v>175.69700655002379</v>
      </c>
      <c r="W109" s="2">
        <v>175.70883375868979</v>
      </c>
      <c r="X109" s="2">
        <v>175.77951522869589</v>
      </c>
      <c r="AB109" s="2" t="s">
        <v>12</v>
      </c>
      <c r="AC109" s="2">
        <v>12.208</v>
      </c>
      <c r="AD109" s="2">
        <v>71.97738824962704</v>
      </c>
      <c r="AE109" s="2">
        <v>85.531099115584354</v>
      </c>
      <c r="AF109" s="2">
        <v>119.33288889895557</v>
      </c>
      <c r="AG109" s="2">
        <v>156.55988663086285</v>
      </c>
      <c r="AH109" s="2">
        <v>173.03028845640753</v>
      </c>
      <c r="AI109" s="2">
        <v>200.5016004450822</v>
      </c>
      <c r="AJ109" s="2">
        <v>210.70185415245885</v>
      </c>
      <c r="AK109" s="2">
        <v>210.63738877621591</v>
      </c>
    </row>
    <row r="110" spans="1:38" x14ac:dyDescent="0.25">
      <c r="B110" s="16" t="s">
        <v>13</v>
      </c>
      <c r="C110" s="2">
        <v>0</v>
      </c>
      <c r="D110" s="2">
        <v>5.4737004192061491E-2</v>
      </c>
      <c r="E110" s="2">
        <v>0.1082781790032887</v>
      </c>
      <c r="F110" s="2">
        <v>2.1636977431599709</v>
      </c>
      <c r="G110" s="2">
        <v>6.4600705909538059</v>
      </c>
      <c r="H110" s="2">
        <v>15.365773116613697</v>
      </c>
      <c r="I110" s="2">
        <v>25.343689028960572</v>
      </c>
      <c r="J110" s="2">
        <v>38.639620139522762</v>
      </c>
      <c r="K110" s="2">
        <v>54.869644951896902</v>
      </c>
      <c r="O110" s="2" t="s">
        <v>13</v>
      </c>
      <c r="P110" s="2">
        <v>0</v>
      </c>
      <c r="Q110" s="2">
        <v>0.65688810002402176</v>
      </c>
      <c r="R110" s="2">
        <v>2.645789442952029</v>
      </c>
      <c r="S110" s="2">
        <v>10.763044919628884</v>
      </c>
      <c r="T110" s="2">
        <v>20.116200793425978</v>
      </c>
      <c r="U110" s="2">
        <v>32.504194456791652</v>
      </c>
      <c r="V110" s="2">
        <v>48.223268468884001</v>
      </c>
      <c r="W110" s="2">
        <v>66.045015628380142</v>
      </c>
      <c r="X110" s="2">
        <v>86.21195912560573</v>
      </c>
      <c r="AB110" s="2" t="s">
        <v>13</v>
      </c>
      <c r="AC110" s="2">
        <v>0</v>
      </c>
      <c r="AD110" s="2">
        <v>0.65688822509099265</v>
      </c>
      <c r="AE110" s="2">
        <v>2.8226444070307934</v>
      </c>
      <c r="AF110" s="2">
        <v>6.9622795433544908</v>
      </c>
      <c r="AG110" s="2">
        <v>16.135359586613859</v>
      </c>
      <c r="AH110" s="2">
        <v>29.076652953613159</v>
      </c>
      <c r="AI110" s="2">
        <v>45.982271974729876</v>
      </c>
      <c r="AJ110" s="2">
        <v>66.192782013406458</v>
      </c>
      <c r="AK110" s="2">
        <v>90.070287909338205</v>
      </c>
    </row>
    <row r="111" spans="1:38" x14ac:dyDescent="0.25">
      <c r="B111" s="16" t="s">
        <v>10</v>
      </c>
      <c r="C111" s="2">
        <v>0</v>
      </c>
      <c r="D111" s="2">
        <v>11.707926028318116</v>
      </c>
      <c r="E111" s="2">
        <v>18.307074148347542</v>
      </c>
      <c r="F111" s="2">
        <v>24.817806714140264</v>
      </c>
      <c r="G111" s="2">
        <v>30.994216222842446</v>
      </c>
      <c r="H111" s="2">
        <v>37.168980463915524</v>
      </c>
      <c r="I111" s="2">
        <v>43.341173072906059</v>
      </c>
      <c r="J111" s="2">
        <v>55.667187184628339</v>
      </c>
      <c r="K111" s="2">
        <v>71.689694952401339</v>
      </c>
      <c r="O111" s="2" t="s">
        <v>10</v>
      </c>
      <c r="P111" s="2">
        <v>0</v>
      </c>
      <c r="Q111" s="2">
        <v>11.251507655283811</v>
      </c>
      <c r="R111" s="2">
        <v>16.611956787374648</v>
      </c>
      <c r="S111" s="2">
        <v>23.235639004566117</v>
      </c>
      <c r="T111" s="2">
        <v>32.123486491081422</v>
      </c>
      <c r="U111" s="2">
        <v>54.787371328954201</v>
      </c>
      <c r="V111" s="2">
        <v>71.060308926619697</v>
      </c>
      <c r="W111" s="2">
        <v>93.578697823522887</v>
      </c>
      <c r="X111" s="2">
        <v>135.42908063796173</v>
      </c>
      <c r="AB111" s="2" t="s">
        <v>10</v>
      </c>
      <c r="AC111" s="2">
        <v>0</v>
      </c>
      <c r="AD111" s="2">
        <v>11.223970535663918</v>
      </c>
      <c r="AE111" s="2">
        <v>16.584099016552923</v>
      </c>
      <c r="AF111" s="2">
        <v>23.23552891235963</v>
      </c>
      <c r="AG111" s="2">
        <v>32.119702500880507</v>
      </c>
      <c r="AH111" s="2">
        <v>54.135157747847799</v>
      </c>
      <c r="AI111" s="2">
        <v>70.812777368766163</v>
      </c>
      <c r="AJ111" s="2">
        <v>96.292935831874061</v>
      </c>
      <c r="AK111" s="2">
        <v>156.60454256785988</v>
      </c>
    </row>
    <row r="112" spans="1:38" x14ac:dyDescent="0.25">
      <c r="B112" s="16" t="s">
        <v>11</v>
      </c>
      <c r="C112" s="2">
        <v>0</v>
      </c>
      <c r="D112" s="2">
        <v>0</v>
      </c>
      <c r="E112" s="2">
        <v>0</v>
      </c>
      <c r="F112" s="2">
        <v>0</v>
      </c>
      <c r="G112" s="2">
        <v>0</v>
      </c>
      <c r="H112" s="2">
        <v>0</v>
      </c>
      <c r="I112" s="2">
        <v>1.7318687995999635</v>
      </c>
      <c r="J112" s="2">
        <v>4.1808830462647588</v>
      </c>
      <c r="K112" s="2">
        <v>6.3573978734329337</v>
      </c>
      <c r="O112" s="2" t="s">
        <v>11</v>
      </c>
      <c r="P112" s="2">
        <v>0</v>
      </c>
      <c r="Q112" s="2">
        <v>0</v>
      </c>
      <c r="R112" s="2">
        <v>0</v>
      </c>
      <c r="S112" s="2">
        <v>2.7471419539843733</v>
      </c>
      <c r="T112" s="2">
        <v>4.5375583479351311</v>
      </c>
      <c r="U112" s="2">
        <v>6.9866769126526638</v>
      </c>
      <c r="V112" s="2">
        <v>9.3950241946007118</v>
      </c>
      <c r="W112" s="2">
        <v>12.766633981269074</v>
      </c>
      <c r="X112" s="2">
        <v>17.756838375857118</v>
      </c>
      <c r="AB112" s="2" t="s">
        <v>11</v>
      </c>
      <c r="AC112" s="2">
        <v>0</v>
      </c>
      <c r="AD112" s="2">
        <v>0</v>
      </c>
      <c r="AE112" s="2">
        <v>0</v>
      </c>
      <c r="AF112" s="2">
        <v>0</v>
      </c>
      <c r="AG112" s="2">
        <v>1.6567591618660038</v>
      </c>
      <c r="AH112" s="2">
        <v>3.2321782631547391</v>
      </c>
      <c r="AI112" s="2">
        <v>4.5306571027591991</v>
      </c>
      <c r="AJ112" s="2">
        <v>10.760489582716508</v>
      </c>
      <c r="AK112" s="2">
        <v>14.140009262148119</v>
      </c>
    </row>
    <row r="113" spans="1:38" x14ac:dyDescent="0.25">
      <c r="B113" s="16" t="s">
        <v>15</v>
      </c>
      <c r="C113" s="2">
        <v>0</v>
      </c>
      <c r="D113" s="2">
        <v>0</v>
      </c>
      <c r="E113" s="2">
        <v>0</v>
      </c>
      <c r="F113" s="2">
        <v>0</v>
      </c>
      <c r="G113" s="2">
        <v>0</v>
      </c>
      <c r="H113" s="2">
        <v>0</v>
      </c>
      <c r="I113" s="2">
        <v>0</v>
      </c>
      <c r="J113" s="2">
        <v>0</v>
      </c>
      <c r="K113" s="2">
        <v>0</v>
      </c>
      <c r="O113" s="2" t="s">
        <v>15</v>
      </c>
      <c r="P113" s="2">
        <v>0</v>
      </c>
      <c r="Q113" s="2">
        <v>0</v>
      </c>
      <c r="R113" s="2">
        <v>0</v>
      </c>
      <c r="S113" s="2">
        <v>0</v>
      </c>
      <c r="T113" s="2">
        <v>0</v>
      </c>
      <c r="U113" s="2">
        <v>0</v>
      </c>
      <c r="V113" s="2">
        <v>0</v>
      </c>
      <c r="W113" s="2">
        <v>0</v>
      </c>
      <c r="X113" s="2">
        <v>0</v>
      </c>
      <c r="AB113" s="2" t="s">
        <v>15</v>
      </c>
      <c r="AC113" s="2">
        <v>0</v>
      </c>
      <c r="AD113" s="2">
        <v>0</v>
      </c>
      <c r="AE113" s="2">
        <v>0</v>
      </c>
      <c r="AF113" s="2">
        <v>0</v>
      </c>
      <c r="AG113" s="2">
        <v>0</v>
      </c>
      <c r="AH113" s="2">
        <v>0</v>
      </c>
      <c r="AI113" s="2">
        <v>0</v>
      </c>
      <c r="AJ113" s="2">
        <v>0</v>
      </c>
      <c r="AK113" s="2">
        <v>0</v>
      </c>
    </row>
    <row r="114" spans="1:38" x14ac:dyDescent="0.25">
      <c r="B114" s="16" t="s">
        <v>40</v>
      </c>
      <c r="C114" s="2">
        <v>0.36099999999999999</v>
      </c>
      <c r="D114" s="2">
        <v>0</v>
      </c>
      <c r="E114" s="2">
        <v>0</v>
      </c>
      <c r="F114" s="2">
        <v>0</v>
      </c>
      <c r="G114" s="2">
        <v>0</v>
      </c>
      <c r="H114" s="2">
        <v>0</v>
      </c>
      <c r="I114" s="2">
        <v>0</v>
      </c>
      <c r="J114" s="2">
        <v>0</v>
      </c>
      <c r="K114" s="2">
        <v>0</v>
      </c>
      <c r="O114" s="2" t="s">
        <v>40</v>
      </c>
      <c r="P114" s="2">
        <v>0.36099999999999999</v>
      </c>
      <c r="Q114" s="2">
        <v>0</v>
      </c>
      <c r="R114" s="2">
        <v>0</v>
      </c>
      <c r="S114" s="2">
        <v>0</v>
      </c>
      <c r="T114" s="2">
        <v>0</v>
      </c>
      <c r="U114" s="2">
        <v>0</v>
      </c>
      <c r="V114" s="2">
        <v>0</v>
      </c>
      <c r="W114" s="2">
        <v>0</v>
      </c>
      <c r="X114" s="2">
        <v>0</v>
      </c>
      <c r="AB114" s="2" t="s">
        <v>40</v>
      </c>
      <c r="AC114" s="6">
        <v>0.36099999999999999</v>
      </c>
      <c r="AD114" s="6">
        <v>0</v>
      </c>
      <c r="AE114" s="6">
        <v>0</v>
      </c>
      <c r="AF114" s="6">
        <v>0</v>
      </c>
      <c r="AG114" s="6">
        <v>0</v>
      </c>
      <c r="AH114" s="6">
        <v>0</v>
      </c>
      <c r="AI114" s="6">
        <v>0</v>
      </c>
      <c r="AJ114" s="6">
        <v>0</v>
      </c>
      <c r="AK114" s="6">
        <v>0</v>
      </c>
    </row>
    <row r="115" spans="1:38" s="5" customFormat="1" x14ac:dyDescent="0.25">
      <c r="B115" s="19" t="s">
        <v>22</v>
      </c>
      <c r="C115" s="5">
        <v>590.63199999999995</v>
      </c>
      <c r="D115" s="5">
        <v>697.87017906490007</v>
      </c>
      <c r="E115" s="5">
        <v>778.85909566725513</v>
      </c>
      <c r="F115" s="5">
        <v>866.74035155018055</v>
      </c>
      <c r="G115" s="5">
        <v>967.53262220435306</v>
      </c>
      <c r="H115" s="5">
        <v>1082.0299542661617</v>
      </c>
      <c r="I115" s="5">
        <v>1171.2791764509393</v>
      </c>
      <c r="J115" s="5">
        <v>1250.2017004833422</v>
      </c>
      <c r="K115" s="5">
        <v>1316.7925423474912</v>
      </c>
      <c r="O115" s="5" t="s">
        <v>22</v>
      </c>
      <c r="P115" s="5">
        <v>590.63199999999995</v>
      </c>
      <c r="Q115" s="5">
        <v>676.6222330641956</v>
      </c>
      <c r="R115" s="5">
        <v>726.22127636120604</v>
      </c>
      <c r="S115" s="5">
        <v>809.04317664244536</v>
      </c>
      <c r="T115" s="5">
        <v>896.12605280200648</v>
      </c>
      <c r="U115" s="5">
        <v>989.63330377913326</v>
      </c>
      <c r="V115" s="5">
        <v>1062.8403896182851</v>
      </c>
      <c r="W115" s="5">
        <v>1136.432894297862</v>
      </c>
      <c r="X115" s="5">
        <v>1226.6513891467891</v>
      </c>
      <c r="AB115" s="5" t="s">
        <v>22</v>
      </c>
      <c r="AC115" s="5">
        <v>590.63199999999995</v>
      </c>
      <c r="AD115" s="5">
        <v>665.95659837997789</v>
      </c>
      <c r="AE115" s="5">
        <v>718.48148404928315</v>
      </c>
      <c r="AF115" s="5">
        <v>783.72479273893305</v>
      </c>
      <c r="AG115" s="5">
        <v>895.4434414272406</v>
      </c>
      <c r="AH115" s="5">
        <v>991.93696155315683</v>
      </c>
      <c r="AI115" s="5">
        <v>1101.5178528856138</v>
      </c>
      <c r="AJ115" s="5">
        <v>1210.3696186569766</v>
      </c>
      <c r="AK115" s="5">
        <v>1343.1692067566742</v>
      </c>
    </row>
    <row r="116" spans="1:38" x14ac:dyDescent="0.25">
      <c r="B116" s="7"/>
      <c r="O116" s="7"/>
      <c r="AB116" s="7"/>
    </row>
    <row r="117" spans="1:38" s="12" customFormat="1" x14ac:dyDescent="0.25">
      <c r="A117" s="9" t="s">
        <v>35</v>
      </c>
      <c r="B117" s="10"/>
      <c r="C117" s="10"/>
      <c r="D117" s="10"/>
      <c r="E117" s="10"/>
      <c r="F117" s="10"/>
      <c r="G117" s="10"/>
      <c r="H117" s="10"/>
      <c r="I117" s="10"/>
      <c r="J117" s="10"/>
      <c r="K117" s="10"/>
      <c r="L117" s="9"/>
      <c r="N117" s="9" t="s">
        <v>35</v>
      </c>
      <c r="O117" s="10"/>
      <c r="P117" s="10"/>
      <c r="Q117" s="10"/>
      <c r="R117" s="10"/>
      <c r="S117" s="10"/>
      <c r="T117" s="10"/>
      <c r="U117" s="10"/>
      <c r="V117" s="10"/>
      <c r="W117" s="10"/>
      <c r="X117" s="10"/>
      <c r="Y117" s="9"/>
      <c r="AA117" s="9" t="s">
        <v>35</v>
      </c>
      <c r="AB117" s="10"/>
      <c r="AC117" s="10"/>
      <c r="AD117" s="10"/>
      <c r="AE117" s="10"/>
      <c r="AF117" s="10"/>
      <c r="AG117" s="10"/>
      <c r="AH117" s="10"/>
      <c r="AI117" s="10"/>
      <c r="AJ117" s="10"/>
      <c r="AK117" s="10"/>
      <c r="AL117" s="9"/>
    </row>
    <row r="118" spans="1:38" x14ac:dyDescent="0.25">
      <c r="B118" s="2" t="s">
        <v>1</v>
      </c>
      <c r="C118" s="2">
        <v>8.1619134752374993</v>
      </c>
      <c r="D118" s="2">
        <v>7.6957192833167198</v>
      </c>
      <c r="E118" s="2">
        <v>5.7749347840604202</v>
      </c>
      <c r="F118" s="2">
        <v>4.4458240762664198</v>
      </c>
      <c r="G118" s="2">
        <v>3.6293615571634605</v>
      </c>
      <c r="H118" s="2">
        <v>3.8062468288115601</v>
      </c>
      <c r="I118" s="2">
        <v>3.5841665570214341</v>
      </c>
      <c r="J118" s="2">
        <v>2.6957485794370499</v>
      </c>
      <c r="K118" s="2">
        <v>2.6957501427934498</v>
      </c>
      <c r="O118" s="2" t="s">
        <v>1</v>
      </c>
      <c r="P118" s="2">
        <v>8.1619134752374993</v>
      </c>
      <c r="Q118" s="2">
        <v>7.6957192833167198</v>
      </c>
      <c r="R118" s="2">
        <v>5.7749347840604202</v>
      </c>
      <c r="S118" s="2">
        <v>4.4458240762664198</v>
      </c>
      <c r="T118" s="2">
        <v>1.9519779094251959</v>
      </c>
      <c r="U118" s="2">
        <v>8.1227915948112877</v>
      </c>
      <c r="V118" s="2">
        <v>17.990243105832342</v>
      </c>
      <c r="W118" s="2">
        <v>25.967771489788159</v>
      </c>
      <c r="X118" s="2">
        <v>46.928086975679648</v>
      </c>
      <c r="AB118" s="2" t="s">
        <v>1</v>
      </c>
      <c r="AC118" s="2">
        <v>8.1619134752374993</v>
      </c>
      <c r="AD118" s="2">
        <v>7.6957192833167198</v>
      </c>
      <c r="AE118" s="2">
        <v>5.7749347840604202</v>
      </c>
      <c r="AF118" s="2">
        <v>4.4458240762664198</v>
      </c>
      <c r="AG118" s="2">
        <v>1.8772441641878599</v>
      </c>
      <c r="AH118" s="2">
        <v>1.5340912401562161</v>
      </c>
      <c r="AI118" s="2">
        <v>2.0223157739689244</v>
      </c>
      <c r="AJ118" s="2">
        <v>7.5376273145407229</v>
      </c>
      <c r="AK118" s="2">
        <v>13.919398980407312</v>
      </c>
    </row>
    <row r="119" spans="1:38" x14ac:dyDescent="0.25">
      <c r="B119" s="2" t="s">
        <v>0</v>
      </c>
      <c r="C119" s="2">
        <v>4.4489514897713001</v>
      </c>
      <c r="D119" s="2">
        <v>4.0003331628653003</v>
      </c>
      <c r="E119" s="2">
        <v>3.8647113990703001</v>
      </c>
      <c r="F119" s="2">
        <v>3.4704861550424408</v>
      </c>
      <c r="G119" s="2">
        <v>2.8800416341667128</v>
      </c>
      <c r="H119" s="2">
        <v>2.6100416382016149</v>
      </c>
      <c r="I119" s="2">
        <v>1.9314891909405685</v>
      </c>
      <c r="J119" s="2">
        <v>1.8996957322897385</v>
      </c>
      <c r="K119" s="2">
        <v>1.7579262218756466</v>
      </c>
      <c r="O119" s="2" t="s">
        <v>0</v>
      </c>
      <c r="P119" s="2">
        <v>4.4489514897713001</v>
      </c>
      <c r="Q119" s="2">
        <v>4.0003331628653003</v>
      </c>
      <c r="R119" s="2">
        <v>3.8647113990703001</v>
      </c>
      <c r="S119" s="2">
        <v>3.4704862240266441</v>
      </c>
      <c r="T119" s="2">
        <v>3.1058363915152429</v>
      </c>
      <c r="U119" s="2">
        <v>2.8358363711576371</v>
      </c>
      <c r="V119" s="2">
        <v>2.1197032254359613</v>
      </c>
      <c r="W119" s="2">
        <v>2.0879097482808286</v>
      </c>
      <c r="X119" s="2">
        <v>1.946140202889</v>
      </c>
      <c r="AB119" s="2" t="s">
        <v>0</v>
      </c>
      <c r="AC119" s="2">
        <v>4.4489514897713001</v>
      </c>
      <c r="AD119" s="2">
        <v>4.0003331628653003</v>
      </c>
      <c r="AE119" s="2">
        <v>3.8647113990703001</v>
      </c>
      <c r="AF119" s="2">
        <v>3.4704861550852466</v>
      </c>
      <c r="AG119" s="2">
        <v>3.1058363295709803</v>
      </c>
      <c r="AH119" s="2">
        <v>2.835836314365392</v>
      </c>
      <c r="AI119" s="2">
        <v>2.1197031740943242</v>
      </c>
      <c r="AJ119" s="2">
        <v>2.0879097058101332</v>
      </c>
      <c r="AK119" s="2">
        <v>1.946140202889</v>
      </c>
    </row>
    <row r="120" spans="1:38" x14ac:dyDescent="0.25">
      <c r="B120" s="2" t="s">
        <v>43</v>
      </c>
      <c r="C120" s="2">
        <v>0</v>
      </c>
      <c r="D120" s="2">
        <v>0</v>
      </c>
      <c r="E120" s="2">
        <v>0</v>
      </c>
      <c r="F120" s="2">
        <v>0</v>
      </c>
      <c r="G120" s="2">
        <v>0</v>
      </c>
      <c r="H120" s="2">
        <v>0</v>
      </c>
      <c r="I120" s="2">
        <v>0</v>
      </c>
      <c r="J120" s="2">
        <v>0</v>
      </c>
      <c r="K120" s="2">
        <v>0</v>
      </c>
      <c r="O120" s="2" t="s">
        <v>43</v>
      </c>
      <c r="P120" s="2">
        <v>0</v>
      </c>
      <c r="Q120" s="2">
        <v>0</v>
      </c>
      <c r="R120" s="2">
        <v>0</v>
      </c>
      <c r="S120" s="2">
        <v>0</v>
      </c>
      <c r="T120" s="2">
        <v>0</v>
      </c>
      <c r="U120" s="2">
        <v>0</v>
      </c>
      <c r="V120" s="2">
        <v>0</v>
      </c>
      <c r="W120" s="2">
        <v>0</v>
      </c>
      <c r="X120" s="2">
        <v>0</v>
      </c>
      <c r="AB120" s="2" t="s">
        <v>43</v>
      </c>
      <c r="AC120" s="2">
        <v>0</v>
      </c>
      <c r="AD120" s="2">
        <v>0</v>
      </c>
      <c r="AE120" s="2">
        <v>0</v>
      </c>
      <c r="AF120" s="2">
        <v>0</v>
      </c>
      <c r="AG120" s="2">
        <v>0</v>
      </c>
      <c r="AH120" s="2">
        <v>0</v>
      </c>
      <c r="AI120" s="2">
        <v>0</v>
      </c>
      <c r="AJ120" s="2">
        <v>0</v>
      </c>
      <c r="AK120" s="2">
        <v>0</v>
      </c>
    </row>
    <row r="121" spans="1:38" x14ac:dyDescent="0.25">
      <c r="B121" s="2" t="s">
        <v>9</v>
      </c>
      <c r="C121" s="2">
        <v>14.6657576229425</v>
      </c>
      <c r="D121" s="2">
        <v>15.398117560526893</v>
      </c>
      <c r="E121" s="2">
        <v>16.15625280149996</v>
      </c>
      <c r="F121" s="2">
        <v>17.020293001698768</v>
      </c>
      <c r="G121" s="2">
        <v>29.251671520646322</v>
      </c>
      <c r="H121" s="2">
        <v>44.590515145520243</v>
      </c>
      <c r="I121" s="2">
        <v>52.094253604228207</v>
      </c>
      <c r="J121" s="2">
        <v>58.943416117425116</v>
      </c>
      <c r="K121" s="2">
        <v>62.046452305084927</v>
      </c>
      <c r="O121" s="2" t="s">
        <v>9</v>
      </c>
      <c r="P121" s="2">
        <v>14.6657576229425</v>
      </c>
      <c r="Q121" s="2">
        <v>15.3981174821563</v>
      </c>
      <c r="R121" s="2">
        <v>14.82030858467999</v>
      </c>
      <c r="S121" s="2">
        <v>12.665073028885352</v>
      </c>
      <c r="T121" s="2">
        <v>16.336631546878188</v>
      </c>
      <c r="U121" s="2">
        <v>17.16088779097743</v>
      </c>
      <c r="V121" s="2">
        <v>16.024041915396801</v>
      </c>
      <c r="W121" s="2">
        <v>15.36551946927483</v>
      </c>
      <c r="X121" s="2">
        <v>2.7464985485333608</v>
      </c>
      <c r="AB121" s="2" t="s">
        <v>9</v>
      </c>
      <c r="AC121" s="2">
        <v>14.6657576229425</v>
      </c>
      <c r="AD121" s="2">
        <v>15.398117455980069</v>
      </c>
      <c r="AE121" s="2">
        <v>14.820308502851098</v>
      </c>
      <c r="AF121" s="2">
        <v>12.665072716729256</v>
      </c>
      <c r="AG121" s="2">
        <v>12.241758846138248</v>
      </c>
      <c r="AH121" s="2">
        <v>11.162242686644566</v>
      </c>
      <c r="AI121" s="2">
        <v>10.102100526098241</v>
      </c>
      <c r="AJ121" s="2">
        <v>9.5586445688480559</v>
      </c>
      <c r="AK121" s="2">
        <v>9.392591359491222</v>
      </c>
    </row>
    <row r="122" spans="1:38" x14ac:dyDescent="0.25">
      <c r="B122" s="2" t="s">
        <v>44</v>
      </c>
      <c r="C122" s="2">
        <v>0</v>
      </c>
      <c r="D122" s="2">
        <v>0</v>
      </c>
      <c r="E122" s="2">
        <v>0</v>
      </c>
      <c r="F122" s="2">
        <v>0</v>
      </c>
      <c r="G122" s="2">
        <v>0</v>
      </c>
      <c r="H122" s="2">
        <v>0</v>
      </c>
      <c r="I122" s="2">
        <v>0</v>
      </c>
      <c r="J122" s="2">
        <v>0</v>
      </c>
      <c r="K122" s="2">
        <v>0</v>
      </c>
      <c r="O122" s="2" t="s">
        <v>44</v>
      </c>
      <c r="P122" s="2">
        <v>0</v>
      </c>
      <c r="Q122" s="2">
        <v>0</v>
      </c>
      <c r="R122" s="2">
        <v>0</v>
      </c>
      <c r="S122" s="2">
        <v>0</v>
      </c>
      <c r="T122" s="2">
        <v>0</v>
      </c>
      <c r="U122" s="2">
        <v>0</v>
      </c>
      <c r="V122" s="2">
        <v>0</v>
      </c>
      <c r="W122" s="2">
        <v>0</v>
      </c>
      <c r="X122" s="2">
        <v>0</v>
      </c>
      <c r="AB122" s="2" t="s">
        <v>44</v>
      </c>
      <c r="AC122" s="2">
        <v>0</v>
      </c>
      <c r="AD122" s="2">
        <v>0</v>
      </c>
      <c r="AE122" s="2">
        <v>0</v>
      </c>
      <c r="AF122" s="2">
        <v>0</v>
      </c>
      <c r="AG122" s="2">
        <v>0</v>
      </c>
      <c r="AH122" s="2">
        <v>0</v>
      </c>
      <c r="AI122" s="2">
        <v>0</v>
      </c>
      <c r="AJ122" s="2">
        <v>0</v>
      </c>
      <c r="AK122" s="2">
        <v>0</v>
      </c>
    </row>
    <row r="123" spans="1:38" x14ac:dyDescent="0.25">
      <c r="B123" s="2" t="s">
        <v>2</v>
      </c>
      <c r="C123" s="2">
        <v>1.99</v>
      </c>
      <c r="D123" s="2">
        <v>3.34</v>
      </c>
      <c r="E123" s="2">
        <v>3.9748999893365626</v>
      </c>
      <c r="F123" s="2">
        <v>4.0749998359656185</v>
      </c>
      <c r="G123" s="2">
        <v>4.0749999788335707</v>
      </c>
      <c r="H123" s="2">
        <v>4.0749999788335707</v>
      </c>
      <c r="I123" s="2">
        <v>4.0749999788335707</v>
      </c>
      <c r="J123" s="2">
        <v>4.0749999788335707</v>
      </c>
      <c r="K123" s="2">
        <v>4.0749999737753999</v>
      </c>
      <c r="O123" s="2" t="s">
        <v>2</v>
      </c>
      <c r="P123" s="2">
        <v>1.99</v>
      </c>
      <c r="Q123" s="2">
        <v>3.34</v>
      </c>
      <c r="R123" s="2">
        <v>4.5539863406113597</v>
      </c>
      <c r="S123" s="2">
        <v>5.4000161989440496</v>
      </c>
      <c r="T123" s="2">
        <v>5.4000161826125499</v>
      </c>
      <c r="U123" s="2">
        <v>5.4000161826125499</v>
      </c>
      <c r="V123" s="2">
        <v>5.4000161826125499</v>
      </c>
      <c r="W123" s="2">
        <v>5.4000161826125499</v>
      </c>
      <c r="X123" s="2">
        <v>5.4000161807727096</v>
      </c>
      <c r="AB123" s="2" t="s">
        <v>2</v>
      </c>
      <c r="AC123" s="2">
        <v>1.99</v>
      </c>
      <c r="AD123" s="2">
        <v>3.34</v>
      </c>
      <c r="AE123" s="2">
        <v>4.5539863334009194</v>
      </c>
      <c r="AF123" s="2">
        <v>4.6529860411603998</v>
      </c>
      <c r="AG123" s="2">
        <v>5.4000161806894997</v>
      </c>
      <c r="AH123" s="2">
        <v>5.4000161806894997</v>
      </c>
      <c r="AI123" s="2">
        <v>5.4000161806894997</v>
      </c>
      <c r="AJ123" s="2">
        <v>5.4000161806894997</v>
      </c>
      <c r="AK123" s="2">
        <v>5.4000161778234208</v>
      </c>
    </row>
    <row r="124" spans="1:38" x14ac:dyDescent="0.25">
      <c r="B124" s="2" t="s">
        <v>4</v>
      </c>
      <c r="C124" s="2">
        <v>11.082101039036699</v>
      </c>
      <c r="D124" s="2">
        <v>17.56805696453231</v>
      </c>
      <c r="E124" s="2">
        <v>19.846461071400771</v>
      </c>
      <c r="F124" s="2">
        <v>24.198300418430616</v>
      </c>
      <c r="G124" s="2">
        <v>25.267071554335164</v>
      </c>
      <c r="H124" s="2">
        <v>24.668899514524021</v>
      </c>
      <c r="I124" s="2">
        <v>25.478136387360443</v>
      </c>
      <c r="J124" s="2">
        <v>25.100808583864101</v>
      </c>
      <c r="K124" s="2">
        <v>23.669753913218095</v>
      </c>
      <c r="O124" s="2" t="s">
        <v>4</v>
      </c>
      <c r="P124" s="2">
        <v>11.082101039036699</v>
      </c>
      <c r="Q124" s="2">
        <v>17.668267250695159</v>
      </c>
      <c r="R124" s="2">
        <v>21.303142021508911</v>
      </c>
      <c r="S124" s="2">
        <v>21.668207576196341</v>
      </c>
      <c r="T124" s="2">
        <v>26.751726400105337</v>
      </c>
      <c r="U124" s="2">
        <v>32.089420845000859</v>
      </c>
      <c r="V124" s="2">
        <v>37.693997180071541</v>
      </c>
      <c r="W124" s="2">
        <v>43.578801083142992</v>
      </c>
      <c r="X124" s="2">
        <v>49.757838889838318</v>
      </c>
      <c r="AB124" s="2" t="s">
        <v>4</v>
      </c>
      <c r="AC124" s="2">
        <v>11.082101039036699</v>
      </c>
      <c r="AD124" s="2">
        <v>20.015971993168705</v>
      </c>
      <c r="AE124" s="2">
        <v>20.765186042963354</v>
      </c>
      <c r="AF124" s="2">
        <v>24.457077028192746</v>
      </c>
      <c r="AG124" s="2">
        <v>28.278690037207483</v>
      </c>
      <c r="AH124" s="2">
        <v>41.692756990365275</v>
      </c>
      <c r="AI124" s="2">
        <v>55.777525379912539</v>
      </c>
      <c r="AJ124" s="2">
        <v>70.566530224956423</v>
      </c>
      <c r="AK124" s="2">
        <v>86.094981467295852</v>
      </c>
    </row>
    <row r="125" spans="1:38" x14ac:dyDescent="0.25">
      <c r="B125" s="2" t="s">
        <v>45</v>
      </c>
      <c r="C125" s="2">
        <v>0</v>
      </c>
      <c r="D125" s="2">
        <v>0</v>
      </c>
      <c r="E125" s="2">
        <v>0</v>
      </c>
      <c r="F125" s="2">
        <v>0</v>
      </c>
      <c r="G125" s="2">
        <v>0</v>
      </c>
      <c r="H125" s="2">
        <v>0</v>
      </c>
      <c r="I125" s="2">
        <v>0</v>
      </c>
      <c r="J125" s="2">
        <v>0</v>
      </c>
      <c r="K125" s="2">
        <v>0</v>
      </c>
      <c r="O125" s="2" t="s">
        <v>45</v>
      </c>
      <c r="P125" s="2">
        <v>0</v>
      </c>
      <c r="Q125" s="2">
        <v>0</v>
      </c>
      <c r="R125" s="2">
        <v>0</v>
      </c>
      <c r="S125" s="2">
        <v>0</v>
      </c>
      <c r="T125" s="2">
        <v>0</v>
      </c>
      <c r="U125" s="2">
        <v>0</v>
      </c>
      <c r="V125" s="2">
        <v>0</v>
      </c>
      <c r="W125" s="2">
        <v>0</v>
      </c>
      <c r="X125" s="2">
        <v>0</v>
      </c>
      <c r="AB125" s="2" t="s">
        <v>45</v>
      </c>
      <c r="AC125" s="2">
        <v>0</v>
      </c>
      <c r="AD125" s="2">
        <v>0</v>
      </c>
      <c r="AE125" s="2">
        <v>0</v>
      </c>
      <c r="AF125" s="2">
        <v>0</v>
      </c>
      <c r="AG125" s="2">
        <v>0</v>
      </c>
      <c r="AH125" s="2">
        <v>0</v>
      </c>
      <c r="AI125" s="2">
        <v>0</v>
      </c>
      <c r="AJ125" s="2">
        <v>0</v>
      </c>
      <c r="AK125" s="2">
        <v>0</v>
      </c>
    </row>
    <row r="126" spans="1:38" x14ac:dyDescent="0.25">
      <c r="B126" s="2" t="s">
        <v>46</v>
      </c>
      <c r="C126" s="2">
        <v>89.05327969999999</v>
      </c>
      <c r="D126" s="2">
        <v>113.56735733267099</v>
      </c>
      <c r="E126" s="2">
        <v>121.4512116814911</v>
      </c>
      <c r="F126" s="2">
        <v>128.8854012778329</v>
      </c>
      <c r="G126" s="2">
        <v>136.27531509824956</v>
      </c>
      <c r="H126" s="2">
        <v>143.66084040193488</v>
      </c>
      <c r="I126" s="2">
        <v>151.03185177855289</v>
      </c>
      <c r="J126" s="2">
        <v>158.42013165619329</v>
      </c>
      <c r="K126" s="2">
        <v>165.95584573564548</v>
      </c>
      <c r="O126" s="2" t="s">
        <v>46</v>
      </c>
      <c r="P126" s="2">
        <v>89.05327969999999</v>
      </c>
      <c r="Q126" s="2">
        <v>115.1656522920955</v>
      </c>
      <c r="R126" s="2">
        <v>118.49706118574591</v>
      </c>
      <c r="S126" s="2">
        <v>119.583412640681</v>
      </c>
      <c r="T126" s="2">
        <v>126.10441060637929</v>
      </c>
      <c r="U126" s="2">
        <v>135.13144118308298</v>
      </c>
      <c r="V126" s="2">
        <v>141.33938105669461</v>
      </c>
      <c r="W126" s="2">
        <v>148.61859339542889</v>
      </c>
      <c r="X126" s="2">
        <v>157.3998478274672</v>
      </c>
      <c r="AB126" s="2" t="s">
        <v>46</v>
      </c>
      <c r="AC126" s="2">
        <v>89.05327969999999</v>
      </c>
      <c r="AD126" s="2">
        <v>113.68938416770224</v>
      </c>
      <c r="AE126" s="2">
        <v>118.49706094647171</v>
      </c>
      <c r="AF126" s="2">
        <v>121.9428892127537</v>
      </c>
      <c r="AG126" s="2">
        <v>130.53813227882307</v>
      </c>
      <c r="AH126" s="2">
        <v>139.12898706107069</v>
      </c>
      <c r="AI126" s="2">
        <v>147.70533309709651</v>
      </c>
      <c r="AJ126" s="2">
        <v>157.60128134453601</v>
      </c>
      <c r="AK126" s="2">
        <v>166.06355902800161</v>
      </c>
    </row>
    <row r="127" spans="1:38" x14ac:dyDescent="0.25">
      <c r="B127" s="2" t="s">
        <v>14</v>
      </c>
      <c r="C127" s="2">
        <v>0</v>
      </c>
      <c r="D127" s="2">
        <v>0</v>
      </c>
      <c r="E127" s="2">
        <v>0</v>
      </c>
      <c r="F127" s="2">
        <v>0</v>
      </c>
      <c r="G127" s="2">
        <v>0</v>
      </c>
      <c r="H127" s="2">
        <v>0</v>
      </c>
      <c r="I127" s="2">
        <v>0</v>
      </c>
      <c r="J127" s="2">
        <v>0</v>
      </c>
      <c r="K127" s="2">
        <v>0</v>
      </c>
      <c r="O127" s="2" t="s">
        <v>14</v>
      </c>
      <c r="P127" s="2">
        <v>0</v>
      </c>
      <c r="Q127" s="2">
        <v>0</v>
      </c>
      <c r="R127" s="2">
        <v>0</v>
      </c>
      <c r="S127" s="2">
        <v>0</v>
      </c>
      <c r="T127" s="2">
        <v>0</v>
      </c>
      <c r="U127" s="2">
        <v>0</v>
      </c>
      <c r="V127" s="2">
        <v>0</v>
      </c>
      <c r="W127" s="2">
        <v>0</v>
      </c>
      <c r="X127" s="2">
        <v>0</v>
      </c>
      <c r="AB127" s="2" t="s">
        <v>14</v>
      </c>
      <c r="AC127" s="2">
        <v>0</v>
      </c>
      <c r="AD127" s="2">
        <v>0</v>
      </c>
      <c r="AE127" s="2">
        <v>0</v>
      </c>
      <c r="AF127" s="2">
        <v>0</v>
      </c>
      <c r="AG127" s="2">
        <v>0</v>
      </c>
      <c r="AH127" s="2">
        <v>0</v>
      </c>
      <c r="AI127" s="2">
        <v>0</v>
      </c>
      <c r="AJ127" s="2">
        <v>0</v>
      </c>
      <c r="AK127" s="2">
        <v>0</v>
      </c>
    </row>
    <row r="128" spans="1:38" x14ac:dyDescent="0.25">
      <c r="B128" s="2" t="s">
        <v>12</v>
      </c>
      <c r="C128" s="2">
        <v>4.8879999999999999</v>
      </c>
      <c r="D128" s="2">
        <v>27.622907746276141</v>
      </c>
      <c r="E128" s="2">
        <v>34.297981567651178</v>
      </c>
      <c r="F128" s="2">
        <v>40.554617378704968</v>
      </c>
      <c r="G128" s="2">
        <v>45.628033767686098</v>
      </c>
      <c r="H128" s="2">
        <v>47.152003076315324</v>
      </c>
      <c r="I128" s="2">
        <v>50.945514720290646</v>
      </c>
      <c r="J128" s="2">
        <v>50.94551730179419</v>
      </c>
      <c r="K128" s="2">
        <v>50.945517342982711</v>
      </c>
      <c r="O128" s="2" t="s">
        <v>12</v>
      </c>
      <c r="P128" s="2">
        <v>4.8879999999999999</v>
      </c>
      <c r="Q128" s="2">
        <v>24.187778246516871</v>
      </c>
      <c r="R128" s="2">
        <v>35.497087324507099</v>
      </c>
      <c r="S128" s="2">
        <v>49.562166619919132</v>
      </c>
      <c r="T128" s="2">
        <v>54.899306362949524</v>
      </c>
      <c r="U128" s="2">
        <v>58.835057504911141</v>
      </c>
      <c r="V128" s="2">
        <v>63.681749527752793</v>
      </c>
      <c r="W128" s="2">
        <v>63.681799915009194</v>
      </c>
      <c r="X128" s="2">
        <v>63.6817999509652</v>
      </c>
      <c r="AB128" s="2" t="s">
        <v>12</v>
      </c>
      <c r="AC128" s="2">
        <v>4.8879999999999999</v>
      </c>
      <c r="AD128" s="2">
        <v>25.420057334750425</v>
      </c>
      <c r="AE128" s="2">
        <v>29.858339711861959</v>
      </c>
      <c r="AF128" s="2">
        <v>42.344142741078898</v>
      </c>
      <c r="AG128" s="2">
        <v>55.179015884392037</v>
      </c>
      <c r="AH128" s="2">
        <v>61.104656045458697</v>
      </c>
      <c r="AI128" s="2">
        <v>72.191116483754641</v>
      </c>
      <c r="AJ128" s="2">
        <v>76.418199940352608</v>
      </c>
      <c r="AK128" s="2">
        <v>76.418199936684204</v>
      </c>
    </row>
    <row r="129" spans="1:38" x14ac:dyDescent="0.25">
      <c r="B129" s="2" t="s">
        <v>13</v>
      </c>
      <c r="C129" s="2">
        <v>0</v>
      </c>
      <c r="D129" s="2">
        <v>1.33152651567676E-2</v>
      </c>
      <c r="E129" s="2">
        <v>2.59480733702602E-2</v>
      </c>
      <c r="F129" s="2">
        <v>0.52864876393309201</v>
      </c>
      <c r="G129" s="2">
        <v>1.5836711466454079</v>
      </c>
      <c r="H129" s="2">
        <v>3.748501476962335</v>
      </c>
      <c r="I129" s="2">
        <v>6.1386483677029098</v>
      </c>
      <c r="J129" s="2">
        <v>9.275526336083928</v>
      </c>
      <c r="K129" s="2">
        <v>13.069309362662533</v>
      </c>
      <c r="O129" s="2" t="s">
        <v>13</v>
      </c>
      <c r="P129" s="2">
        <v>0</v>
      </c>
      <c r="Q129" s="2">
        <v>0.15979373643825401</v>
      </c>
      <c r="R129" s="2">
        <v>0.67642519429853099</v>
      </c>
      <c r="S129" s="2">
        <v>2.7468290725145179</v>
      </c>
      <c r="T129" s="2">
        <v>5.0327212334397595</v>
      </c>
      <c r="U129" s="2">
        <v>8.0565325099997622</v>
      </c>
      <c r="V129" s="2">
        <v>11.895066326791097</v>
      </c>
      <c r="W129" s="2">
        <v>16.13311435552211</v>
      </c>
      <c r="X129" s="2">
        <v>20.81226181616897</v>
      </c>
      <c r="AB129" s="2" t="s">
        <v>13</v>
      </c>
      <c r="AC129" s="2">
        <v>0</v>
      </c>
      <c r="AD129" s="2">
        <v>0.159793734575881</v>
      </c>
      <c r="AE129" s="2">
        <v>0.67642518868581702</v>
      </c>
      <c r="AF129" s="2">
        <v>1.746828279282407</v>
      </c>
      <c r="AG129" s="2">
        <v>4.025053616497396</v>
      </c>
      <c r="AH129" s="2">
        <v>7.1661412414238761</v>
      </c>
      <c r="AI129" s="2">
        <v>11.307522437642993</v>
      </c>
      <c r="AJ129" s="2">
        <v>16.1085176007537</v>
      </c>
      <c r="AK129" s="2">
        <v>21.674186780041399</v>
      </c>
    </row>
    <row r="130" spans="1:38" x14ac:dyDescent="0.25">
      <c r="B130" s="2" t="s">
        <v>10</v>
      </c>
      <c r="C130" s="2">
        <v>8.4915000000000004E-2</v>
      </c>
      <c r="D130" s="2">
        <v>8.7422440048319316</v>
      </c>
      <c r="E130" s="2">
        <v>13.420042910032301</v>
      </c>
      <c r="F130" s="2">
        <v>17.926663409468496</v>
      </c>
      <c r="G130" s="2">
        <v>22.255452027926268</v>
      </c>
      <c r="H130" s="2">
        <v>26.217748162033498</v>
      </c>
      <c r="I130" s="2">
        <v>30.534309239882734</v>
      </c>
      <c r="J130" s="2">
        <v>39.219399096422983</v>
      </c>
      <c r="K130" s="2">
        <v>50.528564384457376</v>
      </c>
      <c r="O130" s="2" t="s">
        <v>10</v>
      </c>
      <c r="P130" s="2">
        <v>8.4915000000000004E-2</v>
      </c>
      <c r="Q130" s="2">
        <v>8.3889806147144466</v>
      </c>
      <c r="R130" s="2">
        <v>12.179361775270337</v>
      </c>
      <c r="S130" s="2">
        <v>16.898873386347745</v>
      </c>
      <c r="T130" s="2">
        <v>23.431930037378123</v>
      </c>
      <c r="U130" s="2">
        <v>39.767779583062683</v>
      </c>
      <c r="V130" s="2">
        <v>51.979450073738654</v>
      </c>
      <c r="W130" s="2">
        <v>67.812848432805723</v>
      </c>
      <c r="X130" s="2">
        <v>98.629980854422172</v>
      </c>
      <c r="AB130" s="2" t="s">
        <v>10</v>
      </c>
      <c r="AC130" s="2">
        <v>8.4915000000000004E-2</v>
      </c>
      <c r="AD130" s="2">
        <v>8.3889820400622543</v>
      </c>
      <c r="AE130" s="2">
        <v>12.179363105572559</v>
      </c>
      <c r="AF130" s="2">
        <v>16.898880507123465</v>
      </c>
      <c r="AG130" s="2">
        <v>23.431943379654584</v>
      </c>
      <c r="AH130" s="2">
        <v>39.767799744891974</v>
      </c>
      <c r="AI130" s="2">
        <v>51.979449127179677</v>
      </c>
      <c r="AJ130" s="2">
        <v>69.77151424028888</v>
      </c>
      <c r="AK130" s="2">
        <v>114.78872771597834</v>
      </c>
    </row>
    <row r="131" spans="1:38" x14ac:dyDescent="0.25">
      <c r="B131" s="2" t="s">
        <v>11</v>
      </c>
      <c r="C131" s="2">
        <v>0</v>
      </c>
      <c r="D131" s="2">
        <v>0</v>
      </c>
      <c r="E131" s="2">
        <v>0</v>
      </c>
      <c r="F131" s="2">
        <v>0</v>
      </c>
      <c r="G131" s="2">
        <v>0</v>
      </c>
      <c r="H131" s="2">
        <v>0</v>
      </c>
      <c r="I131" s="2">
        <v>0.50002262971766198</v>
      </c>
      <c r="J131" s="2">
        <v>1.0255287416872751</v>
      </c>
      <c r="K131" s="2">
        <v>1.5778409163396159</v>
      </c>
      <c r="O131" s="2" t="s">
        <v>11</v>
      </c>
      <c r="P131" s="2">
        <v>0</v>
      </c>
      <c r="Q131" s="2">
        <v>0</v>
      </c>
      <c r="R131" s="2">
        <v>0.25000285973735897</v>
      </c>
      <c r="S131" s="2">
        <v>0.76276061619328994</v>
      </c>
      <c r="T131" s="2">
        <v>1.3016690648690781</v>
      </c>
      <c r="U131" s="2">
        <v>1.8680672620746179</v>
      </c>
      <c r="V131" s="2">
        <v>2.4633574594029599</v>
      </c>
      <c r="W131" s="2">
        <v>3.0890134389621999</v>
      </c>
      <c r="X131" s="2">
        <v>3.74658415815545</v>
      </c>
      <c r="AB131" s="2" t="s">
        <v>11</v>
      </c>
      <c r="AC131" s="2">
        <v>0</v>
      </c>
      <c r="AD131" s="2">
        <v>0</v>
      </c>
      <c r="AE131" s="2">
        <v>0</v>
      </c>
      <c r="AF131" s="2">
        <v>0.25000432413333201</v>
      </c>
      <c r="AG131" s="2">
        <v>0.76276407907587196</v>
      </c>
      <c r="AH131" s="2">
        <v>1.301672703950338</v>
      </c>
      <c r="AI131" s="2">
        <v>1.8680710861161709</v>
      </c>
      <c r="AJ131" s="2">
        <v>2.4633614781890598</v>
      </c>
      <c r="AK131" s="2">
        <v>3.0890176545574199</v>
      </c>
    </row>
    <row r="132" spans="1:38" x14ac:dyDescent="0.25">
      <c r="B132" s="2" t="s">
        <v>15</v>
      </c>
      <c r="C132" s="2">
        <v>0</v>
      </c>
      <c r="D132" s="2">
        <v>0</v>
      </c>
      <c r="E132" s="2">
        <v>0</v>
      </c>
      <c r="F132" s="2">
        <v>0</v>
      </c>
      <c r="G132" s="2">
        <v>0</v>
      </c>
      <c r="H132" s="2">
        <v>0</v>
      </c>
      <c r="I132" s="2">
        <v>0</v>
      </c>
      <c r="J132" s="2">
        <v>0</v>
      </c>
      <c r="K132" s="2">
        <v>0</v>
      </c>
      <c r="O132" s="2" t="s">
        <v>15</v>
      </c>
      <c r="P132" s="2">
        <v>0</v>
      </c>
      <c r="Q132" s="2">
        <v>0</v>
      </c>
      <c r="R132" s="2">
        <v>0</v>
      </c>
      <c r="S132" s="2">
        <v>0</v>
      </c>
      <c r="T132" s="2">
        <v>0</v>
      </c>
      <c r="U132" s="2">
        <v>0</v>
      </c>
      <c r="V132" s="2">
        <v>0</v>
      </c>
      <c r="W132" s="2">
        <v>0</v>
      </c>
      <c r="X132" s="2">
        <v>0</v>
      </c>
      <c r="AB132" s="2" t="s">
        <v>15</v>
      </c>
      <c r="AC132" s="2">
        <v>0</v>
      </c>
      <c r="AD132" s="2">
        <v>0</v>
      </c>
      <c r="AE132" s="2">
        <v>0</v>
      </c>
      <c r="AF132" s="2">
        <v>0</v>
      </c>
      <c r="AG132" s="2">
        <v>0</v>
      </c>
      <c r="AH132" s="2">
        <v>0</v>
      </c>
      <c r="AI132" s="2">
        <v>0</v>
      </c>
      <c r="AJ132" s="2">
        <v>0</v>
      </c>
      <c r="AK132" s="2">
        <v>0</v>
      </c>
    </row>
    <row r="133" spans="1:38" x14ac:dyDescent="0.25">
      <c r="B133" s="6"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5">
      <c r="B134" s="5" t="s">
        <v>22</v>
      </c>
      <c r="C134" s="5">
        <v>134.37491832698799</v>
      </c>
      <c r="D134" s="5">
        <v>197.94805132017706</v>
      </c>
      <c r="E134" s="5">
        <v>218.81244427791285</v>
      </c>
      <c r="F134" s="5">
        <v>241.1052343173433</v>
      </c>
      <c r="G134" s="5">
        <v>270.84561828565256</v>
      </c>
      <c r="H134" s="5">
        <v>300.52979622313705</v>
      </c>
      <c r="I134" s="5">
        <v>326.31339245453108</v>
      </c>
      <c r="J134" s="5">
        <v>351.60077212403127</v>
      </c>
      <c r="K134" s="5">
        <v>376.32196029883522</v>
      </c>
      <c r="O134" s="5" t="s">
        <v>22</v>
      </c>
      <c r="P134" s="5">
        <v>134.37491832698799</v>
      </c>
      <c r="Q134" s="5">
        <v>196.00464206879855</v>
      </c>
      <c r="R134" s="5">
        <v>217.41702146949021</v>
      </c>
      <c r="S134" s="5">
        <v>237.2036494399745</v>
      </c>
      <c r="T134" s="5">
        <v>264.31622573555228</v>
      </c>
      <c r="U134" s="5">
        <v>309.267830827691</v>
      </c>
      <c r="V134" s="5">
        <v>350.58700605372928</v>
      </c>
      <c r="W134" s="5">
        <v>391.73538751082742</v>
      </c>
      <c r="X134" s="5">
        <v>451.04905540489204</v>
      </c>
      <c r="AB134" s="5" t="s">
        <v>22</v>
      </c>
      <c r="AC134" s="5">
        <v>134.37491832698799</v>
      </c>
      <c r="AD134" s="5">
        <v>198.10835917242159</v>
      </c>
      <c r="AE134" s="5">
        <v>210.99031601493812</v>
      </c>
      <c r="AF134" s="5">
        <v>232.87419108180586</v>
      </c>
      <c r="AG134" s="5">
        <v>264.840454796237</v>
      </c>
      <c r="AH134" s="5">
        <v>311.09420020901649</v>
      </c>
      <c r="AI134" s="5">
        <v>360.47315326655354</v>
      </c>
      <c r="AJ134" s="5">
        <v>417.51360259896512</v>
      </c>
      <c r="AK134" s="5">
        <v>498.78681930316975</v>
      </c>
    </row>
    <row r="135" spans="1:38" x14ac:dyDescent="0.25">
      <c r="B135" s="7"/>
      <c r="O135" s="7"/>
      <c r="AB135" s="7"/>
    </row>
    <row r="136" spans="1:38" s="12" customFormat="1" x14ac:dyDescent="0.25">
      <c r="A136" s="9" t="s">
        <v>36</v>
      </c>
      <c r="B136" s="10"/>
      <c r="C136" s="10"/>
      <c r="D136" s="10"/>
      <c r="E136" s="10"/>
      <c r="F136" s="10"/>
      <c r="G136" s="10"/>
      <c r="H136" s="10"/>
      <c r="I136" s="10"/>
      <c r="J136" s="10"/>
      <c r="K136" s="10"/>
      <c r="L136" s="9"/>
      <c r="N136" s="9" t="s">
        <v>36</v>
      </c>
      <c r="O136" s="9"/>
      <c r="P136" s="10"/>
      <c r="Q136" s="10"/>
      <c r="R136" s="10"/>
      <c r="S136" s="10"/>
      <c r="T136" s="10"/>
      <c r="U136" s="10"/>
      <c r="V136" s="10"/>
      <c r="W136" s="10"/>
      <c r="X136" s="10"/>
      <c r="Y136" s="9"/>
      <c r="AA136" s="9" t="s">
        <v>36</v>
      </c>
      <c r="AB136" s="10"/>
      <c r="AC136" s="10"/>
      <c r="AD136" s="10"/>
      <c r="AE136" s="10"/>
      <c r="AF136" s="10"/>
      <c r="AG136" s="10"/>
      <c r="AH136" s="10"/>
      <c r="AI136" s="10"/>
      <c r="AJ136" s="10"/>
      <c r="AK136" s="10"/>
      <c r="AL136" s="9"/>
    </row>
    <row r="137" spans="1:38" x14ac:dyDescent="0.25">
      <c r="B137" s="2" t="s">
        <v>8</v>
      </c>
      <c r="C137" s="2">
        <v>132.62901417112198</v>
      </c>
      <c r="D137" s="2">
        <v>157.44806088445176</v>
      </c>
      <c r="E137" s="2">
        <v>168.19572677083877</v>
      </c>
      <c r="F137" s="2">
        <v>186.41165810127882</v>
      </c>
      <c r="G137" s="2">
        <v>202.13759313190903</v>
      </c>
      <c r="H137" s="2">
        <v>209.01262841370087</v>
      </c>
      <c r="I137" s="2">
        <v>209.24690015455948</v>
      </c>
      <c r="J137" s="2">
        <v>211.96227382329758</v>
      </c>
      <c r="K137" s="2">
        <v>211.39700880591516</v>
      </c>
      <c r="O137" s="17" t="s">
        <v>8</v>
      </c>
      <c r="P137" s="2">
        <v>132.62901417112198</v>
      </c>
      <c r="Q137" s="2">
        <v>136.6317678303848</v>
      </c>
      <c r="R137" s="2">
        <v>134.69675805793068</v>
      </c>
      <c r="S137" s="2">
        <v>140.20950243359502</v>
      </c>
      <c r="T137" s="2">
        <v>134.72956298785712</v>
      </c>
      <c r="U137" s="2">
        <v>131.67566285310588</v>
      </c>
      <c r="V137" s="2">
        <v>129.27525566355644</v>
      </c>
      <c r="W137" s="2">
        <v>127.112413720041</v>
      </c>
      <c r="X137" s="2">
        <v>123.96884018051765</v>
      </c>
      <c r="AB137" s="17" t="s">
        <v>8</v>
      </c>
      <c r="AC137" s="2">
        <v>132.62901417112198</v>
      </c>
      <c r="AD137" s="2">
        <v>117.58414887895022</v>
      </c>
      <c r="AE137" s="2">
        <v>111.10841881987848</v>
      </c>
      <c r="AF137" s="2">
        <v>111.8572885373099</v>
      </c>
      <c r="AG137" s="2">
        <v>101.47874172922174</v>
      </c>
      <c r="AH137" s="2">
        <v>89.118555721725173</v>
      </c>
      <c r="AI137" s="2">
        <v>76.500711202904327</v>
      </c>
      <c r="AJ137" s="2">
        <v>70.468962511018404</v>
      </c>
      <c r="AK137" s="2">
        <v>63.464458141204538</v>
      </c>
    </row>
    <row r="138" spans="1:38" ht="30" x14ac:dyDescent="0.25">
      <c r="B138" s="17" t="s">
        <v>23</v>
      </c>
      <c r="C138" s="2">
        <v>39.683290999999997</v>
      </c>
      <c r="D138" s="2">
        <v>41.423730285991439</v>
      </c>
      <c r="E138" s="2">
        <v>43.361191691428509</v>
      </c>
      <c r="F138" s="2">
        <v>45.046522036283562</v>
      </c>
      <c r="G138" s="2">
        <v>46.056857178747094</v>
      </c>
      <c r="H138" s="2">
        <v>48.117496722317497</v>
      </c>
      <c r="I138" s="2">
        <v>49.340408863141079</v>
      </c>
      <c r="J138" s="2">
        <v>49.962626292933862</v>
      </c>
      <c r="K138" s="2">
        <v>49.91988687112184</v>
      </c>
      <c r="O138" s="17" t="s">
        <v>23</v>
      </c>
      <c r="P138" s="2">
        <v>39.683290999999997</v>
      </c>
      <c r="Q138" s="2">
        <v>40.047615420672699</v>
      </c>
      <c r="R138" s="2">
        <v>40.457570518649021</v>
      </c>
      <c r="S138" s="2">
        <v>40.605124205744922</v>
      </c>
      <c r="T138" s="2">
        <v>40.08705801150105</v>
      </c>
      <c r="U138" s="2">
        <v>41.071548284584878</v>
      </c>
      <c r="V138" s="2">
        <v>41.070201526929957</v>
      </c>
      <c r="W138" s="2">
        <v>40.656920288827202</v>
      </c>
      <c r="X138" s="2">
        <v>39.668840968773665</v>
      </c>
      <c r="AB138" s="17" t="s">
        <v>23</v>
      </c>
      <c r="AC138" s="2">
        <v>39.683290999999997</v>
      </c>
      <c r="AD138" s="2">
        <v>34.669358791050058</v>
      </c>
      <c r="AE138" s="2">
        <v>29.777953767589921</v>
      </c>
      <c r="AF138" s="2">
        <v>25.027650903778543</v>
      </c>
      <c r="AG138" s="2">
        <v>20.264809479175401</v>
      </c>
      <c r="AH138" s="2">
        <v>15.965129133845817</v>
      </c>
      <c r="AI138" s="2">
        <v>11.305826574042573</v>
      </c>
      <c r="AJ138" s="2">
        <v>7.9397091957613224</v>
      </c>
      <c r="AK138" s="2">
        <v>4.9825398392074174</v>
      </c>
    </row>
    <row r="139" spans="1:38" x14ac:dyDescent="0.25">
      <c r="B139" s="2" t="s">
        <v>47</v>
      </c>
      <c r="C139" s="2">
        <v>229.69233</v>
      </c>
      <c r="D139" s="2">
        <v>276.07907243970851</v>
      </c>
      <c r="E139" s="2">
        <v>292.60989979758847</v>
      </c>
      <c r="F139" s="2">
        <v>310.56161013929983</v>
      </c>
      <c r="G139" s="2">
        <v>325.33712659893382</v>
      </c>
      <c r="H139" s="2">
        <v>324.94598438559092</v>
      </c>
      <c r="I139" s="2">
        <v>316.65884587499642</v>
      </c>
      <c r="J139" s="2">
        <v>309.01724874145742</v>
      </c>
      <c r="K139" s="2">
        <v>301.59821768972108</v>
      </c>
      <c r="O139" s="17" t="s">
        <v>47</v>
      </c>
      <c r="P139" s="2">
        <v>229.69233</v>
      </c>
      <c r="Q139" s="2">
        <v>248.47184431757478</v>
      </c>
      <c r="R139" s="2">
        <v>238.67958382535676</v>
      </c>
      <c r="S139" s="2">
        <v>211.822007744768</v>
      </c>
      <c r="T139" s="2">
        <v>163.88348228672237</v>
      </c>
      <c r="U139" s="2">
        <v>114.19993979636723</v>
      </c>
      <c r="V139" s="2">
        <v>60.193758268409752</v>
      </c>
      <c r="W139" s="2">
        <v>39.976163667687182</v>
      </c>
      <c r="X139" s="2">
        <v>38.463872251391713</v>
      </c>
      <c r="AB139" s="17" t="s">
        <v>47</v>
      </c>
      <c r="AC139" s="2">
        <v>229.69233</v>
      </c>
      <c r="AD139" s="2">
        <v>223.99801052615373</v>
      </c>
      <c r="AE139" s="2">
        <v>201.64126047353545</v>
      </c>
      <c r="AF139" s="2">
        <v>161.38256308728924</v>
      </c>
      <c r="AG139" s="2">
        <v>101.94314069543708</v>
      </c>
      <c r="AH139" s="2">
        <v>49.090360409815013</v>
      </c>
      <c r="AI139" s="2">
        <v>25.23548603881062</v>
      </c>
      <c r="AJ139" s="2">
        <v>18.979740967560399</v>
      </c>
      <c r="AK139" s="2">
        <v>16.777578901807061</v>
      </c>
    </row>
    <row r="140" spans="1:38" x14ac:dyDescent="0.25">
      <c r="B140" s="11" t="s">
        <v>17</v>
      </c>
      <c r="C140" s="2">
        <v>94.745244000000014</v>
      </c>
      <c r="D140" s="2">
        <v>26.527918136776339</v>
      </c>
      <c r="E140" s="2">
        <v>28.365154608492489</v>
      </c>
      <c r="F140" s="2">
        <v>40.654094538409687</v>
      </c>
      <c r="G140" s="2">
        <v>57.153025522756451</v>
      </c>
      <c r="H140" s="2">
        <v>78.214326308162811</v>
      </c>
      <c r="I140" s="2">
        <v>83.823893053804284</v>
      </c>
      <c r="J140" s="2">
        <v>86.822200683150768</v>
      </c>
      <c r="K140" s="2">
        <v>83.765741022704844</v>
      </c>
      <c r="O140" s="17" t="s">
        <v>17</v>
      </c>
      <c r="P140" s="2">
        <v>94.745244000000014</v>
      </c>
      <c r="Q140" s="2">
        <v>15.275535283135921</v>
      </c>
      <c r="R140" s="2">
        <v>7.185083578043983</v>
      </c>
      <c r="S140" s="2">
        <v>14.464940705023665</v>
      </c>
      <c r="T140" s="2">
        <v>21.564483303022275</v>
      </c>
      <c r="U140" s="2">
        <v>23.257414405904328</v>
      </c>
      <c r="V140" s="2">
        <v>16.674844238708395</v>
      </c>
      <c r="W140" s="2">
        <v>10.835099601304252</v>
      </c>
      <c r="X140" s="2">
        <v>1.3827601431841927</v>
      </c>
      <c r="AB140" s="17" t="s">
        <v>17</v>
      </c>
      <c r="AC140" s="2">
        <v>94.745244000000014</v>
      </c>
      <c r="AD140" s="2">
        <v>9.8321229251496316</v>
      </c>
      <c r="AE140" s="2">
        <v>7.4554558729907265</v>
      </c>
      <c r="AF140" s="2">
        <v>6.6046641533717327</v>
      </c>
      <c r="AG140" s="2">
        <v>10.142930086089146</v>
      </c>
      <c r="AH140" s="2">
        <v>7.2891388199996712</v>
      </c>
      <c r="AI140" s="2">
        <v>7.0003453694328321</v>
      </c>
      <c r="AJ140" s="2">
        <v>6.6100123060093665</v>
      </c>
      <c r="AK140" s="2">
        <v>5.5964552015224927</v>
      </c>
    </row>
    <row r="141" spans="1:38" x14ac:dyDescent="0.25">
      <c r="B141" s="15" t="s">
        <v>18</v>
      </c>
      <c r="C141" s="2">
        <v>29.344296000000003</v>
      </c>
      <c r="D141" s="2">
        <v>47.148736024242353</v>
      </c>
      <c r="E141" s="2">
        <v>49.640199356541508</v>
      </c>
      <c r="F141" s="2">
        <v>30.256777611464262</v>
      </c>
      <c r="G141" s="2">
        <v>25.652633696034712</v>
      </c>
      <c r="H141" s="2">
        <v>27.071935503300537</v>
      </c>
      <c r="I141" s="2">
        <v>29.553523175656199</v>
      </c>
      <c r="J141" s="2">
        <v>34.428630073135366</v>
      </c>
      <c r="K141" s="2">
        <v>35.668915029808545</v>
      </c>
      <c r="O141" s="17" t="s">
        <v>18</v>
      </c>
      <c r="P141" s="2">
        <v>29.344296000000003</v>
      </c>
      <c r="Q141" s="2">
        <v>29.579997588875322</v>
      </c>
      <c r="R141" s="2">
        <v>11.18496100556011</v>
      </c>
      <c r="S141" s="2">
        <v>-7.7604300423494399</v>
      </c>
      <c r="T141" s="2">
        <v>-19.725255776583726</v>
      </c>
      <c r="U141" s="2">
        <v>-48.581743538987709</v>
      </c>
      <c r="V141" s="2">
        <v>-70.68939941068794</v>
      </c>
      <c r="W141" s="2">
        <v>-100.18690466786508</v>
      </c>
      <c r="X141" s="2">
        <v>-123.91220081318204</v>
      </c>
      <c r="AB141" s="17" t="s">
        <v>18</v>
      </c>
      <c r="AC141" s="2">
        <v>29.344296000000003</v>
      </c>
      <c r="AD141" s="2">
        <v>35.414615484464562</v>
      </c>
      <c r="AE141" s="2">
        <v>24.670499079069693</v>
      </c>
      <c r="AF141" s="2">
        <v>-4.1972738316134706</v>
      </c>
      <c r="AG141" s="2">
        <v>-63.843751314159441</v>
      </c>
      <c r="AH141" s="2">
        <v>-129.9605945345223</v>
      </c>
      <c r="AI141" s="2">
        <v>-193.07016355518954</v>
      </c>
      <c r="AJ141" s="2">
        <v>-261.99077734018613</v>
      </c>
      <c r="AK141" s="2">
        <v>-306.90867307372656</v>
      </c>
    </row>
    <row r="142" spans="1:38" x14ac:dyDescent="0.25">
      <c r="B142" s="5" t="s">
        <v>22</v>
      </c>
      <c r="C142" s="5">
        <v>526.09417517112206</v>
      </c>
      <c r="D142" s="5">
        <v>548.62751777117046</v>
      </c>
      <c r="E142" s="5">
        <v>582.17217222488978</v>
      </c>
      <c r="F142" s="5">
        <v>612.93066242673615</v>
      </c>
      <c r="G142" s="5">
        <v>656.33723612838116</v>
      </c>
      <c r="H142" s="5">
        <v>687.3623713330727</v>
      </c>
      <c r="I142" s="5">
        <v>688.6235711221575</v>
      </c>
      <c r="J142" s="5">
        <v>692.19297961397501</v>
      </c>
      <c r="K142" s="5">
        <v>682.34976941927141</v>
      </c>
      <c r="O142" s="18" t="s">
        <v>22</v>
      </c>
      <c r="P142" s="5">
        <v>526.09417517112206</v>
      </c>
      <c r="Q142" s="5">
        <v>470.00676044064352</v>
      </c>
      <c r="R142" s="5">
        <v>432.20395698554057</v>
      </c>
      <c r="S142" s="5">
        <v>399.34114504678223</v>
      </c>
      <c r="T142" s="5">
        <v>340.5393308125191</v>
      </c>
      <c r="U142" s="5">
        <v>261.62282180097458</v>
      </c>
      <c r="V142" s="5">
        <v>176.5246602869166</v>
      </c>
      <c r="W142" s="5">
        <v>118.39369260999455</v>
      </c>
      <c r="X142" s="5">
        <v>79.572112730685177</v>
      </c>
      <c r="AB142" s="18" t="s">
        <v>22</v>
      </c>
      <c r="AC142" s="5">
        <v>526.09417517112206</v>
      </c>
      <c r="AD142" s="5">
        <v>421.49825660576818</v>
      </c>
      <c r="AE142" s="5">
        <v>374.65358801306428</v>
      </c>
      <c r="AF142" s="5">
        <v>300.67489285013596</v>
      </c>
      <c r="AG142" s="5">
        <v>169.98587067576392</v>
      </c>
      <c r="AH142" s="5">
        <v>31.502589550863348</v>
      </c>
      <c r="AI142" s="5">
        <v>-73.027794369999185</v>
      </c>
      <c r="AJ142" s="5">
        <v>-157.99235235983662</v>
      </c>
      <c r="AK142" s="5">
        <v>-216.08764098998506</v>
      </c>
    </row>
    <row r="144" spans="1:38" s="12" customFormat="1" x14ac:dyDescent="0.25">
      <c r="A144" s="9" t="s">
        <v>16</v>
      </c>
      <c r="B144" s="10"/>
      <c r="C144" s="10"/>
      <c r="D144" s="10"/>
      <c r="E144" s="10"/>
      <c r="F144" s="10"/>
      <c r="G144" s="10"/>
      <c r="H144" s="10"/>
      <c r="I144" s="10"/>
      <c r="J144" s="10"/>
      <c r="K144" s="10"/>
      <c r="L144" s="9"/>
      <c r="N144" s="9" t="s">
        <v>16</v>
      </c>
      <c r="O144" s="10"/>
      <c r="P144" s="10"/>
      <c r="Q144" s="10"/>
      <c r="R144" s="10"/>
      <c r="S144" s="10"/>
      <c r="T144" s="10"/>
      <c r="U144" s="10"/>
      <c r="V144" s="10"/>
      <c r="W144" s="10"/>
      <c r="X144" s="10"/>
      <c r="Y144" s="9"/>
      <c r="AA144" s="9" t="s">
        <v>16</v>
      </c>
      <c r="AB144" s="10"/>
      <c r="AC144" s="10"/>
      <c r="AD144" s="10"/>
      <c r="AE144" s="10"/>
      <c r="AF144" s="10"/>
      <c r="AG144" s="10"/>
      <c r="AH144" s="10"/>
      <c r="AI144" s="10"/>
      <c r="AJ144" s="10"/>
      <c r="AK144" s="10"/>
      <c r="AL144" s="9"/>
    </row>
    <row r="145" spans="1:38" x14ac:dyDescent="0.25">
      <c r="B145" s="2" t="s">
        <v>8</v>
      </c>
      <c r="C145" s="2">
        <v>0</v>
      </c>
      <c r="D145" s="2">
        <v>1.4993106775207199</v>
      </c>
      <c r="E145" s="2">
        <v>0</v>
      </c>
      <c r="F145" s="2">
        <v>0</v>
      </c>
      <c r="G145" s="2">
        <v>0</v>
      </c>
      <c r="H145" s="2">
        <v>0</v>
      </c>
      <c r="I145" s="2">
        <v>0</v>
      </c>
      <c r="J145" s="2">
        <v>0</v>
      </c>
      <c r="K145" s="2">
        <v>0</v>
      </c>
      <c r="O145" s="17" t="s">
        <v>8</v>
      </c>
      <c r="P145" s="2">
        <v>0</v>
      </c>
      <c r="Q145" s="2">
        <v>3.9632208268696902</v>
      </c>
      <c r="R145" s="2">
        <v>5.1831991553906773</v>
      </c>
      <c r="S145" s="2">
        <v>8.4324069057254913</v>
      </c>
      <c r="T145" s="2">
        <v>12.717561888433703</v>
      </c>
      <c r="U145" s="2">
        <v>20.745533071986113</v>
      </c>
      <c r="V145" s="2">
        <v>21.329227723232037</v>
      </c>
      <c r="W145" s="2">
        <v>22.525731656242364</v>
      </c>
      <c r="X145" s="2">
        <v>24.484591108933202</v>
      </c>
      <c r="AB145" s="17" t="s">
        <v>8</v>
      </c>
      <c r="AC145" s="2">
        <v>0</v>
      </c>
      <c r="AD145" s="2">
        <v>13.855907532345347</v>
      </c>
      <c r="AE145" s="2">
        <v>17.462051855515149</v>
      </c>
      <c r="AF145" s="2">
        <v>27.161485899190211</v>
      </c>
      <c r="AG145" s="2">
        <v>39.715120691988929</v>
      </c>
      <c r="AH145" s="2">
        <v>60.164386405398275</v>
      </c>
      <c r="AI145" s="2">
        <v>65.985718773999537</v>
      </c>
      <c r="AJ145" s="2">
        <v>68.237553415708902</v>
      </c>
      <c r="AK145" s="2">
        <v>64.494409447526138</v>
      </c>
    </row>
    <row r="146" spans="1:38" x14ac:dyDescent="0.25">
      <c r="B146" s="2" t="s">
        <v>17</v>
      </c>
      <c r="C146" s="2">
        <v>0</v>
      </c>
      <c r="D146" s="2">
        <v>0</v>
      </c>
      <c r="E146" s="2">
        <v>0</v>
      </c>
      <c r="F146" s="2">
        <v>0</v>
      </c>
      <c r="G146" s="2">
        <v>0</v>
      </c>
      <c r="H146" s="2">
        <v>0</v>
      </c>
      <c r="I146" s="2">
        <v>0</v>
      </c>
      <c r="J146" s="2">
        <v>0</v>
      </c>
      <c r="K146" s="2">
        <v>0</v>
      </c>
      <c r="O146" s="17" t="s">
        <v>17</v>
      </c>
      <c r="P146" s="2">
        <v>0</v>
      </c>
      <c r="Q146" s="2">
        <v>0</v>
      </c>
      <c r="R146" s="2">
        <v>0</v>
      </c>
      <c r="S146" s="2">
        <v>0</v>
      </c>
      <c r="T146" s="2">
        <v>0</v>
      </c>
      <c r="U146" s="2">
        <v>0</v>
      </c>
      <c r="V146" s="2">
        <v>0</v>
      </c>
      <c r="W146" s="2">
        <v>0</v>
      </c>
      <c r="X146" s="2">
        <v>0</v>
      </c>
      <c r="AB146" s="17" t="s">
        <v>17</v>
      </c>
      <c r="AC146" s="2">
        <v>0</v>
      </c>
      <c r="AD146" s="2">
        <v>0</v>
      </c>
      <c r="AE146" s="2">
        <v>0</v>
      </c>
      <c r="AF146" s="2">
        <v>0</v>
      </c>
      <c r="AG146" s="2">
        <v>0</v>
      </c>
      <c r="AH146" s="2">
        <v>0</v>
      </c>
      <c r="AI146" s="2">
        <v>0</v>
      </c>
      <c r="AJ146" s="2">
        <v>0</v>
      </c>
      <c r="AK146" s="2">
        <v>0</v>
      </c>
    </row>
    <row r="147" spans="1:38" x14ac:dyDescent="0.25">
      <c r="B147" s="2" t="s">
        <v>18</v>
      </c>
      <c r="C147" s="2">
        <v>0</v>
      </c>
      <c r="D147" s="2">
        <v>0.15877074845452274</v>
      </c>
      <c r="E147" s="2">
        <v>0.23966415662957424</v>
      </c>
      <c r="F147" s="2">
        <v>0.60734768646091586</v>
      </c>
      <c r="G147" s="2">
        <v>0.88358465813768272</v>
      </c>
      <c r="H147" s="2">
        <v>1.3429221722193139</v>
      </c>
      <c r="I147" s="2">
        <v>1.5677293813907187</v>
      </c>
      <c r="J147" s="2">
        <v>2.3769021984434202</v>
      </c>
      <c r="K147" s="2">
        <v>3.0016303870542109</v>
      </c>
      <c r="O147" s="17" t="s">
        <v>18</v>
      </c>
      <c r="P147" s="2">
        <v>0</v>
      </c>
      <c r="Q147" s="2">
        <v>3.8881493010678803</v>
      </c>
      <c r="R147" s="2">
        <v>12.143114711094992</v>
      </c>
      <c r="S147" s="2">
        <v>27.911208823840923</v>
      </c>
      <c r="T147" s="2">
        <v>45.154765018152872</v>
      </c>
      <c r="U147" s="2">
        <v>63.967588734454559</v>
      </c>
      <c r="V147" s="2">
        <v>84.463611151238212</v>
      </c>
      <c r="W147" s="2">
        <v>111.34868158921719</v>
      </c>
      <c r="X147" s="2">
        <v>139.8841792606375</v>
      </c>
      <c r="AB147" s="17" t="s">
        <v>18</v>
      </c>
      <c r="AC147" s="2">
        <v>0</v>
      </c>
      <c r="AD147" s="2">
        <v>0.54871194659086453</v>
      </c>
      <c r="AE147" s="2">
        <v>5.6506471574496171</v>
      </c>
      <c r="AF147" s="2">
        <v>14.754721560488367</v>
      </c>
      <c r="AG147" s="2">
        <v>69.466681509178827</v>
      </c>
      <c r="AH147" s="2">
        <v>133.31980964213844</v>
      </c>
      <c r="AI147" s="2">
        <v>196.8135896741849</v>
      </c>
      <c r="AJ147" s="2">
        <v>264.32899635040076</v>
      </c>
      <c r="AK147" s="2">
        <v>309.82747476438152</v>
      </c>
    </row>
    <row r="148" spans="1:38" x14ac:dyDescent="0.25">
      <c r="B148" s="5" t="s">
        <v>22</v>
      </c>
      <c r="C148" s="5">
        <v>0</v>
      </c>
      <c r="D148" s="5">
        <v>1.6580814259752426</v>
      </c>
      <c r="E148" s="5">
        <v>0.23966415662957424</v>
      </c>
      <c r="F148" s="5">
        <v>0.60734768646091586</v>
      </c>
      <c r="G148" s="5">
        <v>0.88358465813768272</v>
      </c>
      <c r="H148" s="5">
        <v>1.3429221722193139</v>
      </c>
      <c r="I148" s="5">
        <v>1.5677293813907187</v>
      </c>
      <c r="J148" s="5">
        <v>2.3769021984434202</v>
      </c>
      <c r="K148" s="5">
        <v>3.0016303870542109</v>
      </c>
      <c r="O148" s="18" t="s">
        <v>22</v>
      </c>
      <c r="P148" s="5">
        <v>0</v>
      </c>
      <c r="Q148" s="5">
        <v>7.8513701279375709</v>
      </c>
      <c r="R148" s="5">
        <v>17.32631386648567</v>
      </c>
      <c r="S148" s="5">
        <v>36.343615729566416</v>
      </c>
      <c r="T148" s="5">
        <v>57.872326906586579</v>
      </c>
      <c r="U148" s="5">
        <v>84.713121806440668</v>
      </c>
      <c r="V148" s="5">
        <v>105.79283887447025</v>
      </c>
      <c r="W148" s="5">
        <v>133.87441324545955</v>
      </c>
      <c r="X148" s="5">
        <v>164.36877036957071</v>
      </c>
      <c r="AB148" s="18" t="s">
        <v>22</v>
      </c>
      <c r="AC148" s="5">
        <v>0</v>
      </c>
      <c r="AD148" s="5">
        <v>14.404619478936212</v>
      </c>
      <c r="AE148" s="5">
        <v>23.112699012964768</v>
      </c>
      <c r="AF148" s="5">
        <v>41.916207459678574</v>
      </c>
      <c r="AG148" s="5">
        <v>109.18180220116776</v>
      </c>
      <c r="AH148" s="5">
        <v>193.48419604753673</v>
      </c>
      <c r="AI148" s="5">
        <v>262.79930844818443</v>
      </c>
      <c r="AJ148" s="5">
        <v>332.56654976610969</v>
      </c>
      <c r="AK148" s="5">
        <v>374.32188421190767</v>
      </c>
    </row>
    <row r="150" spans="1:38" x14ac:dyDescent="0.25">
      <c r="A150" s="9" t="s">
        <v>76</v>
      </c>
      <c r="B150" s="10"/>
      <c r="C150" s="10"/>
      <c r="D150" s="10"/>
      <c r="E150" s="10"/>
      <c r="F150" s="10"/>
      <c r="G150" s="10"/>
      <c r="H150" s="10"/>
      <c r="I150" s="10"/>
      <c r="J150" s="10"/>
      <c r="K150" s="10"/>
      <c r="L150" s="9"/>
      <c r="N150" s="9" t="s">
        <v>76</v>
      </c>
      <c r="O150" s="10"/>
      <c r="P150" s="10"/>
      <c r="Q150" s="10"/>
      <c r="R150" s="10"/>
      <c r="S150" s="10"/>
      <c r="T150" s="10"/>
      <c r="U150" s="10"/>
      <c r="V150" s="10"/>
      <c r="W150" s="10"/>
      <c r="X150" s="10"/>
      <c r="Y150" s="9"/>
      <c r="AA150" s="9" t="s">
        <v>76</v>
      </c>
      <c r="AB150" s="10"/>
      <c r="AC150" s="10"/>
      <c r="AD150" s="10"/>
      <c r="AE150" s="10"/>
      <c r="AF150" s="10"/>
      <c r="AG150" s="10"/>
      <c r="AH150" s="10"/>
      <c r="AI150" s="10"/>
      <c r="AJ150" s="10"/>
      <c r="AK150" s="10"/>
      <c r="AL150" s="9"/>
    </row>
    <row r="151" spans="1:38" x14ac:dyDescent="0.25">
      <c r="B151" s="20" t="s">
        <v>8</v>
      </c>
      <c r="C151" s="2">
        <v>0</v>
      </c>
      <c r="D151" s="2">
        <v>0</v>
      </c>
      <c r="E151" s="2">
        <v>0</v>
      </c>
      <c r="F151" s="2">
        <v>0</v>
      </c>
      <c r="G151" s="2">
        <v>0</v>
      </c>
      <c r="H151" s="2">
        <v>0</v>
      </c>
      <c r="I151" s="2">
        <v>0</v>
      </c>
      <c r="J151" s="2">
        <v>0</v>
      </c>
      <c r="K151" s="2">
        <v>0</v>
      </c>
      <c r="O151" s="2" t="s">
        <v>8</v>
      </c>
      <c r="P151" s="2">
        <v>0</v>
      </c>
      <c r="Q151" s="2">
        <v>0</v>
      </c>
      <c r="R151" s="2">
        <v>0</v>
      </c>
      <c r="S151" s="2">
        <v>0</v>
      </c>
      <c r="T151" s="2">
        <v>9.8053310084799741E-2</v>
      </c>
      <c r="U151" s="2">
        <v>0.17938349510791504</v>
      </c>
      <c r="V151" s="2">
        <v>0.22950924088604036</v>
      </c>
      <c r="W151" s="2">
        <v>0.25053204262115486</v>
      </c>
      <c r="X151" s="2">
        <v>0.36038229606428979</v>
      </c>
      <c r="AB151" s="2" t="s">
        <v>8</v>
      </c>
      <c r="AC151" s="2">
        <v>0</v>
      </c>
      <c r="AD151" s="2">
        <v>5.5197332802113593E-2</v>
      </c>
      <c r="AE151" s="2">
        <v>5.5466106344539003E-2</v>
      </c>
      <c r="AF151" s="2">
        <v>6.4287612167303707E-2</v>
      </c>
      <c r="AG151" s="2">
        <v>0.42435569220156816</v>
      </c>
      <c r="AH151" s="2">
        <v>0.72835315733901496</v>
      </c>
      <c r="AI151" s="2">
        <v>0.99935070426913308</v>
      </c>
      <c r="AJ151" s="2">
        <v>1.0351018027667633</v>
      </c>
      <c r="AK151" s="2">
        <v>1.214860534438913</v>
      </c>
    </row>
    <row r="152" spans="1:38" x14ac:dyDescent="0.25">
      <c r="B152" s="20" t="s">
        <v>17</v>
      </c>
      <c r="C152" s="2">
        <v>0</v>
      </c>
      <c r="D152" s="2">
        <v>0</v>
      </c>
      <c r="E152" s="2">
        <v>0</v>
      </c>
      <c r="F152" s="2">
        <v>0</v>
      </c>
      <c r="G152" s="2">
        <v>0</v>
      </c>
      <c r="H152" s="2">
        <v>0</v>
      </c>
      <c r="I152" s="2">
        <v>0</v>
      </c>
      <c r="J152" s="2">
        <v>0</v>
      </c>
      <c r="K152" s="2">
        <v>0</v>
      </c>
      <c r="O152" s="2" t="s">
        <v>17</v>
      </c>
      <c r="P152" s="2">
        <v>0</v>
      </c>
      <c r="Q152" s="2">
        <v>0</v>
      </c>
      <c r="R152" s="2">
        <v>0</v>
      </c>
      <c r="S152" s="2">
        <v>0</v>
      </c>
      <c r="T152" s="2">
        <v>0</v>
      </c>
      <c r="U152" s="2">
        <v>0</v>
      </c>
      <c r="V152" s="2">
        <v>0</v>
      </c>
      <c r="W152" s="2">
        <v>0</v>
      </c>
      <c r="X152" s="2">
        <v>0</v>
      </c>
      <c r="AB152" s="2" t="s">
        <v>17</v>
      </c>
      <c r="AC152" s="2">
        <v>0</v>
      </c>
      <c r="AD152" s="2">
        <v>0</v>
      </c>
      <c r="AE152" s="2">
        <v>0</v>
      </c>
      <c r="AF152" s="2">
        <v>0</v>
      </c>
      <c r="AG152" s="2">
        <v>0</v>
      </c>
      <c r="AH152" s="2">
        <v>0</v>
      </c>
      <c r="AI152" s="2">
        <v>0</v>
      </c>
      <c r="AJ152" s="2">
        <v>0</v>
      </c>
      <c r="AK152" s="2">
        <v>0</v>
      </c>
    </row>
    <row r="153" spans="1:38" x14ac:dyDescent="0.25">
      <c r="B153" s="20" t="s">
        <v>18</v>
      </c>
      <c r="C153" s="2">
        <v>0</v>
      </c>
      <c r="D153" s="2">
        <v>0.14999995886727602</v>
      </c>
      <c r="E153" s="2">
        <v>0.18750008032268103</v>
      </c>
      <c r="F153" s="2">
        <v>0.47046807771891491</v>
      </c>
      <c r="G153" s="2">
        <v>0.61932846421272869</v>
      </c>
      <c r="H153" s="2">
        <v>0.78829564999259205</v>
      </c>
      <c r="I153" s="2">
        <v>0.79012656361657674</v>
      </c>
      <c r="J153" s="2">
        <v>1.1478671827276996</v>
      </c>
      <c r="K153" s="2">
        <v>1.6705672621843102</v>
      </c>
      <c r="O153" s="2" t="s">
        <v>18</v>
      </c>
      <c r="P153" s="2">
        <v>0</v>
      </c>
      <c r="Q153" s="2">
        <v>3.8784760401064542</v>
      </c>
      <c r="R153" s="2">
        <v>12.057415730092401</v>
      </c>
      <c r="S153" s="2">
        <v>27.73447473811391</v>
      </c>
      <c r="T153" s="2">
        <v>44.72531718281995</v>
      </c>
      <c r="U153" s="2">
        <v>63.191471080275953</v>
      </c>
      <c r="V153" s="2">
        <v>83.311418044569052</v>
      </c>
      <c r="W153" s="2">
        <v>109.97520782927653</v>
      </c>
      <c r="X153" s="2">
        <v>138.45716353681172</v>
      </c>
      <c r="AB153" s="2" t="s">
        <v>18</v>
      </c>
      <c r="AC153" s="2">
        <v>0</v>
      </c>
      <c r="AD153" s="2">
        <v>0.53999997145495005</v>
      </c>
      <c r="AE153" s="2">
        <v>5.5829536530498398</v>
      </c>
      <c r="AF153" s="2">
        <v>14.638016984860911</v>
      </c>
      <c r="AG153" s="2">
        <v>69.268126945645491</v>
      </c>
      <c r="AH153" s="2">
        <v>132.98386093541171</v>
      </c>
      <c r="AI153" s="2">
        <v>196.29752320684051</v>
      </c>
      <c r="AJ153" s="2">
        <v>263.79019155068272</v>
      </c>
      <c r="AK153" s="2">
        <v>309.11417124128485</v>
      </c>
    </row>
    <row r="154" spans="1:38" x14ac:dyDescent="0.25">
      <c r="B154" s="19" t="s">
        <v>22</v>
      </c>
      <c r="C154" s="31">
        <v>0</v>
      </c>
      <c r="D154" s="31">
        <v>0.14999995886727602</v>
      </c>
      <c r="E154" s="31">
        <v>0.18750008032268103</v>
      </c>
      <c r="F154" s="31">
        <v>0.47046807771891491</v>
      </c>
      <c r="G154" s="31">
        <v>0.61932846421272869</v>
      </c>
      <c r="H154" s="31">
        <v>0.78829564999259205</v>
      </c>
      <c r="I154" s="31">
        <v>0.79012656361657674</v>
      </c>
      <c r="J154" s="31">
        <v>1.1478671827276996</v>
      </c>
      <c r="K154" s="31">
        <v>1.6705672621843102</v>
      </c>
      <c r="O154" s="31" t="s">
        <v>22</v>
      </c>
      <c r="P154" s="31">
        <v>0</v>
      </c>
      <c r="Q154" s="31">
        <v>3.8784760401064542</v>
      </c>
      <c r="R154" s="31">
        <v>12.057415730092401</v>
      </c>
      <c r="S154" s="31">
        <v>27.73447473811391</v>
      </c>
      <c r="T154" s="31">
        <v>44.823370492904751</v>
      </c>
      <c r="U154" s="31">
        <v>63.370854575383866</v>
      </c>
      <c r="V154" s="31">
        <v>83.540927285455098</v>
      </c>
      <c r="W154" s="31">
        <v>110.22573987189769</v>
      </c>
      <c r="X154" s="31">
        <v>138.81754583287602</v>
      </c>
      <c r="AB154" s="31" t="s">
        <v>22</v>
      </c>
      <c r="AC154" s="31">
        <v>0</v>
      </c>
      <c r="AD154" s="31">
        <v>0.59519730425706363</v>
      </c>
      <c r="AE154" s="31">
        <v>5.6384197593943792</v>
      </c>
      <c r="AF154" s="31">
        <v>14.702304597028215</v>
      </c>
      <c r="AG154" s="31">
        <v>69.692482637847064</v>
      </c>
      <c r="AH154" s="31">
        <v>133.71221409275074</v>
      </c>
      <c r="AI154" s="31">
        <v>197.29687391110963</v>
      </c>
      <c r="AJ154" s="31">
        <v>264.82529335344947</v>
      </c>
      <c r="AK154" s="31">
        <v>310.32903177572376</v>
      </c>
    </row>
  </sheetData>
  <pageMargins left="0.7" right="0.7" top="0.75" bottom="0.75" header="0.3" footer="0.3"/>
  <pageSetup orientation="portrait" horizontalDpi="30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8"/>
  </sheetPr>
  <dimension ref="A1:AL154"/>
  <sheetViews>
    <sheetView workbookViewId="0">
      <pane xSplit="2" ySplit="2" topLeftCell="C3" activePane="bottomRight" state="frozen"/>
      <selection activeCell="B7" sqref="B6:B7"/>
      <selection pane="topRight" activeCell="B7" sqref="B6:B7"/>
      <selection pane="bottomLeft" activeCell="B7" sqref="B6:B7"/>
      <selection pane="bottomRight" activeCell="B7" sqref="B6:B7"/>
    </sheetView>
  </sheetViews>
  <sheetFormatPr defaultRowHeight="15" x14ac:dyDescent="0.25"/>
  <cols>
    <col min="1" max="1" width="4" style="2" customWidth="1"/>
    <col min="2" max="2" width="27" style="2" customWidth="1"/>
    <col min="3" max="3" width="9.7109375" style="2" bestFit="1" customWidth="1"/>
    <col min="4" max="6" width="10.7109375" style="2" bestFit="1" customWidth="1"/>
    <col min="7" max="11" width="9.7109375" style="2" bestFit="1" customWidth="1"/>
    <col min="12" max="12" width="4" style="2" customWidth="1"/>
    <col min="13" max="13" width="12.28515625" style="2" customWidth="1"/>
    <col min="14" max="14" width="4" style="2" customWidth="1"/>
    <col min="15" max="15" width="27" style="2" customWidth="1"/>
    <col min="16" max="16" width="8.85546875" style="2" bestFit="1" customWidth="1"/>
    <col min="17" max="17" width="13.140625" style="2" bestFit="1" customWidth="1"/>
    <col min="18" max="19" width="10.7109375" style="2" bestFit="1" customWidth="1"/>
    <col min="20" max="24" width="9.7109375" style="2" bestFit="1" customWidth="1"/>
    <col min="25" max="25" width="4" style="2" customWidth="1"/>
    <col min="26" max="26" width="12.28515625" style="2" customWidth="1"/>
    <col min="27" max="27" width="4" style="2" customWidth="1"/>
    <col min="28" max="28" width="27" style="2" customWidth="1"/>
    <col min="29" max="29" width="8.85546875" style="2" bestFit="1" customWidth="1"/>
    <col min="30" max="37" width="9.7109375" style="2" bestFit="1" customWidth="1"/>
    <col min="38" max="38" width="4" style="2" customWidth="1"/>
    <col min="39" max="16384" width="9.140625" style="2"/>
  </cols>
  <sheetData>
    <row r="1" spans="1:38" s="8" customFormat="1" ht="45.75" customHeight="1" x14ac:dyDescent="0.25">
      <c r="D1" s="8" t="s">
        <v>93</v>
      </c>
      <c r="Q1" s="8" t="s">
        <v>94</v>
      </c>
      <c r="AD1" s="8" t="s">
        <v>95</v>
      </c>
    </row>
    <row r="2" spans="1:38" s="13" customFormat="1" ht="29.25" customHeight="1" x14ac:dyDescent="0.25">
      <c r="C2" s="14">
        <v>2014</v>
      </c>
      <c r="D2" s="14">
        <v>2025</v>
      </c>
      <c r="E2" s="14">
        <v>2030</v>
      </c>
      <c r="F2" s="14">
        <v>2035</v>
      </c>
      <c r="G2" s="14">
        <v>2040</v>
      </c>
      <c r="H2" s="14">
        <v>2045</v>
      </c>
      <c r="I2" s="14">
        <v>2050</v>
      </c>
      <c r="J2" s="14">
        <v>2055</v>
      </c>
      <c r="K2" s="14">
        <v>2060</v>
      </c>
      <c r="P2" s="14">
        <v>2014</v>
      </c>
      <c r="Q2" s="14">
        <v>2025</v>
      </c>
      <c r="R2" s="14">
        <v>2030</v>
      </c>
      <c r="S2" s="14">
        <v>2035</v>
      </c>
      <c r="T2" s="14">
        <v>2040</v>
      </c>
      <c r="U2" s="14">
        <v>2045</v>
      </c>
      <c r="V2" s="14">
        <v>2050</v>
      </c>
      <c r="W2" s="14">
        <v>2055</v>
      </c>
      <c r="X2" s="14">
        <v>2060</v>
      </c>
      <c r="AC2" s="14">
        <v>2014</v>
      </c>
      <c r="AD2" s="14">
        <v>2025</v>
      </c>
      <c r="AE2" s="14">
        <v>2030</v>
      </c>
      <c r="AF2" s="14">
        <v>2035</v>
      </c>
      <c r="AG2" s="14">
        <v>2040</v>
      </c>
      <c r="AH2" s="14">
        <v>2045</v>
      </c>
      <c r="AI2" s="14">
        <v>2050</v>
      </c>
      <c r="AJ2" s="14">
        <v>2055</v>
      </c>
      <c r="AK2" s="14">
        <v>2060</v>
      </c>
    </row>
    <row r="3" spans="1:38" s="3" customFormat="1" x14ac:dyDescent="0.25">
      <c r="C3" s="4"/>
      <c r="D3" s="4"/>
      <c r="E3" s="4"/>
      <c r="F3" s="4"/>
      <c r="G3" s="4"/>
      <c r="H3" s="4"/>
      <c r="I3" s="4"/>
      <c r="J3" s="4"/>
      <c r="K3" s="4"/>
      <c r="P3" s="4"/>
      <c r="Q3" s="4"/>
      <c r="R3" s="4"/>
      <c r="S3" s="4"/>
      <c r="T3" s="4"/>
      <c r="U3" s="4"/>
      <c r="V3" s="4"/>
      <c r="W3" s="4"/>
      <c r="X3" s="4"/>
      <c r="AC3" s="4"/>
      <c r="AD3" s="4"/>
      <c r="AE3" s="4"/>
      <c r="AF3" s="4"/>
      <c r="AG3" s="4"/>
      <c r="AH3" s="4"/>
      <c r="AI3" s="4"/>
      <c r="AJ3" s="4"/>
      <c r="AK3" s="4"/>
    </row>
    <row r="4" spans="1:38" s="12" customFormat="1" x14ac:dyDescent="0.25">
      <c r="A4" s="9" t="s">
        <v>30</v>
      </c>
      <c r="B4" s="10"/>
      <c r="C4" s="10"/>
      <c r="D4" s="10"/>
      <c r="E4" s="10"/>
      <c r="F4" s="10"/>
      <c r="G4" s="10"/>
      <c r="H4" s="10"/>
      <c r="I4" s="10"/>
      <c r="J4" s="10"/>
      <c r="K4" s="10"/>
      <c r="L4" s="9"/>
      <c r="N4" s="9" t="s">
        <v>30</v>
      </c>
      <c r="O4" s="10"/>
      <c r="P4" s="10"/>
      <c r="Q4" s="10"/>
      <c r="R4" s="10"/>
      <c r="S4" s="10"/>
      <c r="T4" s="10"/>
      <c r="U4" s="10"/>
      <c r="V4" s="10"/>
      <c r="W4" s="10"/>
      <c r="X4" s="10"/>
      <c r="Y4" s="9"/>
      <c r="AA4" s="9" t="s">
        <v>30</v>
      </c>
      <c r="AB4" s="10"/>
      <c r="AC4" s="10"/>
      <c r="AD4" s="10"/>
      <c r="AE4" s="10"/>
      <c r="AF4" s="10"/>
      <c r="AG4" s="10"/>
      <c r="AH4" s="10"/>
      <c r="AI4" s="10"/>
      <c r="AJ4" s="10"/>
      <c r="AK4" s="10"/>
      <c r="AL4" s="9"/>
    </row>
    <row r="5" spans="1:38" x14ac:dyDescent="0.25">
      <c r="B5" s="16" t="s">
        <v>1</v>
      </c>
      <c r="C5" s="2">
        <v>22397.996346336004</v>
      </c>
      <c r="D5" s="2">
        <v>31412.227950711112</v>
      </c>
      <c r="E5" s="2">
        <v>33360.52149277478</v>
      </c>
      <c r="F5" s="2">
        <v>34088.938464035506</v>
      </c>
      <c r="G5" s="2">
        <v>34638.29902625821</v>
      </c>
      <c r="H5" s="2">
        <v>34774.873554471953</v>
      </c>
      <c r="I5" s="2">
        <v>36326.538139261298</v>
      </c>
      <c r="J5" s="2">
        <v>36531.050936126077</v>
      </c>
      <c r="K5" s="2">
        <v>36597.488667953359</v>
      </c>
      <c r="O5" s="2" t="s">
        <v>1</v>
      </c>
      <c r="P5" s="2">
        <v>22397.996346336004</v>
      </c>
      <c r="Q5" s="2">
        <v>26605.574045199362</v>
      </c>
      <c r="R5" s="2">
        <v>25933.699605429363</v>
      </c>
      <c r="S5" s="2">
        <v>24557.277756619049</v>
      </c>
      <c r="T5" s="2">
        <v>23324.020612836674</v>
      </c>
      <c r="U5" s="2">
        <v>21123.001319025152</v>
      </c>
      <c r="V5" s="2">
        <v>19013.278428525231</v>
      </c>
      <c r="W5" s="2">
        <v>17385.339150869964</v>
      </c>
      <c r="X5" s="2">
        <v>16169.82134730412</v>
      </c>
      <c r="AB5" s="2" t="s">
        <v>1</v>
      </c>
      <c r="AC5" s="2">
        <v>22397.996346336004</v>
      </c>
      <c r="AD5" s="2">
        <v>24922.838017944785</v>
      </c>
      <c r="AE5" s="2">
        <v>22974.628450863067</v>
      </c>
      <c r="AF5" s="2">
        <v>20831.52864517031</v>
      </c>
      <c r="AG5" s="2">
        <v>19029.912972358612</v>
      </c>
      <c r="AH5" s="2">
        <v>16564.465804857828</v>
      </c>
      <c r="AI5" s="2">
        <v>14286.16629459129</v>
      </c>
      <c r="AJ5" s="2">
        <v>12648.423645779252</v>
      </c>
      <c r="AK5" s="2">
        <v>11712.635065618162</v>
      </c>
    </row>
    <row r="6" spans="1:38" x14ac:dyDescent="0.25">
      <c r="B6" s="16" t="s">
        <v>0</v>
      </c>
      <c r="C6" s="2">
        <v>84573.484222355997</v>
      </c>
      <c r="D6" s="2">
        <v>83330.905560380183</v>
      </c>
      <c r="E6" s="2">
        <v>81251.293933912195</v>
      </c>
      <c r="F6" s="2">
        <v>75531.27995754678</v>
      </c>
      <c r="G6" s="2">
        <v>71478.256706271059</v>
      </c>
      <c r="H6" s="2">
        <v>65060.963148438052</v>
      </c>
      <c r="I6" s="2">
        <v>57475.129930762632</v>
      </c>
      <c r="J6" s="2">
        <v>56033.860769259241</v>
      </c>
      <c r="K6" s="2">
        <v>52497.738738068678</v>
      </c>
      <c r="O6" s="2" t="s">
        <v>0</v>
      </c>
      <c r="P6" s="2">
        <v>84573.484222355997</v>
      </c>
      <c r="Q6" s="2">
        <v>64648.533639017842</v>
      </c>
      <c r="R6" s="2">
        <v>50102.155981774114</v>
      </c>
      <c r="S6" s="2">
        <v>40080.300680321059</v>
      </c>
      <c r="T6" s="2">
        <v>31459.872875074128</v>
      </c>
      <c r="U6" s="2">
        <v>28000.622653240156</v>
      </c>
      <c r="V6" s="2">
        <v>21998.207922215737</v>
      </c>
      <c r="W6" s="2">
        <v>15254.217883956977</v>
      </c>
      <c r="X6" s="2">
        <v>16110.183943012031</v>
      </c>
      <c r="AB6" s="2" t="s">
        <v>0</v>
      </c>
      <c r="AC6" s="2">
        <v>84573.484222355997</v>
      </c>
      <c r="AD6" s="2">
        <v>54358.112431932968</v>
      </c>
      <c r="AE6" s="2">
        <v>42755.39012386305</v>
      </c>
      <c r="AF6" s="2">
        <v>32816.276460681933</v>
      </c>
      <c r="AG6" s="2">
        <v>27439.80464488608</v>
      </c>
      <c r="AH6" s="2">
        <v>25388.422599635396</v>
      </c>
      <c r="AI6" s="2">
        <v>18781.981145001915</v>
      </c>
      <c r="AJ6" s="2">
        <v>15288.312076037368</v>
      </c>
      <c r="AK6" s="2">
        <v>13329.640002381289</v>
      </c>
    </row>
    <row r="7" spans="1:38" x14ac:dyDescent="0.25">
      <c r="B7" s="16" t="s">
        <v>9</v>
      </c>
      <c r="C7" s="2">
        <v>6519.8208216600015</v>
      </c>
      <c r="D7" s="2">
        <v>14818.962394670612</v>
      </c>
      <c r="E7" s="2">
        <v>17805.649452228965</v>
      </c>
      <c r="F7" s="2">
        <v>20703.337121872384</v>
      </c>
      <c r="G7" s="2">
        <v>21627.991349688651</v>
      </c>
      <c r="H7" s="2">
        <v>22464.40995772239</v>
      </c>
      <c r="I7" s="2">
        <v>22558.618430799619</v>
      </c>
      <c r="J7" s="2">
        <v>20248.748971898091</v>
      </c>
      <c r="K7" s="2">
        <v>21069.263812240311</v>
      </c>
      <c r="O7" s="2" t="s">
        <v>9</v>
      </c>
      <c r="P7" s="2">
        <v>6519.8208216600015</v>
      </c>
      <c r="Q7" s="2">
        <v>13924.490795906368</v>
      </c>
      <c r="R7" s="2">
        <v>15879.982557748895</v>
      </c>
      <c r="S7" s="2">
        <v>15734.689207707259</v>
      </c>
      <c r="T7" s="2">
        <v>15153.817516578469</v>
      </c>
      <c r="U7" s="2">
        <v>11926.632351515709</v>
      </c>
      <c r="V7" s="2">
        <v>11932.987520750921</v>
      </c>
      <c r="W7" s="2">
        <v>14847.283838367493</v>
      </c>
      <c r="X7" s="2">
        <v>14875.475587371075</v>
      </c>
      <c r="AB7" s="2" t="s">
        <v>9</v>
      </c>
      <c r="AC7" s="2">
        <v>6519.8208216600015</v>
      </c>
      <c r="AD7" s="2">
        <v>13393.314957119543</v>
      </c>
      <c r="AE7" s="2">
        <v>12923.60939367894</v>
      </c>
      <c r="AF7" s="2">
        <v>14649.998217421457</v>
      </c>
      <c r="AG7" s="2">
        <v>12092.400208381638</v>
      </c>
      <c r="AH7" s="2">
        <v>9356.9762099652216</v>
      </c>
      <c r="AI7" s="2">
        <v>8737.3329412824023</v>
      </c>
      <c r="AJ7" s="2">
        <v>8661.8132738096447</v>
      </c>
      <c r="AK7" s="2">
        <v>9276.0437261417519</v>
      </c>
    </row>
    <row r="8" spans="1:38" x14ac:dyDescent="0.25">
      <c r="B8" s="16" t="s">
        <v>2</v>
      </c>
      <c r="C8" s="2">
        <v>1446.129344808</v>
      </c>
      <c r="D8" s="2">
        <v>6595.1881014574601</v>
      </c>
      <c r="E8" s="2">
        <v>8697.5881013891394</v>
      </c>
      <c r="F8" s="2">
        <v>10631.796101289099</v>
      </c>
      <c r="G8" s="2">
        <v>12313.7161012141</v>
      </c>
      <c r="H8" s="2">
        <v>13659.2521004887</v>
      </c>
      <c r="I8" s="2">
        <v>14764.835641019101</v>
      </c>
      <c r="J8" s="2">
        <v>15625.978681504999</v>
      </c>
      <c r="K8" s="2">
        <v>16375.506306651299</v>
      </c>
      <c r="O8" s="2" t="s">
        <v>2</v>
      </c>
      <c r="P8" s="2">
        <v>1446.129344808</v>
      </c>
      <c r="Q8" s="2">
        <v>7940.75008705455</v>
      </c>
      <c r="R8" s="2">
        <v>11968.037964827399</v>
      </c>
      <c r="S8" s="2">
        <v>15593.509045016899</v>
      </c>
      <c r="T8" s="2">
        <v>18032.300360923698</v>
      </c>
      <c r="U8" s="2">
        <v>19546.032901999301</v>
      </c>
      <c r="V8" s="2">
        <v>20385.9693430845</v>
      </c>
      <c r="W8" s="2">
        <v>21439.451775654001</v>
      </c>
      <c r="X8" s="2">
        <v>22209.006903522499</v>
      </c>
      <c r="AB8" s="2" t="s">
        <v>2</v>
      </c>
      <c r="AC8" s="2">
        <v>1446.129344808</v>
      </c>
      <c r="AD8" s="2">
        <v>7940.7500869483802</v>
      </c>
      <c r="AE8" s="2">
        <v>11968.0355126628</v>
      </c>
      <c r="AF8" s="2">
        <v>16098.9275213657</v>
      </c>
      <c r="AG8" s="2">
        <v>18452.865718958499</v>
      </c>
      <c r="AH8" s="2">
        <v>20345.0313946594</v>
      </c>
      <c r="AI8" s="2">
        <v>21829.051300737199</v>
      </c>
      <c r="AJ8" s="2">
        <v>22939.121830080599</v>
      </c>
      <c r="AK8" s="2">
        <v>24176.9984574388</v>
      </c>
    </row>
    <row r="9" spans="1:38" x14ac:dyDescent="0.25">
      <c r="B9" s="16" t="s">
        <v>4</v>
      </c>
      <c r="C9" s="2">
        <v>4634.2114406160008</v>
      </c>
      <c r="D9" s="2">
        <v>5797.2186288515522</v>
      </c>
      <c r="E9" s="2">
        <v>6503.3490437041537</v>
      </c>
      <c r="F9" s="2">
        <v>7142.0839642959472</v>
      </c>
      <c r="G9" s="2">
        <v>7528.936082131987</v>
      </c>
      <c r="H9" s="2">
        <v>7750.9245273292972</v>
      </c>
      <c r="I9" s="2">
        <v>8359.5843648110458</v>
      </c>
      <c r="J9" s="2">
        <v>9200.3006929287712</v>
      </c>
      <c r="K9" s="2">
        <v>9497.7458160494207</v>
      </c>
      <c r="O9" s="2" t="s">
        <v>4</v>
      </c>
      <c r="P9" s="2">
        <v>4634.2114406160008</v>
      </c>
      <c r="Q9" s="2">
        <v>7215.7801156693167</v>
      </c>
      <c r="R9" s="2">
        <v>9807.7499020824998</v>
      </c>
      <c r="S9" s="2">
        <v>11910.809729372852</v>
      </c>
      <c r="T9" s="2">
        <v>13650.862782971055</v>
      </c>
      <c r="U9" s="2">
        <v>15469.668655811663</v>
      </c>
      <c r="V9" s="2">
        <v>15618.529561540236</v>
      </c>
      <c r="W9" s="2">
        <v>14764.563332510068</v>
      </c>
      <c r="X9" s="2">
        <v>13801.484349959715</v>
      </c>
      <c r="AB9" s="2" t="s">
        <v>4</v>
      </c>
      <c r="AC9" s="2">
        <v>4634.2114406160008</v>
      </c>
      <c r="AD9" s="2">
        <v>7635.0881289524623</v>
      </c>
      <c r="AE9" s="2">
        <v>9893.6679566003077</v>
      </c>
      <c r="AF9" s="2">
        <v>12223.616884071249</v>
      </c>
      <c r="AG9" s="2">
        <v>15217.656862829352</v>
      </c>
      <c r="AH9" s="2">
        <v>16382.006106515173</v>
      </c>
      <c r="AI9" s="2">
        <v>17412.366023189319</v>
      </c>
      <c r="AJ9" s="2">
        <v>17568.245734507134</v>
      </c>
      <c r="AK9" s="2">
        <v>16938.06491738683</v>
      </c>
    </row>
    <row r="10" spans="1:38" x14ac:dyDescent="0.25">
      <c r="B10" s="16" t="s">
        <v>3</v>
      </c>
      <c r="C10" s="2">
        <v>3784.7743367760004</v>
      </c>
      <c r="D10" s="2">
        <v>4640.4376535114498</v>
      </c>
      <c r="E10" s="2">
        <v>5032.6893335038303</v>
      </c>
      <c r="F10" s="2">
        <v>5351.0574923863896</v>
      </c>
      <c r="G10" s="2">
        <v>5585.5794923752401</v>
      </c>
      <c r="H10" s="2">
        <v>5820.1014923440098</v>
      </c>
      <c r="I10" s="2">
        <v>6054.6234922509402</v>
      </c>
      <c r="J10" s="2">
        <v>6289.1454922618304</v>
      </c>
      <c r="K10" s="2">
        <v>6523.6671816891403</v>
      </c>
      <c r="O10" s="2" t="s">
        <v>3</v>
      </c>
      <c r="P10" s="2">
        <v>3784.7743367760004</v>
      </c>
      <c r="Q10" s="2">
        <v>4875.3319135521197</v>
      </c>
      <c r="R10" s="2">
        <v>5147.7687135044498</v>
      </c>
      <c r="S10" s="2">
        <v>5212.6259123887003</v>
      </c>
      <c r="T10" s="2">
        <v>5469.1693123448904</v>
      </c>
      <c r="U10" s="2">
        <v>5725.7127123214304</v>
      </c>
      <c r="V10" s="2">
        <v>5982.2562122099898</v>
      </c>
      <c r="W10" s="2">
        <v>6238.7996121347396</v>
      </c>
      <c r="X10" s="2">
        <v>6431.0399102811998</v>
      </c>
      <c r="AB10" s="2" t="s">
        <v>3</v>
      </c>
      <c r="AC10" s="2">
        <v>3784.7743367760004</v>
      </c>
      <c r="AD10" s="2">
        <v>4875.3319135469401</v>
      </c>
      <c r="AE10" s="2">
        <v>5147.7687135077604</v>
      </c>
      <c r="AF10" s="2">
        <v>5212.6259123917998</v>
      </c>
      <c r="AG10" s="2">
        <v>5469.1693123732102</v>
      </c>
      <c r="AH10" s="2">
        <v>5725.7127123255996</v>
      </c>
      <c r="AI10" s="2">
        <v>5982.2562122765003</v>
      </c>
      <c r="AJ10" s="2">
        <v>6238.7996122199802</v>
      </c>
      <c r="AK10" s="2">
        <v>6495.3427014729896</v>
      </c>
    </row>
    <row r="11" spans="1:38" x14ac:dyDescent="0.25">
      <c r="B11" s="16" t="s">
        <v>40</v>
      </c>
      <c r="C11" s="2">
        <v>1694.0099273760002</v>
      </c>
      <c r="D11" s="2">
        <v>5533.9496396268842</v>
      </c>
      <c r="E11" s="2">
        <v>7522.7623768635776</v>
      </c>
      <c r="F11" s="2">
        <v>9332.3055626468595</v>
      </c>
      <c r="G11" s="2">
        <v>11355.500656776796</v>
      </c>
      <c r="H11" s="2">
        <v>13261.426982726425</v>
      </c>
      <c r="I11" s="2">
        <v>15031.177332056299</v>
      </c>
      <c r="J11" s="2">
        <v>18010.406431837971</v>
      </c>
      <c r="K11" s="2">
        <v>20509.078860803802</v>
      </c>
      <c r="O11" s="2" t="s">
        <v>40</v>
      </c>
      <c r="P11" s="2">
        <v>1694.0099273760002</v>
      </c>
      <c r="Q11" s="2">
        <v>7680.1096687234349</v>
      </c>
      <c r="R11" s="2">
        <v>11521.267149963962</v>
      </c>
      <c r="S11" s="2">
        <v>14790.972602708427</v>
      </c>
      <c r="T11" s="2">
        <v>17508.667477010502</v>
      </c>
      <c r="U11" s="2">
        <v>20276.488104760789</v>
      </c>
      <c r="V11" s="2">
        <v>23453.003795295954</v>
      </c>
      <c r="W11" s="2">
        <v>25881.879127954355</v>
      </c>
      <c r="X11" s="2">
        <v>28077.679575497699</v>
      </c>
      <c r="AB11" s="2" t="s">
        <v>40</v>
      </c>
      <c r="AC11" s="2">
        <v>1694.0099273760002</v>
      </c>
      <c r="AD11" s="2">
        <v>8015.1885089533644</v>
      </c>
      <c r="AE11" s="2">
        <v>12034.911286055258</v>
      </c>
      <c r="AF11" s="2">
        <v>15288.735856220019</v>
      </c>
      <c r="AG11" s="2">
        <v>18329.724124029173</v>
      </c>
      <c r="AH11" s="2">
        <v>20724.21161158647</v>
      </c>
      <c r="AI11" s="2">
        <v>24083.950327452021</v>
      </c>
      <c r="AJ11" s="2">
        <v>27180.017684776249</v>
      </c>
      <c r="AK11" s="2">
        <v>30390.1083152549</v>
      </c>
    </row>
    <row r="12" spans="1:38" x14ac:dyDescent="0.25">
      <c r="B12" s="5" t="s">
        <v>22</v>
      </c>
      <c r="C12" s="5">
        <v>125050.42643992799</v>
      </c>
      <c r="D12" s="5">
        <v>152128.88992920925</v>
      </c>
      <c r="E12" s="5">
        <v>160173.85373437667</v>
      </c>
      <c r="F12" s="5">
        <v>162780.79866407297</v>
      </c>
      <c r="G12" s="5">
        <v>164528.27941471603</v>
      </c>
      <c r="H12" s="5">
        <v>162791.95176352086</v>
      </c>
      <c r="I12" s="5">
        <v>160570.50733096094</v>
      </c>
      <c r="J12" s="5">
        <v>161939.49197581699</v>
      </c>
      <c r="K12" s="5">
        <v>163070.48938345601</v>
      </c>
      <c r="O12" s="5" t="s">
        <v>22</v>
      </c>
      <c r="P12" s="5">
        <v>125050.42643992799</v>
      </c>
      <c r="Q12" s="5">
        <v>132890.57026512298</v>
      </c>
      <c r="R12" s="5">
        <v>130360.6618753307</v>
      </c>
      <c r="S12" s="5">
        <v>127880.18493413423</v>
      </c>
      <c r="T12" s="5">
        <v>124598.71093773942</v>
      </c>
      <c r="U12" s="5">
        <v>122068.1586986742</v>
      </c>
      <c r="V12" s="5">
        <v>118384.23278362257</v>
      </c>
      <c r="W12" s="5">
        <v>115811.53472144759</v>
      </c>
      <c r="X12" s="5">
        <v>117674.69161694834</v>
      </c>
      <c r="AB12" s="5" t="s">
        <v>22</v>
      </c>
      <c r="AC12" s="5">
        <v>125050.42643992799</v>
      </c>
      <c r="AD12" s="5">
        <v>121140.62404539844</v>
      </c>
      <c r="AE12" s="5">
        <v>117698.01143723117</v>
      </c>
      <c r="AF12" s="5">
        <v>117121.70949732246</v>
      </c>
      <c r="AG12" s="5">
        <v>116031.53384381656</v>
      </c>
      <c r="AH12" s="5">
        <v>114486.82643954508</v>
      </c>
      <c r="AI12" s="5">
        <v>111113.10424453064</v>
      </c>
      <c r="AJ12" s="5">
        <v>110524.73385721023</v>
      </c>
      <c r="AK12" s="5">
        <v>112318.83318569472</v>
      </c>
    </row>
    <row r="13" spans="1:38" x14ac:dyDescent="0.25">
      <c r="B13" t="s">
        <v>77</v>
      </c>
      <c r="C13" s="33">
        <v>0</v>
      </c>
      <c r="D13" s="33">
        <v>5694.3016876346201</v>
      </c>
      <c r="E13" s="33">
        <v>6302.5288789729493</v>
      </c>
      <c r="F13" s="33">
        <v>6910.0613616480623</v>
      </c>
      <c r="G13" s="33">
        <v>7310.1408822417789</v>
      </c>
      <c r="H13" s="33">
        <v>7474.6486676093919</v>
      </c>
      <c r="I13" s="33">
        <v>8071.9974655112946</v>
      </c>
      <c r="J13" s="33">
        <v>8935.9319210303256</v>
      </c>
      <c r="K13" s="33">
        <v>9239.2669662447715</v>
      </c>
      <c r="L13" s="33"/>
      <c r="M13" s="33"/>
      <c r="N13" s="33"/>
      <c r="O13" s="34" t="s">
        <v>77</v>
      </c>
      <c r="P13" s="33">
        <v>0</v>
      </c>
      <c r="Q13" s="33">
        <v>7018.143505332835</v>
      </c>
      <c r="R13" s="33">
        <v>9452.172842222526</v>
      </c>
      <c r="S13" s="33">
        <v>11422.834283681315</v>
      </c>
      <c r="T13" s="33">
        <v>12775.122858420427</v>
      </c>
      <c r="U13" s="33">
        <v>14140.584977666273</v>
      </c>
      <c r="V13" s="33">
        <v>13823.033610457594</v>
      </c>
      <c r="W13" s="33">
        <v>12472.547589044034</v>
      </c>
      <c r="X13" s="33">
        <v>11569.559129988305</v>
      </c>
      <c r="Y13" s="33"/>
      <c r="Z13" s="33"/>
      <c r="AA13" s="33"/>
      <c r="AB13" s="34" t="s">
        <v>77</v>
      </c>
      <c r="AC13" s="33">
        <v>0</v>
      </c>
      <c r="AD13" s="33">
        <v>7399.837418653633</v>
      </c>
      <c r="AE13" s="33">
        <v>9444.0412006086681</v>
      </c>
      <c r="AF13" s="33">
        <v>11721.296314266006</v>
      </c>
      <c r="AG13" s="33">
        <v>14335.886534400646</v>
      </c>
      <c r="AH13" s="33">
        <v>15515.27211116808</v>
      </c>
      <c r="AI13" s="33">
        <v>16604.475480064175</v>
      </c>
      <c r="AJ13" s="33">
        <v>16955.168586661759</v>
      </c>
      <c r="AK13" s="33">
        <v>16371.779502649286</v>
      </c>
    </row>
    <row r="15" spans="1:38" s="12" customFormat="1" x14ac:dyDescent="0.25">
      <c r="A15" s="9" t="s">
        <v>37</v>
      </c>
      <c r="B15" s="10"/>
      <c r="C15" s="10"/>
      <c r="D15" s="10"/>
      <c r="E15" s="10"/>
      <c r="F15" s="10"/>
      <c r="G15" s="10"/>
      <c r="H15" s="10"/>
      <c r="I15" s="10"/>
      <c r="J15" s="10"/>
      <c r="K15" s="10"/>
      <c r="L15" s="9"/>
      <c r="N15" s="9" t="s">
        <v>37</v>
      </c>
      <c r="O15" s="10"/>
      <c r="P15" s="10"/>
      <c r="Q15" s="10"/>
      <c r="R15" s="10"/>
      <c r="S15" s="10"/>
      <c r="T15" s="10"/>
      <c r="U15" s="10"/>
      <c r="V15" s="10"/>
      <c r="W15" s="10"/>
      <c r="X15" s="10"/>
      <c r="Y15" s="9"/>
      <c r="AA15" s="9" t="s">
        <v>37</v>
      </c>
      <c r="AB15" s="10"/>
      <c r="AC15" s="10"/>
      <c r="AD15" s="10"/>
      <c r="AE15" s="10"/>
      <c r="AF15" s="10"/>
      <c r="AG15" s="10"/>
      <c r="AH15" s="10"/>
      <c r="AI15" s="10"/>
      <c r="AJ15" s="10"/>
      <c r="AK15" s="10"/>
      <c r="AL15" s="9"/>
    </row>
    <row r="16" spans="1:38" x14ac:dyDescent="0.25">
      <c r="B16" s="2" t="s">
        <v>1</v>
      </c>
      <c r="C16" s="2">
        <v>309.98301015599998</v>
      </c>
      <c r="D16" s="2">
        <v>52.308261535715076</v>
      </c>
      <c r="E16" s="2">
        <v>49.942092246263272</v>
      </c>
      <c r="F16" s="2">
        <v>42.842709521397126</v>
      </c>
      <c r="G16" s="2">
        <v>35.97172168640342</v>
      </c>
      <c r="H16" s="2">
        <v>15.704842840358022</v>
      </c>
      <c r="I16" s="2">
        <v>2.5932668029155623</v>
      </c>
      <c r="J16" s="2">
        <v>0.4365228861745773</v>
      </c>
      <c r="K16" s="2">
        <v>5.7369705376256901E-2</v>
      </c>
      <c r="O16" s="2" t="s">
        <v>1</v>
      </c>
      <c r="P16" s="2">
        <v>309.98301015599998</v>
      </c>
      <c r="Q16" s="2">
        <v>43.665795947293006</v>
      </c>
      <c r="R16" s="2">
        <v>31.774941164305524</v>
      </c>
      <c r="S16" s="2">
        <v>31.951518217756849</v>
      </c>
      <c r="T16" s="2">
        <v>22.61079955573771</v>
      </c>
      <c r="U16" s="2">
        <v>10.33453018021069</v>
      </c>
      <c r="V16" s="2">
        <v>1.6103011432529915</v>
      </c>
      <c r="W16" s="2">
        <v>0.27707600602548388</v>
      </c>
      <c r="X16" s="2">
        <v>4.1994817306934905E-2</v>
      </c>
      <c r="AB16" s="2" t="s">
        <v>1</v>
      </c>
      <c r="AC16" s="2">
        <v>309.98301015599998</v>
      </c>
      <c r="AD16" s="2">
        <v>46.683940684281538</v>
      </c>
      <c r="AE16" s="2">
        <v>33.82511623911131</v>
      </c>
      <c r="AF16" s="2">
        <v>30.404881462334103</v>
      </c>
      <c r="AG16" s="2">
        <v>22.259385693157764</v>
      </c>
      <c r="AH16" s="2">
        <v>15.455595514300116</v>
      </c>
      <c r="AI16" s="2">
        <v>0.86162162937901676</v>
      </c>
      <c r="AJ16" s="2">
        <v>0</v>
      </c>
      <c r="AK16" s="2">
        <v>0</v>
      </c>
    </row>
    <row r="17" spans="1:38" x14ac:dyDescent="0.25">
      <c r="B17" s="2" t="s">
        <v>0</v>
      </c>
      <c r="C17" s="2">
        <v>43809.011700623996</v>
      </c>
      <c r="D17" s="2">
        <v>44845.999928603291</v>
      </c>
      <c r="E17" s="2">
        <v>44533.771592823032</v>
      </c>
      <c r="F17" s="2">
        <v>41622.837064569329</v>
      </c>
      <c r="G17" s="2">
        <v>40306.059363728731</v>
      </c>
      <c r="H17" s="2">
        <v>37155.143124375703</v>
      </c>
      <c r="I17" s="2">
        <v>32806.7100468274</v>
      </c>
      <c r="J17" s="2">
        <v>32042.297399086699</v>
      </c>
      <c r="K17" s="2">
        <v>29336.348661753818</v>
      </c>
      <c r="O17" s="2" t="s">
        <v>0</v>
      </c>
      <c r="P17" s="2">
        <v>43809.011700623996</v>
      </c>
      <c r="Q17" s="2">
        <v>31209.028350649489</v>
      </c>
      <c r="R17" s="2">
        <v>21206.384699937778</v>
      </c>
      <c r="S17" s="2">
        <v>16198.386905079851</v>
      </c>
      <c r="T17" s="2">
        <v>12627.49378371628</v>
      </c>
      <c r="U17" s="2">
        <v>13014.119301366769</v>
      </c>
      <c r="V17" s="2">
        <v>9032.6339006009475</v>
      </c>
      <c r="W17" s="2">
        <v>3440.7298641890839</v>
      </c>
      <c r="X17" s="2">
        <v>5455.2383704542844</v>
      </c>
      <c r="AB17" s="2" t="s">
        <v>0</v>
      </c>
      <c r="AC17" s="2">
        <v>43809.011700623996</v>
      </c>
      <c r="AD17" s="2">
        <v>26625.801351363847</v>
      </c>
      <c r="AE17" s="2">
        <v>20769.506237805985</v>
      </c>
      <c r="AF17" s="2">
        <v>14634.995068693399</v>
      </c>
      <c r="AG17" s="2">
        <v>12554.885900433357</v>
      </c>
      <c r="AH17" s="2">
        <v>13183.332908880649</v>
      </c>
      <c r="AI17" s="2">
        <v>7814.0669052054564</v>
      </c>
      <c r="AJ17" s="2">
        <v>5127.6928331418812</v>
      </c>
      <c r="AK17" s="2">
        <v>3868.9903850579276</v>
      </c>
    </row>
    <row r="18" spans="1:38" x14ac:dyDescent="0.25">
      <c r="B18" s="2" t="s">
        <v>9</v>
      </c>
      <c r="C18" s="2">
        <v>1132.7066691119999</v>
      </c>
      <c r="D18" s="2">
        <v>4746.4791689845697</v>
      </c>
      <c r="E18" s="2">
        <v>6130.9287583659298</v>
      </c>
      <c r="F18" s="2">
        <v>7719.7827630974698</v>
      </c>
      <c r="G18" s="2">
        <v>7756.4395735811004</v>
      </c>
      <c r="H18" s="2">
        <v>8200.598435260621</v>
      </c>
      <c r="I18" s="2">
        <v>8092.5896058128801</v>
      </c>
      <c r="J18" s="2">
        <v>5811.9349999795168</v>
      </c>
      <c r="K18" s="2">
        <v>6287.250145588011</v>
      </c>
      <c r="O18" s="2" t="s">
        <v>9</v>
      </c>
      <c r="P18" s="2">
        <v>1132.7066691119999</v>
      </c>
      <c r="Q18" s="2">
        <v>4828.3750465717349</v>
      </c>
      <c r="R18" s="2">
        <v>6238.2085225564551</v>
      </c>
      <c r="S18" s="2">
        <v>5555.1635468554687</v>
      </c>
      <c r="T18" s="2">
        <v>5262.0680243382012</v>
      </c>
      <c r="U18" s="2">
        <v>2086.9385849857458</v>
      </c>
      <c r="V18" s="2">
        <v>1962.0827569444</v>
      </c>
      <c r="W18" s="2">
        <v>4888.4801667818774</v>
      </c>
      <c r="X18" s="2">
        <v>4887.001180550229</v>
      </c>
      <c r="AB18" s="2" t="s">
        <v>9</v>
      </c>
      <c r="AC18" s="2">
        <v>1132.7066691119999</v>
      </c>
      <c r="AD18" s="2">
        <v>5122.6793360586935</v>
      </c>
      <c r="AE18" s="2">
        <v>5090.2150525159732</v>
      </c>
      <c r="AF18" s="2">
        <v>6476.7737441157169</v>
      </c>
      <c r="AG18" s="2">
        <v>3828.1032531734659</v>
      </c>
      <c r="AH18" s="2">
        <v>472.00360976779672</v>
      </c>
      <c r="AI18" s="2">
        <v>502.9427382743541</v>
      </c>
      <c r="AJ18" s="2">
        <v>85.817047354376143</v>
      </c>
      <c r="AK18" s="2">
        <v>85.817046381025989</v>
      </c>
    </row>
    <row r="19" spans="1:38" x14ac:dyDescent="0.25">
      <c r="B19" s="2" t="s">
        <v>2</v>
      </c>
      <c r="C19" s="2">
        <v>1446.129344808</v>
      </c>
      <c r="D19" s="2">
        <v>6595.1881014574637</v>
      </c>
      <c r="E19" s="2">
        <v>8697.5881013891412</v>
      </c>
      <c r="F19" s="2">
        <v>10631.796101289072</v>
      </c>
      <c r="G19" s="2">
        <v>12313.716101214106</v>
      </c>
      <c r="H19" s="2">
        <v>13659.252100488737</v>
      </c>
      <c r="I19" s="2">
        <v>14764.83564101905</v>
      </c>
      <c r="J19" s="2">
        <v>15625.978681505016</v>
      </c>
      <c r="K19" s="2">
        <v>16375.50630665129</v>
      </c>
      <c r="O19" s="2" t="s">
        <v>2</v>
      </c>
      <c r="P19" s="2">
        <v>1446.129344808</v>
      </c>
      <c r="Q19" s="2">
        <v>7940.7500870545564</v>
      </c>
      <c r="R19" s="2">
        <v>11968.037964827385</v>
      </c>
      <c r="S19" s="2">
        <v>15593.509045016872</v>
      </c>
      <c r="T19" s="2">
        <v>18032.300360923702</v>
      </c>
      <c r="U19" s="2">
        <v>19546.032901999257</v>
      </c>
      <c r="V19" s="2">
        <v>20385.969343084485</v>
      </c>
      <c r="W19" s="2">
        <v>21439.451775653994</v>
      </c>
      <c r="X19" s="2">
        <v>22209.006903522451</v>
      </c>
      <c r="AB19" s="2" t="s">
        <v>2</v>
      </c>
      <c r="AC19" s="2">
        <v>1446.129344808</v>
      </c>
      <c r="AD19" s="2">
        <v>7940.750086948382</v>
      </c>
      <c r="AE19" s="2">
        <v>11968.035512662853</v>
      </c>
      <c r="AF19" s="2">
        <v>16098.927521365644</v>
      </c>
      <c r="AG19" s="2">
        <v>18452.865718958528</v>
      </c>
      <c r="AH19" s="2">
        <v>20345.031394659407</v>
      </c>
      <c r="AI19" s="2">
        <v>21829.051300737199</v>
      </c>
      <c r="AJ19" s="2">
        <v>22939.121830080607</v>
      </c>
      <c r="AK19" s="2">
        <v>24176.998457438804</v>
      </c>
    </row>
    <row r="20" spans="1:38" x14ac:dyDescent="0.25">
      <c r="B20" s="2" t="s">
        <v>4</v>
      </c>
      <c r="C20" s="2">
        <v>894.94298632799996</v>
      </c>
      <c r="D20" s="2">
        <v>2459.5681830632157</v>
      </c>
      <c r="E20" s="2">
        <v>3707.2723073998714</v>
      </c>
      <c r="F20" s="2">
        <v>4758.2172999309387</v>
      </c>
      <c r="G20" s="2">
        <v>5317.6804143741447</v>
      </c>
      <c r="H20" s="2">
        <v>5488.5708030553487</v>
      </c>
      <c r="I20" s="2">
        <v>6062.8246917882288</v>
      </c>
      <c r="J20" s="2">
        <v>6947.5624040834091</v>
      </c>
      <c r="K20" s="2">
        <v>7265.8037647527135</v>
      </c>
      <c r="O20" s="2" t="s">
        <v>4</v>
      </c>
      <c r="P20" s="2">
        <v>894.94298632799996</v>
      </c>
      <c r="Q20" s="2">
        <v>4486.5181623604258</v>
      </c>
      <c r="R20" s="2">
        <v>6620.4537296485923</v>
      </c>
      <c r="S20" s="2">
        <v>8113.8228428223783</v>
      </c>
      <c r="T20" s="2">
        <v>8730.0496983412995</v>
      </c>
      <c r="U20" s="2">
        <v>9608.9463634137683</v>
      </c>
      <c r="V20" s="2">
        <v>8971.1937785648006</v>
      </c>
      <c r="W20" s="2">
        <v>7062.7631990764457</v>
      </c>
      <c r="X20" s="2">
        <v>6063.2957340688263</v>
      </c>
      <c r="AB20" s="2" t="s">
        <v>4</v>
      </c>
      <c r="AC20" s="2">
        <v>894.94298632799996</v>
      </c>
      <c r="AD20" s="2">
        <v>4738.1313328987962</v>
      </c>
      <c r="AE20" s="2">
        <v>6110.2221942643855</v>
      </c>
      <c r="AF20" s="2">
        <v>7955.9680904214501</v>
      </c>
      <c r="AG20" s="2">
        <v>9731.5761813264144</v>
      </c>
      <c r="AH20" s="2">
        <v>9129.1442210979912</v>
      </c>
      <c r="AI20" s="2">
        <v>9337.3277367857954</v>
      </c>
      <c r="AJ20" s="2">
        <v>9383.3146567365784</v>
      </c>
      <c r="AK20" s="2">
        <v>7907.2288027824698</v>
      </c>
    </row>
    <row r="21" spans="1:38" x14ac:dyDescent="0.25">
      <c r="B21" s="2" t="s">
        <v>3</v>
      </c>
      <c r="C21" s="2">
        <v>3784.7743367760004</v>
      </c>
      <c r="D21" s="2">
        <v>4811.9376950628448</v>
      </c>
      <c r="E21" s="2">
        <v>5204.1893734775012</v>
      </c>
      <c r="F21" s="2">
        <v>5522.5575294849505</v>
      </c>
      <c r="G21" s="2">
        <v>5757.0793205265436</v>
      </c>
      <c r="H21" s="2">
        <v>5991.6015190194194</v>
      </c>
      <c r="I21" s="2">
        <v>6226.1234645699533</v>
      </c>
      <c r="J21" s="2">
        <v>6460.6454286056141</v>
      </c>
      <c r="K21" s="2">
        <v>6695.1671995313818</v>
      </c>
      <c r="O21" s="2" t="s">
        <v>3</v>
      </c>
      <c r="P21" s="2">
        <v>3784.7743367760004</v>
      </c>
      <c r="Q21" s="2">
        <v>5046.8319552218891</v>
      </c>
      <c r="R21" s="2">
        <v>5319.2685380288031</v>
      </c>
      <c r="S21" s="2">
        <v>5384.1259401999478</v>
      </c>
      <c r="T21" s="2">
        <v>5640.6693474145222</v>
      </c>
      <c r="U21" s="2">
        <v>6237.5554156527669</v>
      </c>
      <c r="V21" s="2">
        <v>6594.4138727551681</v>
      </c>
      <c r="W21" s="2">
        <v>6801.3154859277256</v>
      </c>
      <c r="X21" s="2">
        <v>6986.9788343242963</v>
      </c>
      <c r="AB21" s="2" t="s">
        <v>3</v>
      </c>
      <c r="AC21" s="2">
        <v>3784.7743367760004</v>
      </c>
      <c r="AD21" s="2">
        <v>5046.8319530178815</v>
      </c>
      <c r="AE21" s="2">
        <v>5319.2686573271867</v>
      </c>
      <c r="AF21" s="2">
        <v>5384.1259415854702</v>
      </c>
      <c r="AG21" s="2">
        <v>5822.1739221665439</v>
      </c>
      <c r="AH21" s="2">
        <v>6539.9565951383402</v>
      </c>
      <c r="AI21" s="2">
        <v>6859.2024390537317</v>
      </c>
      <c r="AJ21" s="2">
        <v>7571.435836144552</v>
      </c>
      <c r="AK21" s="2">
        <v>8174.7050958455984</v>
      </c>
    </row>
    <row r="22" spans="1:38" x14ac:dyDescent="0.25">
      <c r="B22" s="2" t="s">
        <v>14</v>
      </c>
      <c r="C22" s="2">
        <v>4.49913528</v>
      </c>
      <c r="D22" s="2">
        <v>58.659557346197126</v>
      </c>
      <c r="E22" s="2">
        <v>130.93568649218872</v>
      </c>
      <c r="F22" s="2">
        <v>277.21666628786113</v>
      </c>
      <c r="G22" s="2">
        <v>546.9676538782445</v>
      </c>
      <c r="H22" s="2">
        <v>859.44199443768696</v>
      </c>
      <c r="I22" s="2">
        <v>1306.7962188727354</v>
      </c>
      <c r="J22" s="2">
        <v>1754.1505833612962</v>
      </c>
      <c r="K22" s="2">
        <v>2207.6996289213234</v>
      </c>
      <c r="O22" s="2" t="s">
        <v>14</v>
      </c>
      <c r="P22" s="2">
        <v>4.49913528</v>
      </c>
      <c r="Q22" s="2">
        <v>84.567207159542988</v>
      </c>
      <c r="R22" s="2">
        <v>194.18664120476902</v>
      </c>
      <c r="S22" s="2">
        <v>409.23761389145318</v>
      </c>
      <c r="T22" s="2">
        <v>762.68213679990515</v>
      </c>
      <c r="U22" s="2">
        <v>1191.5793699587227</v>
      </c>
      <c r="V22" s="2">
        <v>1881.3098412887828</v>
      </c>
      <c r="W22" s="2">
        <v>2570.7502564566939</v>
      </c>
      <c r="X22" s="2">
        <v>3255.9299607555372</v>
      </c>
      <c r="AB22" s="2" t="s">
        <v>14</v>
      </c>
      <c r="AC22" s="2">
        <v>4.49913528</v>
      </c>
      <c r="AD22" s="2">
        <v>84.567314887581389</v>
      </c>
      <c r="AE22" s="2">
        <v>194.25532337443084</v>
      </c>
      <c r="AF22" s="2">
        <v>408.23889592034453</v>
      </c>
      <c r="AG22" s="2">
        <v>764.4644722622163</v>
      </c>
      <c r="AH22" s="2">
        <v>1192.3475378613919</v>
      </c>
      <c r="AI22" s="2">
        <v>1883.037030765674</v>
      </c>
      <c r="AJ22" s="2">
        <v>2572.1444299765599</v>
      </c>
      <c r="AK22" s="2">
        <v>3259.8033793256941</v>
      </c>
    </row>
    <row r="23" spans="1:38" x14ac:dyDescent="0.25">
      <c r="B23" s="2" t="s">
        <v>48</v>
      </c>
      <c r="C23" s="2">
        <v>561.88800000000003</v>
      </c>
      <c r="D23" s="2">
        <v>2388.8190529836957</v>
      </c>
      <c r="E23" s="2">
        <v>3176.6196627151103</v>
      </c>
      <c r="F23" s="2">
        <v>3922.8272266283184</v>
      </c>
      <c r="G23" s="2">
        <v>4607.4889556373591</v>
      </c>
      <c r="H23" s="2">
        <v>5237.1715887803939</v>
      </c>
      <c r="I23" s="2">
        <v>5943.6355060144788</v>
      </c>
      <c r="J23" s="2">
        <v>6672.7542076421805</v>
      </c>
      <c r="K23" s="2">
        <v>7356.5636181905575</v>
      </c>
      <c r="O23" s="2" t="s">
        <v>48</v>
      </c>
      <c r="P23" s="2">
        <v>561.88800000000003</v>
      </c>
      <c r="Q23" s="2">
        <v>3447.843915943673</v>
      </c>
      <c r="R23" s="2">
        <v>5318.8267379934759</v>
      </c>
      <c r="S23" s="2">
        <v>6422.143683791699</v>
      </c>
      <c r="T23" s="2">
        <v>7124.3780212171823</v>
      </c>
      <c r="U23" s="2">
        <v>7538.0532862703476</v>
      </c>
      <c r="V23" s="2">
        <v>8270.8900288977966</v>
      </c>
      <c r="W23" s="2">
        <v>8752.8800307605525</v>
      </c>
      <c r="X23" s="2">
        <v>9538.913877302175</v>
      </c>
      <c r="AB23" s="2" t="s">
        <v>48</v>
      </c>
      <c r="AC23" s="2">
        <v>561.88800000000003</v>
      </c>
      <c r="AD23" s="2">
        <v>3582.8585313874569</v>
      </c>
      <c r="AE23" s="2">
        <v>5217.5589449889721</v>
      </c>
      <c r="AF23" s="2">
        <v>6223.9135496632744</v>
      </c>
      <c r="AG23" s="2">
        <v>6947.3939836952595</v>
      </c>
      <c r="AH23" s="2">
        <v>7367.5258926347988</v>
      </c>
      <c r="AI23" s="2">
        <v>8139.5809695548005</v>
      </c>
      <c r="AJ23" s="2">
        <v>8829.6957365386115</v>
      </c>
      <c r="AK23" s="2">
        <v>9519.6142927318797</v>
      </c>
    </row>
    <row r="24" spans="1:38" x14ac:dyDescent="0.25">
      <c r="B24" s="2" t="s">
        <v>10</v>
      </c>
      <c r="C24" s="2">
        <v>105.12451900799999</v>
      </c>
      <c r="D24" s="2">
        <v>997.56720191340958</v>
      </c>
      <c r="E24" s="2">
        <v>1493.1335663665386</v>
      </c>
      <c r="F24" s="2">
        <v>1865.7635369231834</v>
      </c>
      <c r="G24" s="2">
        <v>2299.8635163597623</v>
      </c>
      <c r="H24" s="2">
        <v>2691.7997339845015</v>
      </c>
      <c r="I24" s="2">
        <v>3044.5422037283811</v>
      </c>
      <c r="J24" s="2">
        <v>3362.010526358642</v>
      </c>
      <c r="K24" s="2">
        <v>3647.7318424235341</v>
      </c>
      <c r="O24" s="2" t="s">
        <v>10</v>
      </c>
      <c r="P24" s="2">
        <v>105.12451900799999</v>
      </c>
      <c r="Q24" s="2">
        <v>1241.791175950131</v>
      </c>
      <c r="R24" s="2">
        <v>1821.9811870167246</v>
      </c>
      <c r="S24" s="2">
        <v>2339.282305269865</v>
      </c>
      <c r="T24" s="2">
        <v>2817.1329267005417</v>
      </c>
      <c r="U24" s="2">
        <v>3296.3682376217012</v>
      </c>
      <c r="V24" s="2">
        <v>3775.6025396592509</v>
      </c>
      <c r="W24" s="2">
        <v>4206.913407338664</v>
      </c>
      <c r="X24" s="2">
        <v>4592.8815638163787</v>
      </c>
      <c r="AB24" s="2" t="s">
        <v>10</v>
      </c>
      <c r="AC24" s="2">
        <v>105.12451900799999</v>
      </c>
      <c r="AD24" s="2">
        <v>1241.791186870282</v>
      </c>
      <c r="AE24" s="2">
        <v>1821.9811987813484</v>
      </c>
      <c r="AF24" s="2">
        <v>2339.2823197873176</v>
      </c>
      <c r="AG24" s="2">
        <v>2817.1330048291488</v>
      </c>
      <c r="AH24" s="2">
        <v>3296.3682598168652</v>
      </c>
      <c r="AI24" s="2">
        <v>3775.6030260679054</v>
      </c>
      <c r="AJ24" s="2">
        <v>4253.7356348700387</v>
      </c>
      <c r="AK24" s="2">
        <v>4725.435334887633</v>
      </c>
    </row>
    <row r="25" spans="1:38" x14ac:dyDescent="0.25">
      <c r="B25" s="2" t="s">
        <v>11</v>
      </c>
      <c r="C25" s="2">
        <v>0.37090861200000003</v>
      </c>
      <c r="D25" s="2">
        <v>205.81133176827737</v>
      </c>
      <c r="E25" s="2">
        <v>340.81686406720894</v>
      </c>
      <c r="F25" s="2">
        <v>488.42928627603362</v>
      </c>
      <c r="G25" s="2">
        <v>791.72468491903169</v>
      </c>
      <c r="H25" s="2">
        <v>952.65094750817343</v>
      </c>
      <c r="I25" s="2">
        <v>952.6543161778892</v>
      </c>
      <c r="J25" s="2">
        <v>2303.4925936185264</v>
      </c>
      <c r="K25" s="2">
        <v>3287.3583999763214</v>
      </c>
      <c r="O25" s="2" t="s">
        <v>11</v>
      </c>
      <c r="P25" s="2">
        <v>0.37090861200000003</v>
      </c>
      <c r="Q25" s="2">
        <v>535.25932577281367</v>
      </c>
      <c r="R25" s="2">
        <v>1500.0378134683033</v>
      </c>
      <c r="S25" s="2">
        <v>2435.8955600138461</v>
      </c>
      <c r="T25" s="2">
        <v>3249.0617051313225</v>
      </c>
      <c r="U25" s="2">
        <v>4149.2080330314402</v>
      </c>
      <c r="V25" s="2">
        <v>4961.9818840318239</v>
      </c>
      <c r="W25" s="2">
        <v>5491.6534069848549</v>
      </c>
      <c r="X25" s="2">
        <v>5650.0731316722004</v>
      </c>
      <c r="AB25" s="2" t="s">
        <v>11</v>
      </c>
      <c r="AC25" s="2">
        <v>0.37090861200000003</v>
      </c>
      <c r="AD25" s="2">
        <v>673.72954091806071</v>
      </c>
      <c r="AE25" s="2">
        <v>1500.0020421112292</v>
      </c>
      <c r="AF25" s="2">
        <v>2435.8034231159691</v>
      </c>
      <c r="AG25" s="2">
        <v>3355.8301346650551</v>
      </c>
      <c r="AH25" s="2">
        <v>3949.4779855537904</v>
      </c>
      <c r="AI25" s="2">
        <v>4968.4034112381451</v>
      </c>
      <c r="AJ25" s="2">
        <v>5795.8846099537932</v>
      </c>
      <c r="AK25" s="2">
        <v>6909.039287903679</v>
      </c>
    </row>
    <row r="26" spans="1:38" x14ac:dyDescent="0.25">
      <c r="B26" s="2" t="s">
        <v>15</v>
      </c>
      <c r="C26" s="2">
        <v>2.8805184000000001E-2</v>
      </c>
      <c r="D26" s="2">
        <v>3.7228494581304949E-2</v>
      </c>
      <c r="E26" s="2">
        <v>2.5110050005084692</v>
      </c>
      <c r="F26" s="2">
        <v>5.1451132293747524</v>
      </c>
      <c r="G26" s="2">
        <v>9.1485544170476576</v>
      </c>
      <c r="H26" s="2">
        <v>12.637485591849785</v>
      </c>
      <c r="I26" s="2">
        <v>14.660392557613935</v>
      </c>
      <c r="J26" s="2">
        <v>19.615369219506903</v>
      </c>
      <c r="K26" s="2">
        <v>23.104309169427978</v>
      </c>
      <c r="O26" s="2" t="s">
        <v>15</v>
      </c>
      <c r="P26" s="2">
        <v>2.8805184000000001E-2</v>
      </c>
      <c r="Q26" s="2">
        <v>0.9943250749758793</v>
      </c>
      <c r="R26" s="2">
        <v>3.438714496054383</v>
      </c>
      <c r="S26" s="2">
        <v>20.676048202426074</v>
      </c>
      <c r="T26" s="2">
        <v>58.043603124590497</v>
      </c>
      <c r="U26" s="2">
        <v>162.94497645137486</v>
      </c>
      <c r="V26" s="2">
        <v>341.20643566421313</v>
      </c>
      <c r="W26" s="2">
        <v>501.64175758165095</v>
      </c>
      <c r="X26" s="2">
        <v>567.55857823948713</v>
      </c>
      <c r="AB26" s="2" t="s">
        <v>15</v>
      </c>
      <c r="AC26" s="2">
        <v>2.8805184000000001E-2</v>
      </c>
      <c r="AD26" s="2">
        <v>0.99431987467326954</v>
      </c>
      <c r="AE26" s="2">
        <v>3.4387153216993078</v>
      </c>
      <c r="AF26" s="2">
        <v>21.182741957199454</v>
      </c>
      <c r="AG26" s="2">
        <v>61.924418423337094</v>
      </c>
      <c r="AH26" s="2">
        <v>181.02623676974446</v>
      </c>
      <c r="AI26" s="2">
        <v>395.70208457774402</v>
      </c>
      <c r="AJ26" s="2">
        <v>588.91035229227714</v>
      </c>
      <c r="AK26" s="2">
        <v>743.47696396272863</v>
      </c>
    </row>
    <row r="27" spans="1:38" x14ac:dyDescent="0.25">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5">
      <c r="B28" s="2" t="s">
        <v>40</v>
      </c>
      <c r="C28" s="2">
        <v>0</v>
      </c>
      <c r="D28" s="2">
        <v>0</v>
      </c>
      <c r="E28" s="2">
        <v>0</v>
      </c>
      <c r="F28" s="2">
        <v>0</v>
      </c>
      <c r="G28" s="2">
        <v>0</v>
      </c>
      <c r="H28" s="2">
        <v>0</v>
      </c>
      <c r="I28" s="2">
        <v>0</v>
      </c>
      <c r="J28" s="2">
        <v>0</v>
      </c>
      <c r="K28" s="2">
        <v>0</v>
      </c>
      <c r="O28" s="2" t="s">
        <v>40</v>
      </c>
      <c r="P28" s="2">
        <v>0</v>
      </c>
      <c r="Q28" s="2">
        <v>0</v>
      </c>
      <c r="R28" s="2">
        <v>0</v>
      </c>
      <c r="S28" s="2">
        <v>0</v>
      </c>
      <c r="T28" s="2">
        <v>0</v>
      </c>
      <c r="U28" s="2">
        <v>0</v>
      </c>
      <c r="V28" s="2">
        <v>0</v>
      </c>
      <c r="W28" s="2">
        <v>0</v>
      </c>
      <c r="X28" s="2">
        <v>0</v>
      </c>
      <c r="AB28" s="2" t="s">
        <v>40</v>
      </c>
      <c r="AC28" s="2">
        <v>0</v>
      </c>
      <c r="AD28" s="2">
        <v>0</v>
      </c>
      <c r="AE28" s="2">
        <v>0</v>
      </c>
      <c r="AF28" s="2">
        <v>0</v>
      </c>
      <c r="AG28" s="2">
        <v>0</v>
      </c>
      <c r="AH28" s="2">
        <v>0</v>
      </c>
      <c r="AI28" s="2">
        <v>0</v>
      </c>
      <c r="AJ28" s="2">
        <v>0</v>
      </c>
      <c r="AK28" s="2">
        <v>0</v>
      </c>
    </row>
    <row r="29" spans="1:38" s="5" customFormat="1" x14ac:dyDescent="0.25">
      <c r="B29" s="5" t="s">
        <v>22</v>
      </c>
      <c r="C29" s="5">
        <v>52049.459415887999</v>
      </c>
      <c r="D29" s="5">
        <v>67162.375711213244</v>
      </c>
      <c r="E29" s="5">
        <v>73467.709010343286</v>
      </c>
      <c r="F29" s="5">
        <v>76857.415297237938</v>
      </c>
      <c r="G29" s="5">
        <v>79742.139860322452</v>
      </c>
      <c r="H29" s="5">
        <v>80264.572575342783</v>
      </c>
      <c r="I29" s="5">
        <v>79217.965354171538</v>
      </c>
      <c r="J29" s="5">
        <v>81000.878716346589</v>
      </c>
      <c r="K29" s="5">
        <v>82482.591246663753</v>
      </c>
      <c r="O29" s="5" t="s">
        <v>22</v>
      </c>
      <c r="P29" s="5">
        <v>52049.459415887999</v>
      </c>
      <c r="Q29" s="5">
        <v>58865.625347706518</v>
      </c>
      <c r="R29" s="5">
        <v>60222.599490342647</v>
      </c>
      <c r="S29" s="5">
        <v>62504.195009361567</v>
      </c>
      <c r="T29" s="5">
        <v>64326.4904072633</v>
      </c>
      <c r="U29" s="5">
        <v>66842.081000932099</v>
      </c>
      <c r="V29" s="5">
        <v>66178.894682634913</v>
      </c>
      <c r="W29" s="5">
        <v>65156.856426757578</v>
      </c>
      <c r="X29" s="5">
        <v>69206.920129523176</v>
      </c>
      <c r="AB29" s="5" t="s">
        <v>22</v>
      </c>
      <c r="AC29" s="5">
        <v>52049.459415887999</v>
      </c>
      <c r="AD29" s="5">
        <v>55104.818894909928</v>
      </c>
      <c r="AE29" s="5">
        <v>58028.308995393178</v>
      </c>
      <c r="AF29" s="5">
        <v>62009.616178088116</v>
      </c>
      <c r="AG29" s="5">
        <v>64358.610375626486</v>
      </c>
      <c r="AH29" s="5">
        <v>65671.670237695085</v>
      </c>
      <c r="AI29" s="5">
        <v>65505.779263890188</v>
      </c>
      <c r="AJ29" s="5">
        <v>67147.752967089284</v>
      </c>
      <c r="AK29" s="5">
        <v>69371.109046317433</v>
      </c>
    </row>
    <row r="31" spans="1:38" s="12" customFormat="1" x14ac:dyDescent="0.25">
      <c r="A31" s="9" t="s">
        <v>31</v>
      </c>
      <c r="B31" s="10"/>
      <c r="C31" s="10"/>
      <c r="D31" s="10"/>
      <c r="E31" s="10"/>
      <c r="F31" s="10"/>
      <c r="G31" s="10"/>
      <c r="H31" s="10"/>
      <c r="I31" s="10"/>
      <c r="J31" s="10"/>
      <c r="K31" s="10"/>
      <c r="L31" s="9"/>
      <c r="N31" s="9" t="s">
        <v>31</v>
      </c>
      <c r="O31" s="10"/>
      <c r="P31" s="10"/>
      <c r="Q31" s="10"/>
      <c r="R31" s="10"/>
      <c r="S31" s="10"/>
      <c r="T31" s="10"/>
      <c r="U31" s="10"/>
      <c r="V31" s="10"/>
      <c r="W31" s="10"/>
      <c r="X31" s="10"/>
      <c r="Y31" s="9"/>
      <c r="AA31" s="9" t="s">
        <v>31</v>
      </c>
      <c r="AB31" s="10"/>
      <c r="AC31" s="10"/>
      <c r="AD31" s="10"/>
      <c r="AE31" s="10"/>
      <c r="AF31" s="10"/>
      <c r="AG31" s="10"/>
      <c r="AH31" s="10"/>
      <c r="AI31" s="10"/>
      <c r="AJ31" s="10"/>
      <c r="AK31" s="10"/>
      <c r="AL31" s="9"/>
    </row>
    <row r="32" spans="1:38" x14ac:dyDescent="0.25">
      <c r="B32" s="2" t="s">
        <v>1</v>
      </c>
      <c r="C32" s="2">
        <v>20192.810042376004</v>
      </c>
      <c r="D32" s="2">
        <v>30967.195959125089</v>
      </c>
      <c r="E32" s="2">
        <v>33019.135565133554</v>
      </c>
      <c r="F32" s="2">
        <v>33903.694569131265</v>
      </c>
      <c r="G32" s="2">
        <v>34582.144268538279</v>
      </c>
      <c r="H32" s="2">
        <v>35318.801235294464</v>
      </c>
      <c r="I32" s="2">
        <v>37331.323580941884</v>
      </c>
      <c r="J32" s="2">
        <v>37010.608327180933</v>
      </c>
      <c r="K32" s="2">
        <v>37097.771311310433</v>
      </c>
      <c r="O32" s="2" t="s">
        <v>1</v>
      </c>
      <c r="P32" s="2">
        <v>20192.810042376004</v>
      </c>
      <c r="Q32" s="2">
        <v>26069.174025360877</v>
      </c>
      <c r="R32" s="2">
        <v>25507.424066493411</v>
      </c>
      <c r="S32" s="2">
        <v>24288.827926438251</v>
      </c>
      <c r="T32" s="2">
        <v>23103.097832369371</v>
      </c>
      <c r="U32" s="2">
        <v>20889.058323696394</v>
      </c>
      <c r="V32" s="2">
        <v>18697.295658893068</v>
      </c>
      <c r="W32" s="2">
        <v>16983.610889724361</v>
      </c>
      <c r="X32" s="2">
        <v>15632.173813101394</v>
      </c>
      <c r="AB32" s="2" t="s">
        <v>1</v>
      </c>
      <c r="AC32" s="2">
        <v>20192.810042376004</v>
      </c>
      <c r="AD32" s="2">
        <v>24349.144975704916</v>
      </c>
      <c r="AE32" s="2">
        <v>22561.870261645407</v>
      </c>
      <c r="AF32" s="2">
        <v>20545.705579320806</v>
      </c>
      <c r="AG32" s="2">
        <v>18757.90892273701</v>
      </c>
      <c r="AH32" s="2">
        <v>16244.214362650066</v>
      </c>
      <c r="AI32" s="2">
        <v>14002.735320564219</v>
      </c>
      <c r="AJ32" s="2">
        <v>12273.903576360452</v>
      </c>
      <c r="AK32" s="2">
        <v>11239.475350503921</v>
      </c>
    </row>
    <row r="33" spans="1:38" x14ac:dyDescent="0.25">
      <c r="B33" s="2" t="s">
        <v>0</v>
      </c>
      <c r="C33" s="2">
        <v>38249.197825860007</v>
      </c>
      <c r="D33" s="2">
        <v>37041.951030874159</v>
      </c>
      <c r="E33" s="2">
        <v>35237.74531033259</v>
      </c>
      <c r="F33" s="2">
        <v>32787.694196794524</v>
      </c>
      <c r="G33" s="2">
        <v>29875.068909950136</v>
      </c>
      <c r="H33" s="2">
        <v>26442.592201174775</v>
      </c>
      <c r="I33" s="2">
        <v>24644.715315895144</v>
      </c>
      <c r="J33" s="2">
        <v>24311.862662005991</v>
      </c>
      <c r="K33" s="2">
        <v>23544.286362479223</v>
      </c>
      <c r="O33" s="2" t="s">
        <v>0</v>
      </c>
      <c r="P33" s="2">
        <v>38249.197825860007</v>
      </c>
      <c r="Q33" s="2">
        <v>32279.018688141725</v>
      </c>
      <c r="R33" s="2">
        <v>28073.287196073787</v>
      </c>
      <c r="S33" s="2">
        <v>23302.458855716359</v>
      </c>
      <c r="T33" s="2">
        <v>18402.59539833407</v>
      </c>
      <c r="U33" s="2">
        <v>14643.556428766011</v>
      </c>
      <c r="V33" s="2">
        <v>12731.345465265051</v>
      </c>
      <c r="W33" s="2">
        <v>11715.770917491247</v>
      </c>
      <c r="X33" s="2">
        <v>10605.155738958645</v>
      </c>
      <c r="AB33" s="2" t="s">
        <v>0</v>
      </c>
      <c r="AC33" s="2">
        <v>38249.197825860007</v>
      </c>
      <c r="AD33" s="2">
        <v>26756.143391198559</v>
      </c>
      <c r="AE33" s="2">
        <v>21279.17164726296</v>
      </c>
      <c r="AF33" s="2">
        <v>17684.086445839639</v>
      </c>
      <c r="AG33" s="2">
        <v>14508.797097960241</v>
      </c>
      <c r="AH33" s="2">
        <v>11893.250594115829</v>
      </c>
      <c r="AI33" s="2">
        <v>10780.093442381276</v>
      </c>
      <c r="AJ33" s="2">
        <v>10066.857768997912</v>
      </c>
      <c r="AK33" s="2">
        <v>9449.8577692293075</v>
      </c>
    </row>
    <row r="34" spans="1:38" x14ac:dyDescent="0.25">
      <c r="B34" s="2" t="s">
        <v>9</v>
      </c>
      <c r="C34" s="2">
        <v>4462.8788899080009</v>
      </c>
      <c r="D34" s="2">
        <v>9728.5983412151472</v>
      </c>
      <c r="E34" s="2">
        <v>11203.76999161743</v>
      </c>
      <c r="F34" s="2">
        <v>12461.489705768787</v>
      </c>
      <c r="G34" s="2">
        <v>13177.753181705848</v>
      </c>
      <c r="H34" s="2">
        <v>13737.988987924311</v>
      </c>
      <c r="I34" s="2">
        <v>13813.569726439964</v>
      </c>
      <c r="J34" s="2">
        <v>13987.590148027313</v>
      </c>
      <c r="K34" s="2">
        <v>14394.841846914771</v>
      </c>
      <c r="O34" s="2" t="s">
        <v>9</v>
      </c>
      <c r="P34" s="2">
        <v>4462.8788899080009</v>
      </c>
      <c r="Q34" s="2">
        <v>8827.0605688835531</v>
      </c>
      <c r="R34" s="2">
        <v>9344.4677632195981</v>
      </c>
      <c r="S34" s="2">
        <v>9802.0088511102877</v>
      </c>
      <c r="T34" s="2">
        <v>9578.9579402466279</v>
      </c>
      <c r="U34" s="2">
        <v>9563.517989423377</v>
      </c>
      <c r="V34" s="2">
        <v>9632.191800032675</v>
      </c>
      <c r="W34" s="2">
        <v>9569.4880035572351</v>
      </c>
      <c r="X34" s="2">
        <v>9599.7754449203712</v>
      </c>
      <c r="AB34" s="2" t="s">
        <v>9</v>
      </c>
      <c r="AC34" s="2">
        <v>4462.8788899080009</v>
      </c>
      <c r="AD34" s="2">
        <v>7975.9997694323274</v>
      </c>
      <c r="AE34" s="2">
        <v>7554.8608674846937</v>
      </c>
      <c r="AF34" s="2">
        <v>7846.7084659439251</v>
      </c>
      <c r="AG34" s="2">
        <v>7929.9579719321164</v>
      </c>
      <c r="AH34" s="2">
        <v>8569.5011904523399</v>
      </c>
      <c r="AI34" s="2">
        <v>7935.8867057856523</v>
      </c>
      <c r="AJ34" s="2">
        <v>8337.3807861484456</v>
      </c>
      <c r="AK34" s="2">
        <v>8909.8136046181316</v>
      </c>
    </row>
    <row r="35" spans="1:38" x14ac:dyDescent="0.25">
      <c r="B35" s="2" t="s">
        <v>5</v>
      </c>
      <c r="C35" s="2">
        <v>17137.925071343998</v>
      </c>
      <c r="D35" s="2">
        <v>26301.372707885472</v>
      </c>
      <c r="E35" s="2">
        <v>29715.364727813077</v>
      </c>
      <c r="F35" s="2">
        <v>32277.667581799684</v>
      </c>
      <c r="G35" s="2">
        <v>34286.796868835387</v>
      </c>
      <c r="H35" s="2">
        <v>35678.54558664764</v>
      </c>
      <c r="I35" s="2">
        <v>36805.383951094293</v>
      </c>
      <c r="J35" s="2">
        <v>38305.753545809384</v>
      </c>
      <c r="K35" s="2">
        <v>39423.824296069775</v>
      </c>
      <c r="O35" s="2" t="s">
        <v>5</v>
      </c>
      <c r="P35" s="2">
        <v>17137.925071343998</v>
      </c>
      <c r="Q35" s="2">
        <v>24530.236389459937</v>
      </c>
      <c r="R35" s="2">
        <v>26361.381681093884</v>
      </c>
      <c r="S35" s="2">
        <v>27541.686553208761</v>
      </c>
      <c r="T35" s="2">
        <v>28324.619797906438</v>
      </c>
      <c r="U35" s="2">
        <v>28921.69453159047</v>
      </c>
      <c r="V35" s="2">
        <v>29475.372918144745</v>
      </c>
      <c r="W35" s="2">
        <v>30368.594549682606</v>
      </c>
      <c r="X35" s="2">
        <v>31583.48129248976</v>
      </c>
      <c r="AB35" s="2" t="s">
        <v>5</v>
      </c>
      <c r="AC35" s="2">
        <v>17137.925071343998</v>
      </c>
      <c r="AD35" s="2">
        <v>23066.481841539844</v>
      </c>
      <c r="AE35" s="2">
        <v>25129.594946579698</v>
      </c>
      <c r="AF35" s="2">
        <v>26983.503190257779</v>
      </c>
      <c r="AG35" s="2">
        <v>27673.400493625468</v>
      </c>
      <c r="AH35" s="2">
        <v>28694.284331093775</v>
      </c>
      <c r="AI35" s="2">
        <v>29784.590633832639</v>
      </c>
      <c r="AJ35" s="2">
        <v>30869.34186080228</v>
      </c>
      <c r="AK35" s="2">
        <v>31959.452364715329</v>
      </c>
    </row>
    <row r="36" spans="1:38" x14ac:dyDescent="0.25">
      <c r="B36" s="2" t="s">
        <v>41</v>
      </c>
      <c r="C36" s="2">
        <v>3271.9311532440006</v>
      </c>
      <c r="D36" s="2">
        <v>4144.854918996135</v>
      </c>
      <c r="E36" s="2">
        <v>4139.822018994174</v>
      </c>
      <c r="F36" s="2">
        <v>4102.1425254619999</v>
      </c>
      <c r="G36" s="2">
        <v>3918.837446121111</v>
      </c>
      <c r="H36" s="2">
        <v>4046.7784871031172</v>
      </c>
      <c r="I36" s="2">
        <v>4123.0025416158742</v>
      </c>
      <c r="J36" s="2">
        <v>4177.3930169857449</v>
      </c>
      <c r="K36" s="2">
        <v>4188.4573936572961</v>
      </c>
      <c r="O36" s="2" t="s">
        <v>41</v>
      </c>
      <c r="P36" s="2">
        <v>3271.9311532440006</v>
      </c>
      <c r="Q36" s="2">
        <v>3488.1786229624136</v>
      </c>
      <c r="R36" s="2">
        <v>3129.2497506343666</v>
      </c>
      <c r="S36" s="2">
        <v>2937.7443033282693</v>
      </c>
      <c r="T36" s="2">
        <v>2647.5541393591629</v>
      </c>
      <c r="U36" s="2">
        <v>2580.9399445242925</v>
      </c>
      <c r="V36" s="2">
        <v>2461.0313849643667</v>
      </c>
      <c r="W36" s="2">
        <v>2397.8640239971432</v>
      </c>
      <c r="X36" s="2">
        <v>2322.6211737254107</v>
      </c>
      <c r="AB36" s="2" t="s">
        <v>41</v>
      </c>
      <c r="AC36" s="2">
        <v>3271.9311532440006</v>
      </c>
      <c r="AD36" s="2">
        <v>4311.4478871644824</v>
      </c>
      <c r="AE36" s="2">
        <v>3905.2761810889847</v>
      </c>
      <c r="AF36" s="2">
        <v>3720.3493180862201</v>
      </c>
      <c r="AG36" s="2">
        <v>3105.1526680404718</v>
      </c>
      <c r="AH36" s="2">
        <v>2718.7022453394734</v>
      </c>
      <c r="AI36" s="2">
        <v>2549.7563784643403</v>
      </c>
      <c r="AJ36" s="2">
        <v>2455.7723542489002</v>
      </c>
      <c r="AK36" s="2">
        <v>2367.4082742469814</v>
      </c>
    </row>
    <row r="37" spans="1:38" x14ac:dyDescent="0.25">
      <c r="B37" s="2" t="s">
        <v>4</v>
      </c>
      <c r="C37" s="2">
        <v>3739.6893114240011</v>
      </c>
      <c r="D37" s="2">
        <v>3535.8405582040382</v>
      </c>
      <c r="E37" s="2">
        <v>3480.5230285715625</v>
      </c>
      <c r="F37" s="2">
        <v>3555.3332017043776</v>
      </c>
      <c r="G37" s="2">
        <v>3694.371556117796</v>
      </c>
      <c r="H37" s="2">
        <v>3766.7637743373707</v>
      </c>
      <c r="I37" s="2">
        <v>3874.2256581551428</v>
      </c>
      <c r="J37" s="2">
        <v>3878.5438373735565</v>
      </c>
      <c r="K37" s="2">
        <v>3878.9820382107864</v>
      </c>
      <c r="O37" s="2" t="s">
        <v>4</v>
      </c>
      <c r="P37" s="2">
        <v>3739.6893114240011</v>
      </c>
      <c r="Q37" s="2">
        <v>3937.0746072576139</v>
      </c>
      <c r="R37" s="2">
        <v>4338.8020523326459</v>
      </c>
      <c r="S37" s="2">
        <v>4842.1193758809695</v>
      </c>
      <c r="T37" s="2">
        <v>5663.635560263192</v>
      </c>
      <c r="U37" s="2">
        <v>6475.2106457850678</v>
      </c>
      <c r="V37" s="2">
        <v>7093.681760656832</v>
      </c>
      <c r="W37" s="2">
        <v>7449.7598398418595</v>
      </c>
      <c r="X37" s="2">
        <v>7399.6307429134049</v>
      </c>
      <c r="AB37" s="2" t="s">
        <v>4</v>
      </c>
      <c r="AC37" s="2">
        <v>3739.6893114240011</v>
      </c>
      <c r="AD37" s="2">
        <v>4281.0710179862626</v>
      </c>
      <c r="AE37" s="2">
        <v>5500.3137992956281</v>
      </c>
      <c r="AF37" s="2">
        <v>6298.3787349755385</v>
      </c>
      <c r="AG37" s="2">
        <v>7085.4287769616922</v>
      </c>
      <c r="AH37" s="2">
        <v>8170.3593311459363</v>
      </c>
      <c r="AI37" s="2">
        <v>8855.5039606520186</v>
      </c>
      <c r="AJ37" s="2">
        <v>8769.0454720590551</v>
      </c>
      <c r="AK37" s="2">
        <v>8336.1777017029817</v>
      </c>
    </row>
    <row r="38" spans="1:38" x14ac:dyDescent="0.25">
      <c r="B38" s="2" t="s">
        <v>6</v>
      </c>
      <c r="C38" s="2">
        <v>0</v>
      </c>
      <c r="D38" s="2">
        <v>2.3890951222230061</v>
      </c>
      <c r="E38" s="2">
        <v>5.6142608904466771</v>
      </c>
      <c r="F38" s="2">
        <v>9.001204787847664</v>
      </c>
      <c r="G38" s="2">
        <v>11.086872167514015</v>
      </c>
      <c r="H38" s="2">
        <v>12.735118057256491</v>
      </c>
      <c r="I38" s="2">
        <v>14.763026873158601</v>
      </c>
      <c r="J38" s="2">
        <v>17.300331917991581</v>
      </c>
      <c r="K38" s="2">
        <v>20.270377809614036</v>
      </c>
      <c r="O38" s="2" t="s">
        <v>6</v>
      </c>
      <c r="P38" s="2">
        <v>0</v>
      </c>
      <c r="Q38" s="2">
        <v>13.407647072454717</v>
      </c>
      <c r="R38" s="2">
        <v>30.410510366497373</v>
      </c>
      <c r="S38" s="2">
        <v>48.724236287980425</v>
      </c>
      <c r="T38" s="2">
        <v>62.92180420580587</v>
      </c>
      <c r="U38" s="2">
        <v>77.578943923306682</v>
      </c>
      <c r="V38" s="2">
        <v>90.563209824096489</v>
      </c>
      <c r="W38" s="2">
        <v>100.2348689213197</v>
      </c>
      <c r="X38" s="2">
        <v>108.32613336386844</v>
      </c>
      <c r="AB38" s="2" t="s">
        <v>6</v>
      </c>
      <c r="AC38" s="2">
        <v>0</v>
      </c>
      <c r="AD38" s="2">
        <v>16.605819112136881</v>
      </c>
      <c r="AE38" s="2">
        <v>37.142050336459093</v>
      </c>
      <c r="AF38" s="2">
        <v>57.536989761585154</v>
      </c>
      <c r="AG38" s="2">
        <v>74.951857989161255</v>
      </c>
      <c r="AH38" s="2">
        <v>96.070622647157421</v>
      </c>
      <c r="AI38" s="2">
        <v>115.55551333165725</v>
      </c>
      <c r="AJ38" s="2">
        <v>124.30869438467562</v>
      </c>
      <c r="AK38" s="2">
        <v>125.52350549271709</v>
      </c>
    </row>
    <row r="39" spans="1:38" x14ac:dyDescent="0.25">
      <c r="B39" s="2" t="s">
        <v>40</v>
      </c>
      <c r="C39" s="2">
        <v>1030.4409390119999</v>
      </c>
      <c r="D39" s="2">
        <v>1883.0535120840539</v>
      </c>
      <c r="E39" s="2">
        <v>2371.8414423445856</v>
      </c>
      <c r="F39" s="2">
        <v>2765.6652141229947</v>
      </c>
      <c r="G39" s="2">
        <v>3539.7802286199294</v>
      </c>
      <c r="H39" s="2">
        <v>4024.3964450285589</v>
      </c>
      <c r="I39" s="2">
        <v>3463.5176989985725</v>
      </c>
      <c r="J39" s="2">
        <v>3841.3881353640836</v>
      </c>
      <c r="K39" s="2">
        <v>3798.3745316254908</v>
      </c>
      <c r="O39" s="2" t="s">
        <v>40</v>
      </c>
      <c r="P39" s="2">
        <v>1030.4409390119999</v>
      </c>
      <c r="Q39" s="2">
        <v>2061.2253277288887</v>
      </c>
      <c r="R39" s="2">
        <v>2682.7917634326705</v>
      </c>
      <c r="S39" s="2">
        <v>3163.7340350193485</v>
      </c>
      <c r="T39" s="2">
        <v>3497.3645367112777</v>
      </c>
      <c r="U39" s="2">
        <v>3938.3292453067479</v>
      </c>
      <c r="V39" s="2">
        <v>4222.005893697311</v>
      </c>
      <c r="W39" s="2">
        <v>4358.0290140508896</v>
      </c>
      <c r="X39" s="2">
        <v>4453.4941811117669</v>
      </c>
      <c r="AB39" s="2" t="s">
        <v>40</v>
      </c>
      <c r="AC39" s="2">
        <v>1030.4409390119999</v>
      </c>
      <c r="AD39" s="2">
        <v>2431.2458158937379</v>
      </c>
      <c r="AE39" s="2">
        <v>3297.673054745318</v>
      </c>
      <c r="AF39" s="2">
        <v>3860.3129126216636</v>
      </c>
      <c r="AG39" s="2">
        <v>4382.9760861508712</v>
      </c>
      <c r="AH39" s="2">
        <v>4737.4624159897639</v>
      </c>
      <c r="AI39" s="2">
        <v>4921.6185773103825</v>
      </c>
      <c r="AJ39" s="2">
        <v>5138.535004100987</v>
      </c>
      <c r="AK39" s="2">
        <v>5188.1921337676877</v>
      </c>
    </row>
    <row r="40" spans="1:38" x14ac:dyDescent="0.25">
      <c r="B40" s="5" t="s">
        <v>22</v>
      </c>
      <c r="C40" s="5">
        <v>88084.873233168022</v>
      </c>
      <c r="D40" s="5">
        <v>113605.25612350632</v>
      </c>
      <c r="E40" s="5">
        <v>119173.81634569743</v>
      </c>
      <c r="F40" s="5">
        <v>121862.68819957148</v>
      </c>
      <c r="G40" s="5">
        <v>123085.83933205598</v>
      </c>
      <c r="H40" s="5">
        <v>123028.60183556749</v>
      </c>
      <c r="I40" s="5">
        <v>124070.50150001404</v>
      </c>
      <c r="J40" s="5">
        <v>125530.44000466503</v>
      </c>
      <c r="K40" s="5">
        <v>126346.8081580774</v>
      </c>
      <c r="O40" s="5" t="s">
        <v>22</v>
      </c>
      <c r="P40" s="5">
        <v>88084.873233168022</v>
      </c>
      <c r="Q40" s="5">
        <v>101205.37587686746</v>
      </c>
      <c r="R40" s="5">
        <v>99467.814783646856</v>
      </c>
      <c r="S40" s="5">
        <v>95927.304136990235</v>
      </c>
      <c r="T40" s="5">
        <v>91280.747009395956</v>
      </c>
      <c r="U40" s="5">
        <v>87089.886053015653</v>
      </c>
      <c r="V40" s="5">
        <v>84403.488091478139</v>
      </c>
      <c r="W40" s="5">
        <v>82943.352107266663</v>
      </c>
      <c r="X40" s="5">
        <v>81704.658520584606</v>
      </c>
      <c r="AB40" s="5" t="s">
        <v>22</v>
      </c>
      <c r="AC40" s="5">
        <v>88084.873233168022</v>
      </c>
      <c r="AD40" s="5">
        <v>93188.140518032276</v>
      </c>
      <c r="AE40" s="5">
        <v>89265.902808439147</v>
      </c>
      <c r="AF40" s="5">
        <v>86996.581636807168</v>
      </c>
      <c r="AG40" s="5">
        <v>83518.573875397036</v>
      </c>
      <c r="AH40" s="5">
        <v>81123.845093434342</v>
      </c>
      <c r="AI40" s="5">
        <v>78945.740532322176</v>
      </c>
      <c r="AJ40" s="5">
        <v>78035.14551710269</v>
      </c>
      <c r="AK40" s="5">
        <v>77575.900704277054</v>
      </c>
    </row>
    <row r="42" spans="1:38" s="12" customFormat="1" x14ac:dyDescent="0.25">
      <c r="A42" s="9" t="s">
        <v>32</v>
      </c>
      <c r="B42" s="10"/>
      <c r="C42" s="10"/>
      <c r="D42" s="10"/>
      <c r="E42" s="10"/>
      <c r="F42" s="10"/>
      <c r="G42" s="10"/>
      <c r="H42" s="10"/>
      <c r="I42" s="10"/>
      <c r="J42" s="10"/>
      <c r="K42" s="10"/>
      <c r="L42" s="9"/>
      <c r="N42" s="9" t="s">
        <v>32</v>
      </c>
      <c r="O42" s="10"/>
      <c r="P42" s="10"/>
      <c r="Q42" s="10"/>
      <c r="R42" s="10"/>
      <c r="S42" s="10"/>
      <c r="T42" s="10"/>
      <c r="U42" s="10"/>
      <c r="V42" s="10"/>
      <c r="W42" s="10"/>
      <c r="X42" s="10"/>
      <c r="Y42" s="9"/>
      <c r="AA42" s="9" t="s">
        <v>32</v>
      </c>
      <c r="AB42" s="10"/>
      <c r="AC42" s="10"/>
      <c r="AD42" s="10"/>
      <c r="AE42" s="10"/>
      <c r="AF42" s="10"/>
      <c r="AG42" s="10"/>
      <c r="AH42" s="10"/>
      <c r="AI42" s="10"/>
      <c r="AJ42" s="10"/>
      <c r="AK42" s="10"/>
      <c r="AL42" s="9"/>
    </row>
    <row r="43" spans="1:38" x14ac:dyDescent="0.25">
      <c r="B43" s="2" t="s">
        <v>1</v>
      </c>
      <c r="C43" s="2">
        <v>2082.0450634559993</v>
      </c>
      <c r="D43" s="2">
        <v>2558.1229456479891</v>
      </c>
      <c r="E43" s="2">
        <v>2489.7396250729012</v>
      </c>
      <c r="F43" s="2">
        <v>2370.476679236464</v>
      </c>
      <c r="G43" s="2">
        <v>2302.9174261465018</v>
      </c>
      <c r="H43" s="2">
        <v>2611.8972093329153</v>
      </c>
      <c r="I43" s="2">
        <v>2884.3903794651701</v>
      </c>
      <c r="J43" s="2">
        <v>2262.1546540167537</v>
      </c>
      <c r="K43" s="2">
        <v>2213.3471401056272</v>
      </c>
      <c r="O43" s="2" t="s">
        <v>1</v>
      </c>
      <c r="P43" s="2">
        <v>2082.0450634559993</v>
      </c>
      <c r="Q43" s="2">
        <v>2044.1725484499616</v>
      </c>
      <c r="R43" s="2">
        <v>1750.3017100879495</v>
      </c>
      <c r="S43" s="2">
        <v>1578.0253581657341</v>
      </c>
      <c r="T43" s="2">
        <v>1651.9695506148423</v>
      </c>
      <c r="U43" s="2">
        <v>1650.9887669778382</v>
      </c>
      <c r="V43" s="2">
        <v>1528.746849661163</v>
      </c>
      <c r="W43" s="2">
        <v>1430.8440527219523</v>
      </c>
      <c r="X43" s="2">
        <v>1365.9017845143485</v>
      </c>
      <c r="AB43" s="2" t="s">
        <v>1</v>
      </c>
      <c r="AC43" s="2">
        <v>2082.0450634559993</v>
      </c>
      <c r="AD43" s="2">
        <v>1950.9668913086518</v>
      </c>
      <c r="AE43" s="2">
        <v>1647.3973226414553</v>
      </c>
      <c r="AF43" s="2">
        <v>1515.0193144011573</v>
      </c>
      <c r="AG43" s="2">
        <v>1506.1658789005282</v>
      </c>
      <c r="AH43" s="2">
        <v>1532.932823186482</v>
      </c>
      <c r="AI43" s="2">
        <v>1472.3002347298066</v>
      </c>
      <c r="AJ43" s="2">
        <v>1332.1131236481172</v>
      </c>
      <c r="AK43" s="2">
        <v>1219.3024420093602</v>
      </c>
    </row>
    <row r="44" spans="1:38" x14ac:dyDescent="0.25">
      <c r="B44" s="2" t="s">
        <v>0</v>
      </c>
      <c r="C44" s="2">
        <v>31612.742385840007</v>
      </c>
      <c r="D44" s="2">
        <v>30535.063143555726</v>
      </c>
      <c r="E44" s="2">
        <v>28670.286273777678</v>
      </c>
      <c r="F44" s="2">
        <v>26344.798295020635</v>
      </c>
      <c r="G44" s="2">
        <v>23696.047019317197</v>
      </c>
      <c r="H44" s="2">
        <v>21100.619461314811</v>
      </c>
      <c r="I44" s="2">
        <v>20052.1712560333</v>
      </c>
      <c r="J44" s="2">
        <v>19849.463374152914</v>
      </c>
      <c r="K44" s="2">
        <v>19241.194744067543</v>
      </c>
      <c r="O44" s="2" t="s">
        <v>0</v>
      </c>
      <c r="P44" s="2">
        <v>31612.742385840007</v>
      </c>
      <c r="Q44" s="2">
        <v>26538.143832848247</v>
      </c>
      <c r="R44" s="2">
        <v>23006.422989341871</v>
      </c>
      <c r="S44" s="2">
        <v>18850.215198533253</v>
      </c>
      <c r="T44" s="2">
        <v>14347.815579775881</v>
      </c>
      <c r="U44" s="2">
        <v>11021.29496328208</v>
      </c>
      <c r="V44" s="2">
        <v>9479.025339557269</v>
      </c>
      <c r="W44" s="2">
        <v>8714.7500548563221</v>
      </c>
      <c r="X44" s="2">
        <v>7732.4420448225192</v>
      </c>
      <c r="AB44" s="2" t="s">
        <v>0</v>
      </c>
      <c r="AC44" s="2">
        <v>31612.742385840007</v>
      </c>
      <c r="AD44" s="2">
        <v>21534.736290964673</v>
      </c>
      <c r="AE44" s="2">
        <v>17020.702883642269</v>
      </c>
      <c r="AF44" s="2">
        <v>13868.431724155304</v>
      </c>
      <c r="AG44" s="2">
        <v>11053.516005260295</v>
      </c>
      <c r="AH44" s="2">
        <v>8781.2510366984989</v>
      </c>
      <c r="AI44" s="2">
        <v>7906.6771923297811</v>
      </c>
      <c r="AJ44" s="2">
        <v>7235.2168336001505</v>
      </c>
      <c r="AK44" s="2">
        <v>6640.9377098309997</v>
      </c>
    </row>
    <row r="45" spans="1:38" x14ac:dyDescent="0.25">
      <c r="B45" s="2" t="s">
        <v>9</v>
      </c>
      <c r="C45" s="2">
        <v>1736.0214508800002</v>
      </c>
      <c r="D45" s="2">
        <v>4948.4556495249435</v>
      </c>
      <c r="E45" s="2">
        <v>5598.0022795674686</v>
      </c>
      <c r="F45" s="2">
        <v>6369.3922051896925</v>
      </c>
      <c r="G45" s="2">
        <v>6776.6838224146341</v>
      </c>
      <c r="H45" s="2">
        <v>7194.2942469495838</v>
      </c>
      <c r="I45" s="2">
        <v>7154.2420841499352</v>
      </c>
      <c r="J45" s="2">
        <v>7127.3941155943157</v>
      </c>
      <c r="K45" s="2">
        <v>7340.617064863909</v>
      </c>
      <c r="O45" s="2" t="s">
        <v>9</v>
      </c>
      <c r="P45" s="2">
        <v>1736.0214508800002</v>
      </c>
      <c r="Q45" s="2">
        <v>4614.6216038397397</v>
      </c>
      <c r="R45" s="2">
        <v>4874.5797366122888</v>
      </c>
      <c r="S45" s="2">
        <v>5118.3378469505778</v>
      </c>
      <c r="T45" s="2">
        <v>4870.4732482849604</v>
      </c>
      <c r="U45" s="2">
        <v>4779.3152527572774</v>
      </c>
      <c r="V45" s="2">
        <v>4718.4264995733593</v>
      </c>
      <c r="W45" s="2">
        <v>4670.1917094779446</v>
      </c>
      <c r="X45" s="2">
        <v>4683.3721247145268</v>
      </c>
      <c r="AB45" s="2" t="s">
        <v>9</v>
      </c>
      <c r="AC45" s="2">
        <v>1736.0214508800002</v>
      </c>
      <c r="AD45" s="2">
        <v>4653.1433698714072</v>
      </c>
      <c r="AE45" s="2">
        <v>4654.8310583231305</v>
      </c>
      <c r="AF45" s="2">
        <v>5142.319025662815</v>
      </c>
      <c r="AG45" s="2">
        <v>5284.7335994040022</v>
      </c>
      <c r="AH45" s="2">
        <v>5405.2115410215911</v>
      </c>
      <c r="AI45" s="2">
        <v>5139.7249423285739</v>
      </c>
      <c r="AJ45" s="2">
        <v>5480.2942046457074</v>
      </c>
      <c r="AK45" s="2">
        <v>5926.2434349381419</v>
      </c>
    </row>
    <row r="46" spans="1:38" x14ac:dyDescent="0.25">
      <c r="B46" s="2" t="s">
        <v>5</v>
      </c>
      <c r="C46" s="2">
        <v>11391.629324256</v>
      </c>
      <c r="D46" s="2">
        <v>16581.732778227117</v>
      </c>
      <c r="E46" s="2">
        <v>18526.423747678356</v>
      </c>
      <c r="F46" s="2">
        <v>19916.689157782825</v>
      </c>
      <c r="G46" s="2">
        <v>21003.920094164932</v>
      </c>
      <c r="H46" s="2">
        <v>21558.546463935752</v>
      </c>
      <c r="I46" s="2">
        <v>22055.054495239281</v>
      </c>
      <c r="J46" s="2">
        <v>22999.310220312989</v>
      </c>
      <c r="K46" s="2">
        <v>23593.942017943162</v>
      </c>
      <c r="O46" s="2" t="s">
        <v>5</v>
      </c>
      <c r="P46" s="2">
        <v>11391.629324256</v>
      </c>
      <c r="Q46" s="2">
        <v>15126.489381469919</v>
      </c>
      <c r="R46" s="2">
        <v>15701.037082618759</v>
      </c>
      <c r="S46" s="2">
        <v>15781.609226893124</v>
      </c>
      <c r="T46" s="2">
        <v>15568.73580220105</v>
      </c>
      <c r="U46" s="2">
        <v>15110.328712390334</v>
      </c>
      <c r="V46" s="2">
        <v>14666.614963461045</v>
      </c>
      <c r="W46" s="2">
        <v>14488.388193674833</v>
      </c>
      <c r="X46" s="2">
        <v>14574.592859128659</v>
      </c>
      <c r="AB46" s="2" t="s">
        <v>5</v>
      </c>
      <c r="AC46" s="2">
        <v>11391.629324256</v>
      </c>
      <c r="AD46" s="2">
        <v>13415.128239437936</v>
      </c>
      <c r="AE46" s="2">
        <v>13911.430866876632</v>
      </c>
      <c r="AF46" s="2">
        <v>14420.227542583045</v>
      </c>
      <c r="AG46" s="2">
        <v>13948.192394179139</v>
      </c>
      <c r="AH46" s="2">
        <v>13777.810497403445</v>
      </c>
      <c r="AI46" s="2">
        <v>13775.450563901926</v>
      </c>
      <c r="AJ46" s="2">
        <v>13872.743919634104</v>
      </c>
      <c r="AK46" s="2">
        <v>14251.543611052293</v>
      </c>
    </row>
    <row r="47" spans="1:38" x14ac:dyDescent="0.25">
      <c r="B47" s="2" t="s">
        <v>41</v>
      </c>
      <c r="C47" s="2">
        <v>2220.6942111600006</v>
      </c>
      <c r="D47" s="2">
        <v>2712.6735920517222</v>
      </c>
      <c r="E47" s="2">
        <v>2739.0617708469949</v>
      </c>
      <c r="F47" s="2">
        <v>2654.4827217095308</v>
      </c>
      <c r="G47" s="2">
        <v>2473.0621228559726</v>
      </c>
      <c r="H47" s="2">
        <v>2614.9331723462537</v>
      </c>
      <c r="I47" s="2">
        <v>2738.4611825381689</v>
      </c>
      <c r="J47" s="2">
        <v>2861.4548000706045</v>
      </c>
      <c r="K47" s="2">
        <v>2954.5082188821339</v>
      </c>
      <c r="O47" s="2" t="s">
        <v>41</v>
      </c>
      <c r="P47" s="2">
        <v>2220.6942111600006</v>
      </c>
      <c r="Q47" s="2">
        <v>2117.3092564407484</v>
      </c>
      <c r="R47" s="2">
        <v>1860.5959975035132</v>
      </c>
      <c r="S47" s="2">
        <v>1676.9823721103794</v>
      </c>
      <c r="T47" s="2">
        <v>1418.1089567704439</v>
      </c>
      <c r="U47" s="2">
        <v>1398.7916066842042</v>
      </c>
      <c r="V47" s="2">
        <v>1350.1035868826186</v>
      </c>
      <c r="W47" s="2">
        <v>1374.7877824129648</v>
      </c>
      <c r="X47" s="2">
        <v>1396.5470314877748</v>
      </c>
      <c r="AB47" s="2" t="s">
        <v>41</v>
      </c>
      <c r="AC47" s="2">
        <v>2220.6942111600006</v>
      </c>
      <c r="AD47" s="2">
        <v>2893.6838023834039</v>
      </c>
      <c r="AE47" s="2">
        <v>2482.3496659930788</v>
      </c>
      <c r="AF47" s="2">
        <v>2266.906481544811</v>
      </c>
      <c r="AG47" s="2">
        <v>1698.2516978295953</v>
      </c>
      <c r="AH47" s="2">
        <v>1390.9569042034125</v>
      </c>
      <c r="AI47" s="2">
        <v>1323.2778203145594</v>
      </c>
      <c r="AJ47" s="2">
        <v>1341.4326549411107</v>
      </c>
      <c r="AK47" s="2">
        <v>1359.7991195655793</v>
      </c>
    </row>
    <row r="48" spans="1:38" x14ac:dyDescent="0.25">
      <c r="B48" s="2" t="s">
        <v>4</v>
      </c>
      <c r="C48" s="2">
        <v>0</v>
      </c>
      <c r="D48" s="2">
        <v>220.25270420369566</v>
      </c>
      <c r="E48" s="2">
        <v>276.24527586377019</v>
      </c>
      <c r="F48" s="2">
        <v>316.3982134677309</v>
      </c>
      <c r="G48" s="2">
        <v>368.78432151374216</v>
      </c>
      <c r="H48" s="2">
        <v>501.28197062175042</v>
      </c>
      <c r="I48" s="2">
        <v>686.05541733652933</v>
      </c>
      <c r="J48" s="2">
        <v>808.70925298436293</v>
      </c>
      <c r="K48" s="2">
        <v>913.45087579967412</v>
      </c>
      <c r="O48" s="2" t="s">
        <v>4</v>
      </c>
      <c r="P48" s="2">
        <v>0</v>
      </c>
      <c r="Q48" s="2">
        <v>403.88560827443484</v>
      </c>
      <c r="R48" s="2">
        <v>518.86889268313257</v>
      </c>
      <c r="S48" s="2">
        <v>594.31121091527257</v>
      </c>
      <c r="T48" s="2">
        <v>692.64738172234775</v>
      </c>
      <c r="U48" s="2">
        <v>875.57526819097734</v>
      </c>
      <c r="V48" s="2">
        <v>1081.8227143130184</v>
      </c>
      <c r="W48" s="2">
        <v>1168.3519055870106</v>
      </c>
      <c r="X48" s="2">
        <v>1239.9884375591409</v>
      </c>
      <c r="AB48" s="2" t="s">
        <v>4</v>
      </c>
      <c r="AC48" s="2">
        <v>0</v>
      </c>
      <c r="AD48" s="2">
        <v>665.87196655301227</v>
      </c>
      <c r="AE48" s="2">
        <v>1576.1325621816029</v>
      </c>
      <c r="AF48" s="2">
        <v>1990.9000909267334</v>
      </c>
      <c r="AG48" s="2">
        <v>2073.1028490577419</v>
      </c>
      <c r="AH48" s="2">
        <v>2633.7290985099653</v>
      </c>
      <c r="AI48" s="2">
        <v>3080.1907186640101</v>
      </c>
      <c r="AJ48" s="2">
        <v>2851.1257419398644</v>
      </c>
      <c r="AK48" s="2">
        <v>2437.4147801859353</v>
      </c>
    </row>
    <row r="49" spans="1:38" x14ac:dyDescent="0.25">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5">
      <c r="B50" s="2" t="s">
        <v>40</v>
      </c>
      <c r="C50" s="2">
        <v>8.29740024</v>
      </c>
      <c r="D50" s="2">
        <v>80.249408157863897</v>
      </c>
      <c r="E50" s="2">
        <v>188.65252442024686</v>
      </c>
      <c r="F50" s="2">
        <v>290.26717177995522</v>
      </c>
      <c r="G50" s="2">
        <v>812.02701901634975</v>
      </c>
      <c r="H50" s="2">
        <v>1060.1402695176159</v>
      </c>
      <c r="I50" s="2">
        <v>290.65907011507966</v>
      </c>
      <c r="J50" s="2">
        <v>583.32132865008543</v>
      </c>
      <c r="K50" s="2">
        <v>492.58168576111933</v>
      </c>
      <c r="O50" s="2" t="s">
        <v>40</v>
      </c>
      <c r="P50" s="2">
        <v>8.29740024</v>
      </c>
      <c r="Q50" s="2">
        <v>123.80374232972757</v>
      </c>
      <c r="R50" s="2">
        <v>264.90978293993948</v>
      </c>
      <c r="S50" s="2">
        <v>359.84426590789104</v>
      </c>
      <c r="T50" s="2">
        <v>402.13923796879919</v>
      </c>
      <c r="U50" s="2">
        <v>592.78019013224741</v>
      </c>
      <c r="V50" s="2">
        <v>642.73547188623866</v>
      </c>
      <c r="W50" s="2">
        <v>681.83408686212545</v>
      </c>
      <c r="X50" s="2">
        <v>715.25484673522203</v>
      </c>
      <c r="AB50" s="2" t="s">
        <v>40</v>
      </c>
      <c r="AC50" s="2">
        <v>8.29740024</v>
      </c>
      <c r="AD50" s="2">
        <v>397.1233882988999</v>
      </c>
      <c r="AE50" s="2">
        <v>771.79429666944009</v>
      </c>
      <c r="AF50" s="2">
        <v>943.74007346480425</v>
      </c>
      <c r="AG50" s="2">
        <v>1179.2808433267198</v>
      </c>
      <c r="AH50" s="2">
        <v>1297.3246782768001</v>
      </c>
      <c r="AI50" s="2">
        <v>1286.5296173760003</v>
      </c>
      <c r="AJ50" s="2">
        <v>1336.0181761306305</v>
      </c>
      <c r="AK50" s="2">
        <v>1260.8039448535337</v>
      </c>
    </row>
    <row r="51" spans="1:38" x14ac:dyDescent="0.25">
      <c r="B51" s="5" t="s">
        <v>22</v>
      </c>
      <c r="C51" s="5">
        <v>49051.429835832001</v>
      </c>
      <c r="D51" s="5">
        <v>57636.550221369056</v>
      </c>
      <c r="E51" s="5">
        <v>58488.411497227418</v>
      </c>
      <c r="F51" s="5">
        <v>58262.50444418683</v>
      </c>
      <c r="G51" s="5">
        <v>57433.441825429334</v>
      </c>
      <c r="H51" s="5">
        <v>56641.712794018677</v>
      </c>
      <c r="I51" s="5">
        <v>55861.03388487747</v>
      </c>
      <c r="J51" s="5">
        <v>56491.807745782025</v>
      </c>
      <c r="K51" s="5">
        <v>56749.641747423171</v>
      </c>
      <c r="O51" s="5" t="s">
        <v>22</v>
      </c>
      <c r="P51" s="5">
        <v>49051.429835832001</v>
      </c>
      <c r="Q51" s="5">
        <v>50968.425973652775</v>
      </c>
      <c r="R51" s="5">
        <v>47976.716191787455</v>
      </c>
      <c r="S51" s="5">
        <v>43959.325479476232</v>
      </c>
      <c r="T51" s="5">
        <v>38951.889757338322</v>
      </c>
      <c r="U51" s="5">
        <v>35429.074760414958</v>
      </c>
      <c r="V51" s="5">
        <v>33467.475425334713</v>
      </c>
      <c r="W51" s="5">
        <v>32529.147785593152</v>
      </c>
      <c r="X51" s="5">
        <v>31708.099128962192</v>
      </c>
      <c r="AB51" s="5" t="s">
        <v>22</v>
      </c>
      <c r="AC51" s="5">
        <v>49051.429835832001</v>
      </c>
      <c r="AD51" s="5">
        <v>45510.653948817984</v>
      </c>
      <c r="AE51" s="5">
        <v>42064.63865632761</v>
      </c>
      <c r="AF51" s="5">
        <v>40147.544252738669</v>
      </c>
      <c r="AG51" s="5">
        <v>36743.243267958023</v>
      </c>
      <c r="AH51" s="5">
        <v>34819.216579300191</v>
      </c>
      <c r="AI51" s="5">
        <v>33984.151089644663</v>
      </c>
      <c r="AJ51" s="5">
        <v>33448.944654539686</v>
      </c>
      <c r="AK51" s="5">
        <v>33096.045042435842</v>
      </c>
    </row>
    <row r="53" spans="1:38" s="12" customFormat="1" x14ac:dyDescent="0.25">
      <c r="A53" s="9" t="s">
        <v>33</v>
      </c>
      <c r="B53" s="10"/>
      <c r="C53" s="10"/>
      <c r="D53" s="10"/>
      <c r="E53" s="10"/>
      <c r="F53" s="10"/>
      <c r="G53" s="10"/>
      <c r="H53" s="10"/>
      <c r="I53" s="10"/>
      <c r="J53" s="10"/>
      <c r="K53" s="10"/>
      <c r="L53" s="9"/>
      <c r="N53" s="9" t="s">
        <v>33</v>
      </c>
      <c r="O53" s="10"/>
      <c r="P53" s="10"/>
      <c r="Q53" s="10"/>
      <c r="R53" s="10"/>
      <c r="S53" s="10"/>
      <c r="T53" s="10"/>
      <c r="U53" s="10"/>
      <c r="V53" s="10"/>
      <c r="W53" s="10"/>
      <c r="X53" s="10"/>
      <c r="Y53" s="9"/>
      <c r="AA53" s="9" t="s">
        <v>33</v>
      </c>
      <c r="AB53" s="10"/>
      <c r="AC53" s="10"/>
      <c r="AD53" s="10"/>
      <c r="AE53" s="10"/>
      <c r="AF53" s="10"/>
      <c r="AG53" s="10"/>
      <c r="AH53" s="10"/>
      <c r="AI53" s="10"/>
      <c r="AJ53" s="10"/>
      <c r="AK53" s="10"/>
      <c r="AL53" s="9"/>
    </row>
    <row r="54" spans="1:38" x14ac:dyDescent="0.25">
      <c r="B54" s="5" t="s">
        <v>22</v>
      </c>
      <c r="C54" s="5">
        <v>6683.999024232</v>
      </c>
      <c r="D54" s="5">
        <v>10322.080115042707</v>
      </c>
      <c r="E54" s="5">
        <v>11875.786001298058</v>
      </c>
      <c r="F54" s="5">
        <v>12977.546378535204</v>
      </c>
      <c r="G54" s="5">
        <v>13647.903290006489</v>
      </c>
      <c r="H54" s="5">
        <v>13721.748969202241</v>
      </c>
      <c r="I54" s="5">
        <v>15500.972175104531</v>
      </c>
      <c r="J54" s="5">
        <v>16340.324216110206</v>
      </c>
      <c r="K54" s="5">
        <v>17087.066900411839</v>
      </c>
      <c r="O54" s="5" t="s">
        <v>22</v>
      </c>
      <c r="P54" s="5">
        <v>6683.999024232</v>
      </c>
      <c r="Q54" s="5">
        <v>10001.709164951235</v>
      </c>
      <c r="R54" s="5">
        <v>10921.329276731194</v>
      </c>
      <c r="S54" s="5">
        <v>11617.620036108403</v>
      </c>
      <c r="T54" s="5">
        <v>12173.085041220607</v>
      </c>
      <c r="U54" s="5">
        <v>11829.141436198388</v>
      </c>
      <c r="V54" s="5">
        <v>11786.333111459746</v>
      </c>
      <c r="W54" s="5">
        <v>11920.783894242189</v>
      </c>
      <c r="X54" s="5">
        <v>12111.293027662326</v>
      </c>
      <c r="AB54" s="5" t="s">
        <v>22</v>
      </c>
      <c r="AC54" s="5">
        <v>6683.999024232</v>
      </c>
      <c r="AD54" s="5">
        <v>9619.9491081994111</v>
      </c>
      <c r="AE54" s="5">
        <v>10857.995979402345</v>
      </c>
      <c r="AF54" s="5">
        <v>12140.69499671327</v>
      </c>
      <c r="AG54" s="5">
        <v>12697.75630115626</v>
      </c>
      <c r="AH54" s="5">
        <v>12861.972707420478</v>
      </c>
      <c r="AI54" s="5">
        <v>12394.898612875448</v>
      </c>
      <c r="AJ54" s="5">
        <v>12471.758297975342</v>
      </c>
      <c r="AK54" s="5">
        <v>12571.016915311182</v>
      </c>
    </row>
    <row r="56" spans="1:38" s="12" customFormat="1" x14ac:dyDescent="0.25">
      <c r="A56" s="9" t="s">
        <v>34</v>
      </c>
      <c r="B56" s="10"/>
      <c r="C56" s="10"/>
      <c r="D56" s="10"/>
      <c r="E56" s="10"/>
      <c r="F56" s="10"/>
      <c r="G56" s="10"/>
      <c r="H56" s="10"/>
      <c r="I56" s="10"/>
      <c r="J56" s="10"/>
      <c r="K56" s="10"/>
      <c r="L56" s="9"/>
      <c r="N56" s="9" t="s">
        <v>34</v>
      </c>
      <c r="O56" s="10"/>
      <c r="P56" s="10"/>
      <c r="Q56" s="10"/>
      <c r="R56" s="10"/>
      <c r="S56" s="10"/>
      <c r="T56" s="10"/>
      <c r="U56" s="10"/>
      <c r="V56" s="10"/>
      <c r="W56" s="10"/>
      <c r="X56" s="10"/>
      <c r="Y56" s="9"/>
      <c r="AA56" s="9" t="s">
        <v>34</v>
      </c>
      <c r="AB56" s="10"/>
      <c r="AC56" s="10"/>
      <c r="AD56" s="10"/>
      <c r="AE56" s="10"/>
      <c r="AF56" s="10"/>
      <c r="AG56" s="10"/>
      <c r="AH56" s="10"/>
      <c r="AI56" s="10"/>
      <c r="AJ56" s="10"/>
      <c r="AK56" s="10"/>
      <c r="AL56" s="9"/>
    </row>
    <row r="57" spans="1:38" x14ac:dyDescent="0.25">
      <c r="B57" s="2" t="s">
        <v>1</v>
      </c>
      <c r="C57" s="2">
        <v>11473.115421672002</v>
      </c>
      <c r="D57" s="2">
        <v>20191.27330229427</v>
      </c>
      <c r="E57" s="2">
        <v>22039.433842343366</v>
      </c>
      <c r="F57" s="2">
        <v>22722.804750736337</v>
      </c>
      <c r="G57" s="2">
        <v>23246.837130324504</v>
      </c>
      <c r="H57" s="2">
        <v>23093.62210939288</v>
      </c>
      <c r="I57" s="2">
        <v>22676.475456949891</v>
      </c>
      <c r="J57" s="2">
        <v>22475.111406535096</v>
      </c>
      <c r="K57" s="2">
        <v>22202.114891489065</v>
      </c>
      <c r="O57" s="2" t="s">
        <v>1</v>
      </c>
      <c r="P57" s="2">
        <v>11473.115421672002</v>
      </c>
      <c r="Q57" s="2">
        <v>16067.882509495004</v>
      </c>
      <c r="R57" s="2">
        <v>15709.409519753119</v>
      </c>
      <c r="S57" s="2">
        <v>14516.12188516895</v>
      </c>
      <c r="T57" s="2">
        <v>13195.695115681436</v>
      </c>
      <c r="U57" s="2">
        <v>11553.971149197478</v>
      </c>
      <c r="V57" s="2">
        <v>9920.8024936223719</v>
      </c>
      <c r="W57" s="2">
        <v>8511.3936086948288</v>
      </c>
      <c r="X57" s="2">
        <v>7361.9665743593223</v>
      </c>
      <c r="AB57" s="2" t="s">
        <v>1</v>
      </c>
      <c r="AC57" s="2">
        <v>11473.115421672002</v>
      </c>
      <c r="AD57" s="2">
        <v>14813.569059924152</v>
      </c>
      <c r="AE57" s="2">
        <v>13309.487105437305</v>
      </c>
      <c r="AF57" s="2">
        <v>11222.513281725087</v>
      </c>
      <c r="AG57" s="2">
        <v>9586.9114552976462</v>
      </c>
      <c r="AH57" s="2">
        <v>7592.021052263116</v>
      </c>
      <c r="AI57" s="2">
        <v>5690.5709715053008</v>
      </c>
      <c r="AJ57" s="2">
        <v>4202.7395450510267</v>
      </c>
      <c r="AK57" s="2">
        <v>3372.6902820397472</v>
      </c>
    </row>
    <row r="58" spans="1:38" x14ac:dyDescent="0.25">
      <c r="B58" s="2" t="s">
        <v>0</v>
      </c>
      <c r="C58" s="2">
        <v>116.23473709199999</v>
      </c>
      <c r="D58" s="2">
        <v>0</v>
      </c>
      <c r="E58" s="2">
        <v>0</v>
      </c>
      <c r="F58" s="2">
        <v>0</v>
      </c>
      <c r="G58" s="2">
        <v>0</v>
      </c>
      <c r="H58" s="2">
        <v>0</v>
      </c>
      <c r="I58" s="2">
        <v>0</v>
      </c>
      <c r="J58" s="2">
        <v>0</v>
      </c>
      <c r="K58" s="2">
        <v>0</v>
      </c>
      <c r="O58" s="2" t="s">
        <v>0</v>
      </c>
      <c r="P58" s="2">
        <v>116.23473709199999</v>
      </c>
      <c r="Q58" s="2">
        <v>0</v>
      </c>
      <c r="R58" s="2">
        <v>0</v>
      </c>
      <c r="S58" s="2">
        <v>0</v>
      </c>
      <c r="T58" s="2">
        <v>0</v>
      </c>
      <c r="U58" s="2">
        <v>0</v>
      </c>
      <c r="V58" s="2">
        <v>0</v>
      </c>
      <c r="W58" s="2">
        <v>0</v>
      </c>
      <c r="X58" s="2">
        <v>0</v>
      </c>
      <c r="AB58" s="2" t="s">
        <v>0</v>
      </c>
      <c r="AC58" s="2">
        <v>116.23473709199999</v>
      </c>
      <c r="AD58" s="2">
        <v>0</v>
      </c>
      <c r="AE58" s="2">
        <v>0</v>
      </c>
      <c r="AF58" s="2">
        <v>0</v>
      </c>
      <c r="AG58" s="2">
        <v>0</v>
      </c>
      <c r="AH58" s="2">
        <v>0</v>
      </c>
      <c r="AI58" s="2">
        <v>0</v>
      </c>
      <c r="AJ58" s="2">
        <v>0</v>
      </c>
      <c r="AK58" s="2">
        <v>0</v>
      </c>
    </row>
    <row r="59" spans="1:38" x14ac:dyDescent="0.25">
      <c r="B59" s="2" t="s">
        <v>9</v>
      </c>
      <c r="C59" s="2">
        <v>610.06645731600008</v>
      </c>
      <c r="D59" s="2">
        <v>877.75067798500584</v>
      </c>
      <c r="E59" s="2">
        <v>894.39427175035235</v>
      </c>
      <c r="F59" s="2">
        <v>870.79872117559546</v>
      </c>
      <c r="G59" s="2">
        <v>867.76651669538933</v>
      </c>
      <c r="H59" s="2">
        <v>883.78379670352774</v>
      </c>
      <c r="I59" s="2">
        <v>954.60478172047408</v>
      </c>
      <c r="J59" s="2">
        <v>1051.6793541346365</v>
      </c>
      <c r="K59" s="2">
        <v>1184.5947253100926</v>
      </c>
      <c r="O59" s="2" t="s">
        <v>9</v>
      </c>
      <c r="P59" s="2">
        <v>610.06645731600008</v>
      </c>
      <c r="Q59" s="2">
        <v>543.15738055948668</v>
      </c>
      <c r="R59" s="2">
        <v>339.3469191051347</v>
      </c>
      <c r="S59" s="2">
        <v>142.63171951684961</v>
      </c>
      <c r="T59" s="2">
        <v>50.552500447099817</v>
      </c>
      <c r="U59" s="2">
        <v>18.335251268088673</v>
      </c>
      <c r="V59" s="2">
        <v>13.475830803195722</v>
      </c>
      <c r="W59" s="2">
        <v>8.7519190798327493</v>
      </c>
      <c r="X59" s="2">
        <v>4.3011800225249808E-2</v>
      </c>
      <c r="AB59" s="2" t="s">
        <v>9</v>
      </c>
      <c r="AC59" s="2">
        <v>610.06645731600008</v>
      </c>
      <c r="AD59" s="2">
        <v>503.4438403446253</v>
      </c>
      <c r="AE59" s="2">
        <v>285.49082259842493</v>
      </c>
      <c r="AF59" s="2">
        <v>114.45290582885369</v>
      </c>
      <c r="AG59" s="2">
        <v>30.139780994332515</v>
      </c>
      <c r="AH59" s="2">
        <v>12.260993082625417</v>
      </c>
      <c r="AI59" s="2">
        <v>8.1291865164099253</v>
      </c>
      <c r="AJ59" s="2">
        <v>0.42326409294767281</v>
      </c>
      <c r="AK59" s="2">
        <v>4.0362892785418067E-5</v>
      </c>
    </row>
    <row r="60" spans="1:38" x14ac:dyDescent="0.25">
      <c r="B60" s="2" t="s">
        <v>5</v>
      </c>
      <c r="C60" s="2">
        <v>214.98028948800004</v>
      </c>
      <c r="D60" s="2">
        <v>810.12260448539166</v>
      </c>
      <c r="E60" s="2">
        <v>1058.368589513158</v>
      </c>
      <c r="F60" s="2">
        <v>1314.9464675366919</v>
      </c>
      <c r="G60" s="2">
        <v>1521.9689797111266</v>
      </c>
      <c r="H60" s="2">
        <v>1726.1764164973488</v>
      </c>
      <c r="I60" s="2">
        <v>1967.7605349452349</v>
      </c>
      <c r="J60" s="2">
        <v>2202.1242974230913</v>
      </c>
      <c r="K60" s="2">
        <v>2457.489440010022</v>
      </c>
      <c r="O60" s="2" t="s">
        <v>5</v>
      </c>
      <c r="P60" s="2">
        <v>214.98028948800004</v>
      </c>
      <c r="Q60" s="2">
        <v>1100.9009702610415</v>
      </c>
      <c r="R60" s="2">
        <v>1581.3529302853567</v>
      </c>
      <c r="S60" s="2">
        <v>2158.0032248655175</v>
      </c>
      <c r="T60" s="2">
        <v>2721.6139671937403</v>
      </c>
      <c r="U60" s="2">
        <v>3416.243753949831</v>
      </c>
      <c r="V60" s="2">
        <v>4245.6774274599038</v>
      </c>
      <c r="W60" s="2">
        <v>5166.2178668435618</v>
      </c>
      <c r="X60" s="2">
        <v>6258.0176459824024</v>
      </c>
      <c r="AB60" s="2" t="s">
        <v>5</v>
      </c>
      <c r="AC60" s="2">
        <v>214.98028948800004</v>
      </c>
      <c r="AD60" s="2">
        <v>1199.9129935522847</v>
      </c>
      <c r="AE60" s="2">
        <v>1855.7806954617552</v>
      </c>
      <c r="AF60" s="2">
        <v>2652.211184940104</v>
      </c>
      <c r="AG60" s="2">
        <v>3501.223453736844</v>
      </c>
      <c r="AH60" s="2">
        <v>4608.7708444072341</v>
      </c>
      <c r="AI60" s="2">
        <v>5840.2549912608665</v>
      </c>
      <c r="AJ60" s="2">
        <v>6921.2889605288592</v>
      </c>
      <c r="AK60" s="2">
        <v>7751.3680109362858</v>
      </c>
    </row>
    <row r="61" spans="1:38" x14ac:dyDescent="0.25">
      <c r="B61" s="2" t="s">
        <v>42</v>
      </c>
      <c r="C61" s="2">
        <v>74.86400332800001</v>
      </c>
      <c r="D61" s="2">
        <v>577.88838949940862</v>
      </c>
      <c r="E61" s="2">
        <v>725.87401635873073</v>
      </c>
      <c r="F61" s="2">
        <v>947.58291005788101</v>
      </c>
      <c r="G61" s="2">
        <v>1150.9439938028806</v>
      </c>
      <c r="H61" s="2">
        <v>1265.2736384096286</v>
      </c>
      <c r="I61" s="2">
        <v>1342.3144450851435</v>
      </c>
      <c r="J61" s="2">
        <v>1384.1449290106227</v>
      </c>
      <c r="K61" s="2">
        <v>1452.5148277156488</v>
      </c>
      <c r="O61" s="2" t="s">
        <v>42</v>
      </c>
      <c r="P61" s="2">
        <v>74.86400332800001</v>
      </c>
      <c r="Q61" s="2">
        <v>736.01302371202189</v>
      </c>
      <c r="R61" s="2">
        <v>1208.4298433071153</v>
      </c>
      <c r="S61" s="2">
        <v>1756.7923763825074</v>
      </c>
      <c r="T61" s="2">
        <v>2532.4170433616741</v>
      </c>
      <c r="U61" s="2">
        <v>3343.1346471060242</v>
      </c>
      <c r="V61" s="2">
        <v>3905.547055668022</v>
      </c>
      <c r="W61" s="2">
        <v>4361.3131879714037</v>
      </c>
      <c r="X61" s="2">
        <v>4421.0975536012265</v>
      </c>
      <c r="AB61" s="2" t="s">
        <v>42</v>
      </c>
      <c r="AC61" s="2">
        <v>74.86400332800001</v>
      </c>
      <c r="AD61" s="2">
        <v>811.03186606442853</v>
      </c>
      <c r="AE61" s="2">
        <v>1289.5021927175792</v>
      </c>
      <c r="AF61" s="2">
        <v>1776.3240240839909</v>
      </c>
      <c r="AG61" s="2">
        <v>2516.3489253827279</v>
      </c>
      <c r="AH61" s="2">
        <v>3206.3232476491626</v>
      </c>
      <c r="AI61" s="2">
        <v>3582.6916420638813</v>
      </c>
      <c r="AJ61" s="2">
        <v>3883.3690936787752</v>
      </c>
      <c r="AK61" s="2">
        <v>4026.187915900362</v>
      </c>
    </row>
    <row r="62" spans="1:38" x14ac:dyDescent="0.25">
      <c r="B62" s="2" t="s">
        <v>6</v>
      </c>
      <c r="C62" s="2">
        <v>0</v>
      </c>
      <c r="D62" s="2">
        <v>2.3890951222230061</v>
      </c>
      <c r="E62" s="2">
        <v>5.6142608904466771</v>
      </c>
      <c r="F62" s="2">
        <v>9.001204787847664</v>
      </c>
      <c r="G62" s="2">
        <v>11.086872167514015</v>
      </c>
      <c r="H62" s="2">
        <v>12.735118057256491</v>
      </c>
      <c r="I62" s="2">
        <v>14.763026873158601</v>
      </c>
      <c r="J62" s="2">
        <v>17.300331917991581</v>
      </c>
      <c r="K62" s="2">
        <v>20.270377809614036</v>
      </c>
      <c r="O62" s="2" t="s">
        <v>6</v>
      </c>
      <c r="P62" s="2">
        <v>0</v>
      </c>
      <c r="Q62" s="2">
        <v>13.407647072454717</v>
      </c>
      <c r="R62" s="2">
        <v>30.410510366497373</v>
      </c>
      <c r="S62" s="2">
        <v>48.724236287980425</v>
      </c>
      <c r="T62" s="2">
        <v>62.92180420580587</v>
      </c>
      <c r="U62" s="2">
        <v>77.578943923306682</v>
      </c>
      <c r="V62" s="2">
        <v>90.563209824096489</v>
      </c>
      <c r="W62" s="2">
        <v>100.2348689213197</v>
      </c>
      <c r="X62" s="2">
        <v>108.32613336386844</v>
      </c>
      <c r="AB62" s="2" t="s">
        <v>6</v>
      </c>
      <c r="AC62" s="2">
        <v>0</v>
      </c>
      <c r="AD62" s="2">
        <v>16.605819112136881</v>
      </c>
      <c r="AE62" s="2">
        <v>37.142050336459093</v>
      </c>
      <c r="AF62" s="2">
        <v>57.536989761585154</v>
      </c>
      <c r="AG62" s="2">
        <v>74.951857989161255</v>
      </c>
      <c r="AH62" s="2">
        <v>96.070622647157421</v>
      </c>
      <c r="AI62" s="2">
        <v>115.55551333165725</v>
      </c>
      <c r="AJ62" s="2">
        <v>124.30869438467562</v>
      </c>
      <c r="AK62" s="2">
        <v>125.52350549271709</v>
      </c>
    </row>
    <row r="63" spans="1:38" s="5" customFormat="1" x14ac:dyDescent="0.25">
      <c r="B63" s="5" t="s">
        <v>22</v>
      </c>
      <c r="C63" s="5">
        <v>12489.260908896002</v>
      </c>
      <c r="D63" s="5">
        <v>22459.424069386296</v>
      </c>
      <c r="E63" s="5">
        <v>24723.684980856055</v>
      </c>
      <c r="F63" s="5">
        <v>25865.134054294354</v>
      </c>
      <c r="G63" s="5">
        <v>26798.603492701415</v>
      </c>
      <c r="H63" s="5">
        <v>26981.591079060639</v>
      </c>
      <c r="I63" s="5">
        <v>26955.918245573903</v>
      </c>
      <c r="J63" s="5">
        <v>27130.360319021438</v>
      </c>
      <c r="K63" s="5">
        <v>27316.984262334441</v>
      </c>
      <c r="O63" s="5" t="s">
        <v>22</v>
      </c>
      <c r="P63" s="5">
        <v>12489.260908896002</v>
      </c>
      <c r="Q63" s="5">
        <v>18461.361531100007</v>
      </c>
      <c r="R63" s="5">
        <v>18868.949722817226</v>
      </c>
      <c r="S63" s="5">
        <v>18622.273442221809</v>
      </c>
      <c r="T63" s="5">
        <v>18563.200430889756</v>
      </c>
      <c r="U63" s="5">
        <v>18409.263745444725</v>
      </c>
      <c r="V63" s="5">
        <v>18176.06601737759</v>
      </c>
      <c r="W63" s="5">
        <v>18147.91145151095</v>
      </c>
      <c r="X63" s="5">
        <v>18149.450919107047</v>
      </c>
      <c r="AB63" s="5" t="s">
        <v>22</v>
      </c>
      <c r="AC63" s="5">
        <v>12489.260908896002</v>
      </c>
      <c r="AD63" s="5">
        <v>17344.56357899763</v>
      </c>
      <c r="AE63" s="5">
        <v>16777.402866551525</v>
      </c>
      <c r="AF63" s="5">
        <v>15823.038386339622</v>
      </c>
      <c r="AG63" s="5">
        <v>15709.575473400711</v>
      </c>
      <c r="AH63" s="5">
        <v>15515.446760049297</v>
      </c>
      <c r="AI63" s="5">
        <v>15237.202304678116</v>
      </c>
      <c r="AJ63" s="5">
        <v>15132.129557736283</v>
      </c>
      <c r="AK63" s="5">
        <v>15275.769754732006</v>
      </c>
    </row>
    <row r="65" spans="1:38" s="12" customFormat="1" x14ac:dyDescent="0.25">
      <c r="A65" s="9" t="s">
        <v>39</v>
      </c>
      <c r="B65" s="10"/>
      <c r="C65" s="10"/>
      <c r="D65" s="10"/>
      <c r="E65" s="10"/>
      <c r="F65" s="10"/>
      <c r="G65" s="10"/>
      <c r="H65" s="10"/>
      <c r="I65" s="10"/>
      <c r="J65" s="10"/>
      <c r="K65" s="10"/>
      <c r="L65" s="9"/>
      <c r="N65" s="9" t="s">
        <v>39</v>
      </c>
      <c r="O65" s="10"/>
      <c r="P65" s="10"/>
      <c r="Q65" s="10"/>
      <c r="R65" s="10"/>
      <c r="S65" s="10"/>
      <c r="T65" s="10"/>
      <c r="U65" s="10"/>
      <c r="V65" s="10"/>
      <c r="W65" s="10"/>
      <c r="X65" s="10"/>
      <c r="Y65" s="9"/>
      <c r="AA65" s="9" t="s">
        <v>39</v>
      </c>
      <c r="AB65" s="10"/>
      <c r="AC65" s="10"/>
      <c r="AD65" s="10"/>
      <c r="AE65" s="10"/>
      <c r="AF65" s="10"/>
      <c r="AG65" s="10"/>
      <c r="AH65" s="10"/>
      <c r="AI65" s="10"/>
      <c r="AJ65" s="10"/>
      <c r="AK65" s="10"/>
      <c r="AL65" s="9"/>
    </row>
    <row r="66" spans="1:38" x14ac:dyDescent="0.25">
      <c r="B66" s="2" t="s">
        <v>1</v>
      </c>
      <c r="C66" s="2">
        <v>1314.6848006760001</v>
      </c>
      <c r="D66" s="2">
        <v>1396.5812103028695</v>
      </c>
      <c r="E66" s="2">
        <v>1083.1471206948229</v>
      </c>
      <c r="F66" s="2">
        <v>865.57674207200023</v>
      </c>
      <c r="G66" s="2">
        <v>751.30886649224851</v>
      </c>
      <c r="H66" s="2">
        <v>672.79452825936255</v>
      </c>
      <c r="I66" s="2">
        <v>589.34021323840375</v>
      </c>
      <c r="J66" s="2">
        <v>508.19879579566305</v>
      </c>
      <c r="K66" s="2">
        <v>438.27810057020179</v>
      </c>
      <c r="O66" s="2" t="s">
        <v>1</v>
      </c>
      <c r="P66" s="2">
        <v>1314.6848006760001</v>
      </c>
      <c r="Q66" s="2">
        <v>1328.2612599415302</v>
      </c>
      <c r="R66" s="2">
        <v>959.45694091823987</v>
      </c>
      <c r="S66" s="2">
        <v>692.52882171566591</v>
      </c>
      <c r="T66" s="2">
        <v>531.23305571614083</v>
      </c>
      <c r="U66" s="2">
        <v>407.33977484790978</v>
      </c>
      <c r="V66" s="2">
        <v>281.65445540374895</v>
      </c>
      <c r="W66" s="2">
        <v>186.82608560466369</v>
      </c>
      <c r="X66" s="2">
        <v>138.02566425136519</v>
      </c>
      <c r="AB66" s="2" t="s">
        <v>1</v>
      </c>
      <c r="AC66" s="2">
        <v>1314.6848006760001</v>
      </c>
      <c r="AD66" s="2">
        <v>1093.8320068061294</v>
      </c>
      <c r="AE66" s="2">
        <v>552.5931362475136</v>
      </c>
      <c r="AF66" s="2">
        <v>218.01952196863056</v>
      </c>
      <c r="AG66" s="2">
        <v>88.241746752274793</v>
      </c>
      <c r="AH66" s="2">
        <v>48.748274237335693</v>
      </c>
      <c r="AI66" s="2">
        <v>27.39225344805126</v>
      </c>
      <c r="AJ66" s="2">
        <v>12.757735160884286</v>
      </c>
      <c r="AK66" s="2">
        <v>4.0439033077764446</v>
      </c>
    </row>
    <row r="67" spans="1:38" x14ac:dyDescent="0.25">
      <c r="B67" s="2" t="s">
        <v>0</v>
      </c>
      <c r="C67" s="2">
        <v>2068.4211325200004</v>
      </c>
      <c r="D67" s="2">
        <v>1684.3527377057785</v>
      </c>
      <c r="E67" s="2">
        <v>1382.1448090488379</v>
      </c>
      <c r="F67" s="2">
        <v>1142.4769333011859</v>
      </c>
      <c r="G67" s="2">
        <v>963.6768753632698</v>
      </c>
      <c r="H67" s="2">
        <v>851.18400287106113</v>
      </c>
      <c r="I67" s="2">
        <v>726.81843520652092</v>
      </c>
      <c r="J67" s="2">
        <v>593.19812513569536</v>
      </c>
      <c r="K67" s="2">
        <v>447.98316587162611</v>
      </c>
      <c r="O67" s="2" t="s">
        <v>0</v>
      </c>
      <c r="P67" s="2">
        <v>2068.4211325200004</v>
      </c>
      <c r="Q67" s="2">
        <v>1400.0231922771134</v>
      </c>
      <c r="R67" s="2">
        <v>1014.1314941593484</v>
      </c>
      <c r="S67" s="2">
        <v>806.76100431316206</v>
      </c>
      <c r="T67" s="2">
        <v>627.09759031880549</v>
      </c>
      <c r="U67" s="2">
        <v>480.53208127986676</v>
      </c>
      <c r="V67" s="2">
        <v>337.95826523960767</v>
      </c>
      <c r="W67" s="2">
        <v>228.71924946259387</v>
      </c>
      <c r="X67" s="2">
        <v>153.83435489357441</v>
      </c>
      <c r="AB67" s="2" t="s">
        <v>0</v>
      </c>
      <c r="AC67" s="2">
        <v>2068.4211325200004</v>
      </c>
      <c r="AD67" s="2">
        <v>1172.5552079670983</v>
      </c>
      <c r="AE67" s="2">
        <v>596.64485504566642</v>
      </c>
      <c r="AF67" s="2">
        <v>301.36501754903583</v>
      </c>
      <c r="AG67" s="2">
        <v>149.21438326896396</v>
      </c>
      <c r="AH67" s="2">
        <v>88.921094597288388</v>
      </c>
      <c r="AI67" s="2">
        <v>38.693859870859328</v>
      </c>
      <c r="AJ67" s="2">
        <v>9.4698513172615382</v>
      </c>
      <c r="AK67" s="2">
        <v>0.15181786810668099</v>
      </c>
    </row>
    <row r="68" spans="1:38" x14ac:dyDescent="0.25">
      <c r="B68" s="2" t="s">
        <v>9</v>
      </c>
      <c r="C68" s="2">
        <v>1213.8419126880001</v>
      </c>
      <c r="D68" s="2">
        <v>1905.1658360789475</v>
      </c>
      <c r="E68" s="2">
        <v>2313.1079755253936</v>
      </c>
      <c r="F68" s="2">
        <v>2509.3473838665814</v>
      </c>
      <c r="G68" s="2">
        <v>2586.4411843931161</v>
      </c>
      <c r="H68" s="2">
        <v>2615.0149800485574</v>
      </c>
      <c r="I68" s="2">
        <v>2607.4134297734663</v>
      </c>
      <c r="J68" s="2">
        <v>2518.429964260331</v>
      </c>
      <c r="K68" s="2">
        <v>2365.2792778633807</v>
      </c>
      <c r="O68" s="2" t="s">
        <v>9</v>
      </c>
      <c r="P68" s="2">
        <v>1213.8419126880001</v>
      </c>
      <c r="Q68" s="2">
        <v>1904.8889021333412</v>
      </c>
      <c r="R68" s="2">
        <v>2189.1836693366026</v>
      </c>
      <c r="S68" s="2">
        <v>2173.3382561177896</v>
      </c>
      <c r="T68" s="2">
        <v>2026.7095232590273</v>
      </c>
      <c r="U68" s="2">
        <v>1862.5725127397427</v>
      </c>
      <c r="V68" s="2">
        <v>1672.713639054843</v>
      </c>
      <c r="W68" s="2">
        <v>1482.4566777729651</v>
      </c>
      <c r="X68" s="2">
        <v>1329.9601258070188</v>
      </c>
      <c r="AB68" s="2" t="s">
        <v>9</v>
      </c>
      <c r="AC68" s="2">
        <v>1213.8419126880001</v>
      </c>
      <c r="AD68" s="2">
        <v>1425.952033581729</v>
      </c>
      <c r="AE68" s="2">
        <v>1100.2446258743882</v>
      </c>
      <c r="AF68" s="2">
        <v>605.95041962239588</v>
      </c>
      <c r="AG68" s="2">
        <v>291.54583896120675</v>
      </c>
      <c r="AH68" s="2">
        <v>148.7154844673866</v>
      </c>
      <c r="AI68" s="2">
        <v>71.106639977685788</v>
      </c>
      <c r="AJ68" s="2">
        <v>24.786067834172329</v>
      </c>
      <c r="AK68" s="2">
        <v>4.2461439207010674</v>
      </c>
    </row>
    <row r="69" spans="1:38" x14ac:dyDescent="0.25">
      <c r="B69" s="2" t="s">
        <v>5</v>
      </c>
      <c r="C69" s="2">
        <v>2627.2884268080002</v>
      </c>
      <c r="D69" s="2">
        <v>5625.891563864393</v>
      </c>
      <c r="E69" s="2">
        <v>6582.6967860927343</v>
      </c>
      <c r="F69" s="2">
        <v>7260.686339711363</v>
      </c>
      <c r="G69" s="2">
        <v>7799.4961378925636</v>
      </c>
      <c r="H69" s="2">
        <v>8250.4412415937586</v>
      </c>
      <c r="I69" s="2">
        <v>8514.7584799807319</v>
      </c>
      <c r="J69" s="2">
        <v>8645.6613426979839</v>
      </c>
      <c r="K69" s="2">
        <v>8800.6016154965455</v>
      </c>
      <c r="O69" s="2" t="s">
        <v>5</v>
      </c>
      <c r="P69" s="2">
        <v>2627.2884268080002</v>
      </c>
      <c r="Q69" s="2">
        <v>5247.9292744693621</v>
      </c>
      <c r="R69" s="2">
        <v>5889.4608307603394</v>
      </c>
      <c r="S69" s="2">
        <v>6320.0866553802007</v>
      </c>
      <c r="T69" s="2">
        <v>6715.3149108694442</v>
      </c>
      <c r="U69" s="2">
        <v>7047.1779000364713</v>
      </c>
      <c r="V69" s="2">
        <v>7232.1052567256229</v>
      </c>
      <c r="W69" s="2">
        <v>7286.8333812785877</v>
      </c>
      <c r="X69" s="2">
        <v>7288.0808399769685</v>
      </c>
      <c r="AB69" s="2" t="s">
        <v>5</v>
      </c>
      <c r="AC69" s="2">
        <v>2627.2884268080002</v>
      </c>
      <c r="AD69" s="2">
        <v>5359.3741878102355</v>
      </c>
      <c r="AE69" s="2">
        <v>6069.2756053366247</v>
      </c>
      <c r="AF69" s="2">
        <v>6516.3524949979465</v>
      </c>
      <c r="AG69" s="2">
        <v>6800.4273683284482</v>
      </c>
      <c r="AH69" s="2">
        <v>6893.7647953283576</v>
      </c>
      <c r="AI69" s="2">
        <v>6816.9099501969531</v>
      </c>
      <c r="AJ69" s="2">
        <v>6707.2417760313419</v>
      </c>
      <c r="AK69" s="2">
        <v>6641.8552257405518</v>
      </c>
    </row>
    <row r="70" spans="1:38" x14ac:dyDescent="0.25">
      <c r="B70" s="2" t="s">
        <v>41</v>
      </c>
      <c r="C70" s="2">
        <v>864.65781039600006</v>
      </c>
      <c r="D70" s="2">
        <v>1322.1572772403761</v>
      </c>
      <c r="E70" s="2">
        <v>1286.1724687426333</v>
      </c>
      <c r="F70" s="2">
        <v>1326.5660697750504</v>
      </c>
      <c r="G70" s="2">
        <v>1320.6871390577974</v>
      </c>
      <c r="H70" s="2">
        <v>1304.5884191406399</v>
      </c>
      <c r="I70" s="2">
        <v>1257.0701165821063</v>
      </c>
      <c r="J70" s="2">
        <v>1189.2791911156814</v>
      </c>
      <c r="K70" s="2">
        <v>1108.8465299593502</v>
      </c>
      <c r="O70" s="2" t="s">
        <v>41</v>
      </c>
      <c r="P70" s="2">
        <v>864.65781039600006</v>
      </c>
      <c r="Q70" s="2">
        <v>1266.3682232288236</v>
      </c>
      <c r="R70" s="2">
        <v>1162.7790007068716</v>
      </c>
      <c r="S70" s="2">
        <v>1151.7336423735374</v>
      </c>
      <c r="T70" s="2">
        <v>1119.5213539224674</v>
      </c>
      <c r="U70" s="2">
        <v>1072.9412277869524</v>
      </c>
      <c r="V70" s="2">
        <v>1004.1664567315377</v>
      </c>
      <c r="W70" s="2">
        <v>919.55409924220987</v>
      </c>
      <c r="X70" s="2">
        <v>826.30025720975368</v>
      </c>
      <c r="AB70" s="2" t="s">
        <v>41</v>
      </c>
      <c r="AC70" s="2">
        <v>864.65781039600006</v>
      </c>
      <c r="AD70" s="2">
        <v>1292.2998029288558</v>
      </c>
      <c r="AE70" s="2">
        <v>1273.1394140740308</v>
      </c>
      <c r="AF70" s="2">
        <v>1299.8809779181772</v>
      </c>
      <c r="AG70" s="2">
        <v>1252.810370264714</v>
      </c>
      <c r="AH70" s="2">
        <v>1175.0352291738507</v>
      </c>
      <c r="AI70" s="2">
        <v>1077.5280480718197</v>
      </c>
      <c r="AJ70" s="2">
        <v>971.0979587190443</v>
      </c>
      <c r="AK70" s="2">
        <v>870.82586852027634</v>
      </c>
    </row>
    <row r="71" spans="1:38" x14ac:dyDescent="0.25">
      <c r="B71" s="2" t="s">
        <v>4</v>
      </c>
      <c r="C71" s="2">
        <v>3664.8253080960012</v>
      </c>
      <c r="D71" s="2">
        <v>2608.2810593516615</v>
      </c>
      <c r="E71" s="2">
        <v>2265.475793522327</v>
      </c>
      <c r="F71" s="2">
        <v>2007.6547003978994</v>
      </c>
      <c r="G71" s="2">
        <v>1817.2169049651179</v>
      </c>
      <c r="H71" s="2">
        <v>1637.1513604494257</v>
      </c>
      <c r="I71" s="2">
        <v>1478.4442147609188</v>
      </c>
      <c r="J71" s="2">
        <v>1312.3636273928137</v>
      </c>
      <c r="K71" s="2">
        <v>1135.9683815802498</v>
      </c>
      <c r="O71" s="2" t="s">
        <v>4</v>
      </c>
      <c r="P71" s="2">
        <v>3664.8253080960012</v>
      </c>
      <c r="Q71" s="2">
        <v>2592.9611426952733</v>
      </c>
      <c r="R71" s="2">
        <v>2227.6136210677469</v>
      </c>
      <c r="S71" s="2">
        <v>1948.3999771642689</v>
      </c>
      <c r="T71" s="2">
        <v>1737.0752731346024</v>
      </c>
      <c r="U71" s="2">
        <v>1535.9761994202388</v>
      </c>
      <c r="V71" s="2">
        <v>1358.2710635350809</v>
      </c>
      <c r="W71" s="2">
        <v>1181.0696559848957</v>
      </c>
      <c r="X71" s="2">
        <v>1003.3998659992111</v>
      </c>
      <c r="AB71" s="2" t="s">
        <v>4</v>
      </c>
      <c r="AC71" s="2">
        <v>3664.8253080960012</v>
      </c>
      <c r="AD71" s="2">
        <v>2593.1023799305858</v>
      </c>
      <c r="AE71" s="2">
        <v>2229.3343912581267</v>
      </c>
      <c r="AF71" s="2">
        <v>1949.4592191320178</v>
      </c>
      <c r="AG71" s="2">
        <v>1737.851886013277</v>
      </c>
      <c r="AH71" s="2">
        <v>1536.8206363044619</v>
      </c>
      <c r="AI71" s="2">
        <v>1359.7571560598908</v>
      </c>
      <c r="AJ71" s="2">
        <v>1182.4758746191251</v>
      </c>
      <c r="AK71" s="2">
        <v>1005.1451104219221</v>
      </c>
    </row>
    <row r="72" spans="1:38" x14ac:dyDescent="0.25">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5">
      <c r="B73" s="2" t="s">
        <v>40</v>
      </c>
      <c r="C73" s="2">
        <v>855.23859896399995</v>
      </c>
      <c r="D73" s="2">
        <v>1448.5031129233994</v>
      </c>
      <c r="E73" s="2">
        <v>1644.6881115950687</v>
      </c>
      <c r="F73" s="2">
        <v>1812.92241970694</v>
      </c>
      <c r="G73" s="2">
        <v>1942.3759777304776</v>
      </c>
      <c r="H73" s="2">
        <v>2055.028292815</v>
      </c>
      <c r="I73" s="2">
        <v>2146.1664729557006</v>
      </c>
      <c r="J73" s="2">
        <v>2202.9549691297998</v>
      </c>
      <c r="K73" s="2">
        <v>2225.8871082021974</v>
      </c>
      <c r="O73" s="2" t="s">
        <v>40</v>
      </c>
      <c r="P73" s="2">
        <v>855.23859896399995</v>
      </c>
      <c r="Q73" s="2">
        <v>1497.1763197378348</v>
      </c>
      <c r="R73" s="2">
        <v>1787.6370637931357</v>
      </c>
      <c r="S73" s="2">
        <v>2020.6343788252582</v>
      </c>
      <c r="T73" s="2">
        <v>2164.3043055045378</v>
      </c>
      <c r="U73" s="2">
        <v>2269.7192082738143</v>
      </c>
      <c r="V73" s="2">
        <v>2364.2491845193563</v>
      </c>
      <c r="W73" s="2">
        <v>2401.1211420925501</v>
      </c>
      <c r="X73" s="2">
        <v>2402.839924402736</v>
      </c>
      <c r="AB73" s="2" t="s">
        <v>40</v>
      </c>
      <c r="AC73" s="2">
        <v>855.23859896399995</v>
      </c>
      <c r="AD73" s="2">
        <v>1622.560954964435</v>
      </c>
      <c r="AE73" s="2">
        <v>1958.427666211772</v>
      </c>
      <c r="AF73" s="2">
        <v>2203.4386684429282</v>
      </c>
      <c r="AG73" s="2">
        <v>2349.7792166190043</v>
      </c>
      <c r="AH73" s="2">
        <v>2457.0488157660402</v>
      </c>
      <c r="AI73" s="2">
        <v>2534.148033862979</v>
      </c>
      <c r="AJ73" s="2">
        <v>2566.5043866210981</v>
      </c>
      <c r="AK73" s="2">
        <v>2566.8746098914721</v>
      </c>
    </row>
    <row r="74" spans="1:38" x14ac:dyDescent="0.25">
      <c r="B74" s="5" t="s">
        <v>22</v>
      </c>
      <c r="C74" s="5">
        <v>12608.957990148001</v>
      </c>
      <c r="D74" s="5">
        <v>15990.932797467425</v>
      </c>
      <c r="E74" s="5">
        <v>16557.433065221816</v>
      </c>
      <c r="F74" s="5">
        <v>16925.230588831022</v>
      </c>
      <c r="G74" s="5">
        <v>17181.203085894591</v>
      </c>
      <c r="H74" s="5">
        <v>17386.202825177807</v>
      </c>
      <c r="I74" s="5">
        <v>17320.011362497848</v>
      </c>
      <c r="J74" s="5">
        <v>16970.086015527966</v>
      </c>
      <c r="K74" s="5">
        <v>16522.84417954355</v>
      </c>
      <c r="O74" s="5" t="s">
        <v>22</v>
      </c>
      <c r="P74" s="5">
        <v>12608.957990148001</v>
      </c>
      <c r="Q74" s="5">
        <v>15237.608314483277</v>
      </c>
      <c r="R74" s="5">
        <v>15230.262620742284</v>
      </c>
      <c r="S74" s="5">
        <v>15113.482735889882</v>
      </c>
      <c r="T74" s="5">
        <v>14921.256012725025</v>
      </c>
      <c r="U74" s="5">
        <v>14676.258904384995</v>
      </c>
      <c r="V74" s="5">
        <v>14251.118321209799</v>
      </c>
      <c r="W74" s="5">
        <v>13686.580291438466</v>
      </c>
      <c r="X74" s="5">
        <v>13142.441032540628</v>
      </c>
      <c r="AB74" s="5" t="s">
        <v>22</v>
      </c>
      <c r="AC74" s="5">
        <v>12608.957990148001</v>
      </c>
      <c r="AD74" s="5">
        <v>14559.676573989069</v>
      </c>
      <c r="AE74" s="5">
        <v>13779.659694048123</v>
      </c>
      <c r="AF74" s="5">
        <v>13094.46631963113</v>
      </c>
      <c r="AG74" s="5">
        <v>12669.870810207891</v>
      </c>
      <c r="AH74" s="5">
        <v>12349.054329874722</v>
      </c>
      <c r="AI74" s="5">
        <v>11925.535941488239</v>
      </c>
      <c r="AJ74" s="5">
        <v>11474.333650302928</v>
      </c>
      <c r="AK74" s="5">
        <v>11093.142679670807</v>
      </c>
    </row>
    <row r="75" spans="1:38" x14ac:dyDescent="0.25">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2" customFormat="1" x14ac:dyDescent="0.25">
      <c r="A76" s="9" t="s">
        <v>38</v>
      </c>
      <c r="B76" s="10"/>
      <c r="C76" s="10"/>
      <c r="D76" s="10"/>
      <c r="E76" s="10"/>
      <c r="F76" s="10"/>
      <c r="G76" s="10"/>
      <c r="H76" s="10"/>
      <c r="I76" s="10"/>
      <c r="J76" s="10"/>
      <c r="K76" s="10"/>
      <c r="L76" s="9"/>
      <c r="N76" s="9" t="s">
        <v>38</v>
      </c>
      <c r="O76" s="10"/>
      <c r="P76" s="10"/>
      <c r="Q76" s="10"/>
      <c r="R76" s="10"/>
      <c r="S76" s="10"/>
      <c r="T76" s="10"/>
      <c r="U76" s="10"/>
      <c r="V76" s="10"/>
      <c r="W76" s="10"/>
      <c r="X76" s="10"/>
      <c r="Y76" s="9"/>
      <c r="AA76" s="9" t="s">
        <v>38</v>
      </c>
      <c r="AB76" s="10"/>
      <c r="AC76" s="10"/>
      <c r="AD76" s="10"/>
      <c r="AE76" s="10"/>
      <c r="AF76" s="10"/>
      <c r="AG76" s="10"/>
      <c r="AH76" s="10"/>
      <c r="AI76" s="10"/>
      <c r="AJ76" s="10"/>
      <c r="AK76" s="10"/>
      <c r="AL76" s="9"/>
    </row>
    <row r="77" spans="1:38" x14ac:dyDescent="0.25">
      <c r="B77" s="2" t="s">
        <v>1</v>
      </c>
      <c r="C77" s="2">
        <v>615.05955126000015</v>
      </c>
      <c r="D77" s="2">
        <v>467.22615087995894</v>
      </c>
      <c r="E77" s="2">
        <v>292.76770222246705</v>
      </c>
      <c r="F77" s="2">
        <v>229.10409428646469</v>
      </c>
      <c r="G77" s="2">
        <v>156.2856223750282</v>
      </c>
      <c r="H77" s="2">
        <v>78.960165578929548</v>
      </c>
      <c r="I77" s="2">
        <v>0</v>
      </c>
      <c r="J77" s="2">
        <v>0</v>
      </c>
      <c r="K77" s="2">
        <v>0</v>
      </c>
      <c r="O77" s="2" t="s">
        <v>1</v>
      </c>
      <c r="P77" s="2">
        <v>615.05955126000015</v>
      </c>
      <c r="Q77" s="2">
        <v>370.38301267437987</v>
      </c>
      <c r="R77" s="2">
        <v>208.92481573410188</v>
      </c>
      <c r="S77" s="2">
        <v>163.76328218790172</v>
      </c>
      <c r="T77" s="2">
        <v>112.0366791569555</v>
      </c>
      <c r="U77" s="2">
        <v>56.80961381176796</v>
      </c>
      <c r="V77" s="2">
        <v>0</v>
      </c>
      <c r="W77" s="2">
        <v>0</v>
      </c>
      <c r="X77" s="2">
        <v>0</v>
      </c>
      <c r="AB77" s="2" t="s">
        <v>1</v>
      </c>
      <c r="AC77" s="2">
        <v>615.05955126000015</v>
      </c>
      <c r="AD77" s="2">
        <v>269.91561127578819</v>
      </c>
      <c r="AE77" s="2">
        <v>90.442741202265822</v>
      </c>
      <c r="AF77" s="2">
        <v>69.478815148747245</v>
      </c>
      <c r="AG77" s="2">
        <v>45.743543776800664</v>
      </c>
      <c r="AH77" s="2">
        <v>22.887252006264557</v>
      </c>
      <c r="AI77" s="2">
        <v>0</v>
      </c>
      <c r="AJ77" s="2">
        <v>0</v>
      </c>
      <c r="AK77" s="2">
        <v>0</v>
      </c>
    </row>
    <row r="78" spans="1:38" x14ac:dyDescent="0.25">
      <c r="B78" s="2" t="s">
        <v>0</v>
      </c>
      <c r="C78" s="2">
        <v>1689.3660962880003</v>
      </c>
      <c r="D78" s="2">
        <v>630.10456672461612</v>
      </c>
      <c r="E78" s="2">
        <v>554.62261636977951</v>
      </c>
      <c r="F78" s="2">
        <v>466.09782356867396</v>
      </c>
      <c r="G78" s="2">
        <v>359.00530148242461</v>
      </c>
      <c r="H78" s="2">
        <v>241.8317758545345</v>
      </c>
      <c r="I78" s="2">
        <v>120.27754167180166</v>
      </c>
      <c r="J78" s="2">
        <v>92.388703772243289</v>
      </c>
      <c r="K78" s="2">
        <v>66.006863172809147</v>
      </c>
      <c r="O78" s="2" t="s">
        <v>0</v>
      </c>
      <c r="P78" s="2">
        <v>1689.3660962880003</v>
      </c>
      <c r="Q78" s="2">
        <v>424.63633773818896</v>
      </c>
      <c r="R78" s="2">
        <v>168.79756448510821</v>
      </c>
      <c r="S78" s="2">
        <v>128.97057368364653</v>
      </c>
      <c r="T78" s="2">
        <v>85.761721039382849</v>
      </c>
      <c r="U78" s="2">
        <v>42.096455951145437</v>
      </c>
      <c r="V78" s="2">
        <v>0</v>
      </c>
      <c r="W78" s="2">
        <v>0</v>
      </c>
      <c r="X78" s="2">
        <v>0</v>
      </c>
      <c r="AB78" s="2" t="s">
        <v>0</v>
      </c>
      <c r="AC78" s="2">
        <v>1689.3660962880003</v>
      </c>
      <c r="AD78" s="2">
        <v>506.02883047129563</v>
      </c>
      <c r="AE78" s="2">
        <v>188.0887147119777</v>
      </c>
      <c r="AF78" s="2">
        <v>143.71006781892041</v>
      </c>
      <c r="AG78" s="2">
        <v>95.563060586740889</v>
      </c>
      <c r="AH78" s="2">
        <v>46.907479488419192</v>
      </c>
      <c r="AI78" s="2">
        <v>0</v>
      </c>
      <c r="AJ78" s="2">
        <v>0</v>
      </c>
      <c r="AK78" s="2">
        <v>0</v>
      </c>
    </row>
    <row r="79" spans="1:38" x14ac:dyDescent="0.25">
      <c r="B79" s="2" t="s">
        <v>9</v>
      </c>
      <c r="C79" s="2">
        <v>394.25579978399998</v>
      </c>
      <c r="D79" s="2">
        <v>745.91458827158431</v>
      </c>
      <c r="E79" s="2">
        <v>930.45265861245548</v>
      </c>
      <c r="F79" s="2">
        <v>1101.5953551057455</v>
      </c>
      <c r="G79" s="2">
        <v>1262.5459935834624</v>
      </c>
      <c r="H79" s="2">
        <v>1414.733957944519</v>
      </c>
      <c r="I79" s="2">
        <v>1555.9017761691432</v>
      </c>
      <c r="J79" s="2">
        <v>1579.6443666303112</v>
      </c>
      <c r="K79" s="2">
        <v>1591.6040446046304</v>
      </c>
      <c r="O79" s="2" t="s">
        <v>9</v>
      </c>
      <c r="P79" s="2">
        <v>394.25579978399998</v>
      </c>
      <c r="Q79" s="2">
        <v>634.45812467792632</v>
      </c>
      <c r="R79" s="2">
        <v>767.99538952183968</v>
      </c>
      <c r="S79" s="2">
        <v>851.31159600296405</v>
      </c>
      <c r="T79" s="2">
        <v>922.14406503493285</v>
      </c>
      <c r="U79" s="2">
        <v>983.42240306766359</v>
      </c>
      <c r="V79" s="2">
        <v>1034.6765211397974</v>
      </c>
      <c r="W79" s="2">
        <v>956.11581621463938</v>
      </c>
      <c r="X79" s="2">
        <v>869.5611159468956</v>
      </c>
      <c r="AB79" s="2" t="s">
        <v>9</v>
      </c>
      <c r="AC79" s="2">
        <v>394.25579978399998</v>
      </c>
      <c r="AD79" s="2">
        <v>305.80170273280748</v>
      </c>
      <c r="AE79" s="2">
        <v>228.67814860491529</v>
      </c>
      <c r="AF79" s="2">
        <v>222.16333606258411</v>
      </c>
      <c r="AG79" s="2">
        <v>198.14443827808492</v>
      </c>
      <c r="AH79" s="2">
        <v>175.42076881927446</v>
      </c>
      <c r="AI79" s="2">
        <v>141.66488798194305</v>
      </c>
      <c r="AJ79" s="2">
        <v>144.66776895810929</v>
      </c>
      <c r="AK79" s="2">
        <v>146.56014071833749</v>
      </c>
    </row>
    <row r="80" spans="1:38" x14ac:dyDescent="0.25">
      <c r="B80" s="2" t="s">
        <v>5</v>
      </c>
      <c r="C80" s="2">
        <v>2539.1409631200004</v>
      </c>
      <c r="D80" s="2">
        <v>2528.582436108572</v>
      </c>
      <c r="E80" s="2">
        <v>2770.6045581288272</v>
      </c>
      <c r="F80" s="2">
        <v>2994.0027355688071</v>
      </c>
      <c r="G80" s="2">
        <v>3164.8352758667615</v>
      </c>
      <c r="H80" s="2">
        <v>3297.0120342809232</v>
      </c>
      <c r="I80" s="2">
        <v>3393.2717081345086</v>
      </c>
      <c r="J80" s="2">
        <v>3555.949650126111</v>
      </c>
      <c r="K80" s="2">
        <v>3640.9138849161554</v>
      </c>
      <c r="O80" s="2" t="s">
        <v>5</v>
      </c>
      <c r="P80" s="2">
        <v>2539.1409631200004</v>
      </c>
      <c r="Q80" s="2">
        <v>2347.9546492596123</v>
      </c>
      <c r="R80" s="2">
        <v>2495.0453874294299</v>
      </c>
      <c r="S80" s="2">
        <v>2587.4643148699174</v>
      </c>
      <c r="T80" s="2">
        <v>2631.9012376422033</v>
      </c>
      <c r="U80" s="2">
        <v>2641.93180420319</v>
      </c>
      <c r="V80" s="2">
        <v>2620.1168993335677</v>
      </c>
      <c r="W80" s="2">
        <v>2711.4507265670632</v>
      </c>
      <c r="X80" s="2">
        <v>2742.2395559292086</v>
      </c>
      <c r="AB80" s="2" t="s">
        <v>5</v>
      </c>
      <c r="AC80" s="2">
        <v>2539.1409631200004</v>
      </c>
      <c r="AD80" s="2">
        <v>2341.2583114690651</v>
      </c>
      <c r="AE80" s="2">
        <v>2528.7398054861342</v>
      </c>
      <c r="AF80" s="2">
        <v>2618.3436766278664</v>
      </c>
      <c r="AG80" s="2">
        <v>2651.6863989300941</v>
      </c>
      <c r="AH80" s="2">
        <v>2656.2172507693899</v>
      </c>
      <c r="AI80" s="2">
        <v>2625.5608534654912</v>
      </c>
      <c r="AJ80" s="2">
        <v>2668.2978332205075</v>
      </c>
      <c r="AK80" s="2">
        <v>2654.033756751176</v>
      </c>
    </row>
    <row r="81" spans="1:38" x14ac:dyDescent="0.25">
      <c r="B81" s="2" t="s">
        <v>41</v>
      </c>
      <c r="C81" s="2">
        <v>185.690315916</v>
      </c>
      <c r="D81" s="2">
        <v>108.78475690403718</v>
      </c>
      <c r="E81" s="2">
        <v>113.24800340454527</v>
      </c>
      <c r="F81" s="2">
        <v>119.66603517741822</v>
      </c>
      <c r="G81" s="2">
        <v>123.59768340734087</v>
      </c>
      <c r="H81" s="2">
        <v>125.60517891953293</v>
      </c>
      <c r="I81" s="2">
        <v>125.70517194135368</v>
      </c>
      <c r="J81" s="2">
        <v>124.7786013876609</v>
      </c>
      <c r="K81" s="2">
        <v>123.10786654645904</v>
      </c>
      <c r="O81" s="2" t="s">
        <v>41</v>
      </c>
      <c r="P81" s="2">
        <v>185.690315916</v>
      </c>
      <c r="Q81" s="2">
        <v>103.34558649284202</v>
      </c>
      <c r="R81" s="2">
        <v>104.67732762398171</v>
      </c>
      <c r="S81" s="2">
        <v>107.77643564435255</v>
      </c>
      <c r="T81" s="2">
        <v>108.63848106625184</v>
      </c>
      <c r="U81" s="2">
        <v>107.81219480076169</v>
      </c>
      <c r="V81" s="2">
        <v>105.29532579999471</v>
      </c>
      <c r="W81" s="2">
        <v>101.98502649391115</v>
      </c>
      <c r="X81" s="2">
        <v>98.165668881982555</v>
      </c>
      <c r="AB81" s="2" t="s">
        <v>41</v>
      </c>
      <c r="AC81" s="2">
        <v>185.690315916</v>
      </c>
      <c r="AD81" s="2">
        <v>124.28865067008954</v>
      </c>
      <c r="AE81" s="2">
        <v>148.56469439010982</v>
      </c>
      <c r="AF81" s="2">
        <v>152.29300464881993</v>
      </c>
      <c r="AG81" s="2">
        <v>152.80243620261328</v>
      </c>
      <c r="AH81" s="2">
        <v>151.3542552673367</v>
      </c>
      <c r="AI81" s="2">
        <v>147.55102821588949</v>
      </c>
      <c r="AJ81" s="2">
        <v>141.82455629953319</v>
      </c>
      <c r="AK81" s="2">
        <v>135.34536432527153</v>
      </c>
    </row>
    <row r="82" spans="1:38" x14ac:dyDescent="0.25">
      <c r="B82" s="2" t="s">
        <v>4</v>
      </c>
      <c r="C82" s="2">
        <v>0</v>
      </c>
      <c r="D82" s="2">
        <v>47.566465149272581</v>
      </c>
      <c r="E82" s="2">
        <v>68.667562026734615</v>
      </c>
      <c r="F82" s="2">
        <v>72.134186980866232</v>
      </c>
      <c r="G82" s="2">
        <v>74.080459036055885</v>
      </c>
      <c r="H82" s="2">
        <v>74.852692526403573</v>
      </c>
      <c r="I82" s="2">
        <v>74.4575257968296</v>
      </c>
      <c r="J82" s="2">
        <v>72.591124392476871</v>
      </c>
      <c r="K82" s="2">
        <v>70.197775120289094</v>
      </c>
      <c r="O82" s="2" t="s">
        <v>4</v>
      </c>
      <c r="P82" s="2">
        <v>0</v>
      </c>
      <c r="Q82" s="2">
        <v>74.796657775883901</v>
      </c>
      <c r="R82" s="2">
        <v>125.39247647465182</v>
      </c>
      <c r="S82" s="2">
        <v>143.71006781892049</v>
      </c>
      <c r="T82" s="2">
        <v>159.27176764456817</v>
      </c>
      <c r="U82" s="2">
        <v>171.99409145753705</v>
      </c>
      <c r="V82" s="2">
        <v>181.09586749669191</v>
      </c>
      <c r="W82" s="2">
        <v>147.97539642088185</v>
      </c>
      <c r="X82" s="2">
        <v>116.85047139319406</v>
      </c>
      <c r="AB82" s="2" t="s">
        <v>4</v>
      </c>
      <c r="AC82" s="2">
        <v>0</v>
      </c>
      <c r="AD82" s="2">
        <v>74.796657775883901</v>
      </c>
      <c r="AE82" s="2">
        <v>125.39247647465182</v>
      </c>
      <c r="AF82" s="2">
        <v>143.71006781892049</v>
      </c>
      <c r="AG82" s="2">
        <v>159.27176764456817</v>
      </c>
      <c r="AH82" s="2">
        <v>171.99409145753705</v>
      </c>
      <c r="AI82" s="2">
        <v>181.09586749669191</v>
      </c>
      <c r="AJ82" s="2">
        <v>147.97539642088185</v>
      </c>
      <c r="AK82" s="2">
        <v>116.85047139319406</v>
      </c>
    </row>
    <row r="83" spans="1:38" x14ac:dyDescent="0.25">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5">
      <c r="B84" s="2" t="s">
        <v>40</v>
      </c>
      <c r="C84" s="2">
        <v>141.58279659600001</v>
      </c>
      <c r="D84" s="2">
        <v>321.97470820279068</v>
      </c>
      <c r="E84" s="2">
        <v>505.09432912926968</v>
      </c>
      <c r="F84" s="2">
        <v>628.36157623609949</v>
      </c>
      <c r="G84" s="2">
        <v>750.92405467310198</v>
      </c>
      <c r="H84" s="2">
        <v>871.80490584500808</v>
      </c>
      <c r="I84" s="2">
        <v>987.64384223225238</v>
      </c>
      <c r="J84" s="2">
        <v>1014.4381870440541</v>
      </c>
      <c r="K84" s="2">
        <v>1037.6067502774256</v>
      </c>
      <c r="O84" s="2" t="s">
        <v>40</v>
      </c>
      <c r="P84" s="2">
        <v>141.58279659600001</v>
      </c>
      <c r="Q84" s="2">
        <v>383.04520406132656</v>
      </c>
      <c r="R84" s="2">
        <v>550.20586109959515</v>
      </c>
      <c r="S84" s="2">
        <v>681.75061108619934</v>
      </c>
      <c r="T84" s="2">
        <v>811.17851323794105</v>
      </c>
      <c r="U84" s="2">
        <v>937.57029509349036</v>
      </c>
      <c r="V84" s="2">
        <v>1057.1511962183326</v>
      </c>
      <c r="W84" s="2">
        <v>1097.5932547566449</v>
      </c>
      <c r="X84" s="2">
        <v>1138.3083903680517</v>
      </c>
      <c r="AB84" s="2" t="s">
        <v>40</v>
      </c>
      <c r="AC84" s="2">
        <v>141.58279659600001</v>
      </c>
      <c r="AD84" s="2">
        <v>336.84614147597233</v>
      </c>
      <c r="AE84" s="2">
        <v>455.0094598311872</v>
      </c>
      <c r="AF84" s="2">
        <v>568.09667136827011</v>
      </c>
      <c r="AG84" s="2">
        <v>683.66262581307944</v>
      </c>
      <c r="AH84" s="2">
        <v>785.75461199080598</v>
      </c>
      <c r="AI84" s="2">
        <v>884.7324810812072</v>
      </c>
      <c r="AJ84" s="2">
        <v>983.56204892286655</v>
      </c>
      <c r="AK84" s="2">
        <v>1078.9909861547665</v>
      </c>
    </row>
    <row r="85" spans="1:38" x14ac:dyDescent="0.25">
      <c r="B85" s="5" t="s">
        <v>22</v>
      </c>
      <c r="C85" s="5">
        <v>5565.0955229640012</v>
      </c>
      <c r="D85" s="5">
        <v>4850.1536722408309</v>
      </c>
      <c r="E85" s="5">
        <v>5235.4574298940788</v>
      </c>
      <c r="F85" s="5">
        <v>5610.961806924076</v>
      </c>
      <c r="G85" s="5">
        <v>5891.2743904241752</v>
      </c>
      <c r="H85" s="5">
        <v>6104.8007109498503</v>
      </c>
      <c r="I85" s="5">
        <v>6257.2575659458898</v>
      </c>
      <c r="J85" s="5">
        <v>6439.7906333528572</v>
      </c>
      <c r="K85" s="5">
        <v>6529.4371846377699</v>
      </c>
      <c r="O85" s="5" t="s">
        <v>22</v>
      </c>
      <c r="P85" s="5">
        <v>5565.0955229640012</v>
      </c>
      <c r="Q85" s="5">
        <v>4338.6195726801598</v>
      </c>
      <c r="R85" s="5">
        <v>4421.0388223687087</v>
      </c>
      <c r="S85" s="5">
        <v>4664.7468812939023</v>
      </c>
      <c r="T85" s="5">
        <v>4830.9324648222355</v>
      </c>
      <c r="U85" s="5">
        <v>4941.6368583855565</v>
      </c>
      <c r="V85" s="5">
        <v>4998.3358099883844</v>
      </c>
      <c r="W85" s="5">
        <v>5015.1202204531401</v>
      </c>
      <c r="X85" s="5">
        <v>4965.1252025193326</v>
      </c>
      <c r="AB85" s="5" t="s">
        <v>22</v>
      </c>
      <c r="AC85" s="5">
        <v>5565.0955229640012</v>
      </c>
      <c r="AD85" s="5">
        <v>3958.9359058709024</v>
      </c>
      <c r="AE85" s="5">
        <v>3764.9160407012414</v>
      </c>
      <c r="AF85" s="5">
        <v>3917.7956394941289</v>
      </c>
      <c r="AG85" s="5">
        <v>3986.8742712319813</v>
      </c>
      <c r="AH85" s="5">
        <v>4010.5357097990282</v>
      </c>
      <c r="AI85" s="5">
        <v>3980.605118241223</v>
      </c>
      <c r="AJ85" s="5">
        <v>4086.3276038218983</v>
      </c>
      <c r="AK85" s="5">
        <v>4131.7807193427452</v>
      </c>
    </row>
    <row r="86" spans="1:38" x14ac:dyDescent="0.25">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2" customFormat="1" x14ac:dyDescent="0.25">
      <c r="A87" s="9" t="s">
        <v>63</v>
      </c>
      <c r="B87" s="10"/>
      <c r="C87" s="10"/>
      <c r="D87" s="10"/>
      <c r="E87" s="10"/>
      <c r="F87" s="10"/>
      <c r="G87" s="10"/>
      <c r="H87" s="10"/>
      <c r="I87" s="10"/>
      <c r="J87" s="10"/>
      <c r="K87" s="10"/>
      <c r="L87" s="9"/>
      <c r="N87" s="9" t="s">
        <v>63</v>
      </c>
      <c r="O87" s="10"/>
      <c r="P87" s="10"/>
      <c r="Q87" s="10"/>
      <c r="R87" s="10"/>
      <c r="S87" s="10"/>
      <c r="T87" s="10"/>
      <c r="U87" s="10"/>
      <c r="V87" s="10"/>
      <c r="W87" s="10"/>
      <c r="X87" s="10"/>
      <c r="Y87" s="9"/>
      <c r="AA87" s="9" t="s">
        <v>63</v>
      </c>
      <c r="AB87" s="10"/>
      <c r="AC87" s="10"/>
      <c r="AD87" s="10"/>
      <c r="AE87" s="10"/>
      <c r="AF87" s="10"/>
      <c r="AG87" s="10"/>
      <c r="AH87" s="10"/>
      <c r="AI87" s="10"/>
      <c r="AJ87" s="10"/>
      <c r="AK87" s="10"/>
      <c r="AL87" s="9"/>
    </row>
    <row r="88" spans="1:38" x14ac:dyDescent="0.25">
      <c r="B88" s="2" t="s">
        <v>1</v>
      </c>
      <c r="C88" s="2">
        <v>735.02167078800005</v>
      </c>
      <c r="D88" s="2">
        <v>795.8060099999999</v>
      </c>
      <c r="E88" s="2">
        <v>764.01145079999992</v>
      </c>
      <c r="F88" s="2">
        <v>726.41398680000009</v>
      </c>
      <c r="G88" s="2">
        <v>684.68415119999997</v>
      </c>
      <c r="H88" s="2">
        <v>702.49311163165464</v>
      </c>
      <c r="I88" s="2">
        <v>688.33374560287768</v>
      </c>
      <c r="J88" s="2">
        <v>674.17437957410129</v>
      </c>
      <c r="K88" s="2">
        <v>660.01501354532411</v>
      </c>
      <c r="O88" s="2" t="s">
        <v>1</v>
      </c>
      <c r="P88" s="2">
        <v>735.02167078800005</v>
      </c>
      <c r="Q88" s="2">
        <v>728.04683880000005</v>
      </c>
      <c r="R88" s="2">
        <v>650.33564399999989</v>
      </c>
      <c r="S88" s="2">
        <v>591.15103920000001</v>
      </c>
      <c r="T88" s="2">
        <v>532.11715920000006</v>
      </c>
      <c r="U88" s="2">
        <v>506.81000443078665</v>
      </c>
      <c r="V88" s="2">
        <v>459.94014893006897</v>
      </c>
      <c r="W88" s="2">
        <v>413.07029342934766</v>
      </c>
      <c r="X88" s="2">
        <v>366.20043792862998</v>
      </c>
      <c r="AB88" s="2" t="s">
        <v>1</v>
      </c>
      <c r="AC88" s="2">
        <v>735.02167078800005</v>
      </c>
      <c r="AD88" s="2">
        <v>690.43355039019696</v>
      </c>
      <c r="AE88" s="2">
        <v>573.4052364302745</v>
      </c>
      <c r="AF88" s="2">
        <v>472.95792803914975</v>
      </c>
      <c r="AG88" s="2">
        <v>373.35488387474214</v>
      </c>
      <c r="AH88" s="2">
        <v>280.11067377038563</v>
      </c>
      <c r="AI88" s="2">
        <v>192.23292455011634</v>
      </c>
      <c r="AJ88" s="2">
        <v>135.3666815905068</v>
      </c>
      <c r="AK88" s="2">
        <v>83.813364374918052</v>
      </c>
    </row>
    <row r="89" spans="1:38" x14ac:dyDescent="0.25">
      <c r="B89" s="2" t="s">
        <v>0</v>
      </c>
      <c r="C89" s="2">
        <v>557.24365324799999</v>
      </c>
      <c r="D89" s="2">
        <v>733.43943719999993</v>
      </c>
      <c r="E89" s="2">
        <v>676.97206559999995</v>
      </c>
      <c r="F89" s="2">
        <v>617.20549560000006</v>
      </c>
      <c r="G89" s="2">
        <v>555.85631520000004</v>
      </c>
      <c r="H89" s="2">
        <v>531.84124305582372</v>
      </c>
      <c r="I89" s="2">
        <v>487.58905624143517</v>
      </c>
      <c r="J89" s="2">
        <v>443.33686942704662</v>
      </c>
      <c r="K89" s="2">
        <v>399.08468261265807</v>
      </c>
      <c r="O89" s="2" t="s">
        <v>0</v>
      </c>
      <c r="P89" s="2">
        <v>557.24365324799999</v>
      </c>
      <c r="Q89" s="2">
        <v>636.60293999999999</v>
      </c>
      <c r="R89" s="2">
        <v>510.85240199999993</v>
      </c>
      <c r="S89" s="2">
        <v>407.27515680000005</v>
      </c>
      <c r="T89" s="2">
        <v>310.31305559999998</v>
      </c>
      <c r="U89" s="2">
        <v>225.13162163567901</v>
      </c>
      <c r="V89" s="2">
        <v>128.49051847597002</v>
      </c>
      <c r="W89" s="2">
        <v>31.849415316253726</v>
      </c>
      <c r="X89" s="2">
        <v>0</v>
      </c>
      <c r="AB89" s="2" t="s">
        <v>0</v>
      </c>
      <c r="AC89" s="2">
        <v>557.24365324799999</v>
      </c>
      <c r="AD89" s="2">
        <v>606.93423179549006</v>
      </c>
      <c r="AE89" s="2">
        <v>446.97605666304764</v>
      </c>
      <c r="AF89" s="2">
        <v>304.5859963163773</v>
      </c>
      <c r="AG89" s="2">
        <v>178.89619724424165</v>
      </c>
      <c r="AH89" s="2">
        <v>78.38670994601415</v>
      </c>
      <c r="AI89" s="2">
        <v>0</v>
      </c>
      <c r="AJ89" s="2">
        <v>0</v>
      </c>
      <c r="AK89" s="2">
        <v>0</v>
      </c>
    </row>
    <row r="90" spans="1:38" x14ac:dyDescent="0.25">
      <c r="B90" s="2" t="s">
        <v>9</v>
      </c>
      <c r="C90" s="2">
        <v>2.767600404</v>
      </c>
      <c r="D90" s="2">
        <v>25.610655600000001</v>
      </c>
      <c r="E90" s="2">
        <v>36.157204800000002</v>
      </c>
      <c r="F90" s="2">
        <v>45.791031599999997</v>
      </c>
      <c r="G90" s="2">
        <v>54.332103599999996</v>
      </c>
      <c r="H90" s="2">
        <v>65.454434186762683</v>
      </c>
      <c r="I90" s="2">
        <v>75.541489616978197</v>
      </c>
      <c r="J90" s="2">
        <v>85.628545047194621</v>
      </c>
      <c r="K90" s="2">
        <v>95.715600477410135</v>
      </c>
      <c r="O90" s="2" t="s">
        <v>9</v>
      </c>
      <c r="P90" s="2">
        <v>2.767600404</v>
      </c>
      <c r="Q90" s="2">
        <v>23.990363999999996</v>
      </c>
      <c r="R90" s="2">
        <v>32.313722400000003</v>
      </c>
      <c r="S90" s="2">
        <v>40.184906400000003</v>
      </c>
      <c r="T90" s="2">
        <v>46.850292000000003</v>
      </c>
      <c r="U90" s="2">
        <v>56.886675101870416</v>
      </c>
      <c r="V90" s="2">
        <v>65.43365079107889</v>
      </c>
      <c r="W90" s="2">
        <v>73.980626480287356</v>
      </c>
      <c r="X90" s="2">
        <v>82.527602169496276</v>
      </c>
      <c r="AB90" s="2" t="s">
        <v>9</v>
      </c>
      <c r="AC90" s="2">
        <v>2.767600404</v>
      </c>
      <c r="AD90" s="2">
        <v>19.75113070234789</v>
      </c>
      <c r="AE90" s="2">
        <v>21.126857968081943</v>
      </c>
      <c r="AF90" s="2">
        <v>19.779187692042697</v>
      </c>
      <c r="AG90" s="2">
        <v>15.939885273248938</v>
      </c>
      <c r="AH90" s="2">
        <v>12.799385136492033</v>
      </c>
      <c r="AI90" s="2">
        <v>8.6008832655769965</v>
      </c>
      <c r="AJ90" s="2">
        <v>0.17311841368720185</v>
      </c>
      <c r="AK90" s="2">
        <v>0</v>
      </c>
    </row>
    <row r="91" spans="1:38" x14ac:dyDescent="0.25">
      <c r="B91" s="2" t="s">
        <v>5</v>
      </c>
      <c r="C91" s="2">
        <v>364.88606767200002</v>
      </c>
      <c r="D91" s="2">
        <v>755.04332520000003</v>
      </c>
      <c r="E91" s="2">
        <v>777.27104640000005</v>
      </c>
      <c r="F91" s="2">
        <v>791.34288120000008</v>
      </c>
      <c r="G91" s="2">
        <v>796.5763811999999</v>
      </c>
      <c r="H91" s="2">
        <v>846.36943033985688</v>
      </c>
      <c r="I91" s="2">
        <v>874.53873279453364</v>
      </c>
      <c r="J91" s="2">
        <v>902.7080352492103</v>
      </c>
      <c r="K91" s="2">
        <v>930.87733770388695</v>
      </c>
      <c r="O91" s="2" t="s">
        <v>5</v>
      </c>
      <c r="P91" s="2">
        <v>364.88606767200002</v>
      </c>
      <c r="Q91" s="2">
        <v>706.96211400000004</v>
      </c>
      <c r="R91" s="2">
        <v>694.4854499999999</v>
      </c>
      <c r="S91" s="2">
        <v>694.52313120000008</v>
      </c>
      <c r="T91" s="2">
        <v>687.05388000000005</v>
      </c>
      <c r="U91" s="2">
        <v>706.01236101064774</v>
      </c>
      <c r="V91" s="2">
        <v>710.8583711646047</v>
      </c>
      <c r="W91" s="2">
        <v>715.70438131856145</v>
      </c>
      <c r="X91" s="2">
        <v>720.55039147251841</v>
      </c>
      <c r="AB91" s="2" t="s">
        <v>5</v>
      </c>
      <c r="AC91" s="2">
        <v>364.88606767200002</v>
      </c>
      <c r="AD91" s="2">
        <v>750.80810927032599</v>
      </c>
      <c r="AE91" s="2">
        <v>764.36797341855345</v>
      </c>
      <c r="AF91" s="2">
        <v>776.36829110881274</v>
      </c>
      <c r="AG91" s="2">
        <v>771.87087845094356</v>
      </c>
      <c r="AH91" s="2">
        <v>757.72094318534846</v>
      </c>
      <c r="AI91" s="2">
        <v>726.41427500740429</v>
      </c>
      <c r="AJ91" s="2">
        <v>699.76937138746541</v>
      </c>
      <c r="AK91" s="2">
        <v>660.65176023502374</v>
      </c>
    </row>
    <row r="92" spans="1:38" x14ac:dyDescent="0.25">
      <c r="B92" s="2" t="s">
        <v>41</v>
      </c>
      <c r="C92" s="2">
        <v>0.88881577200000006</v>
      </c>
      <c r="D92" s="2">
        <v>1.2392927999999999</v>
      </c>
      <c r="E92" s="2">
        <v>1.3397760000000001</v>
      </c>
      <c r="F92" s="2">
        <v>1.4276987999999999</v>
      </c>
      <c r="G92" s="2">
        <v>1.4905007999999997</v>
      </c>
      <c r="H92" s="2">
        <v>1.6517166966906487</v>
      </c>
      <c r="I92" s="2">
        <v>1.7660705542446067</v>
      </c>
      <c r="J92" s="2">
        <v>1.8804244117985647</v>
      </c>
      <c r="K92" s="2">
        <v>1.9947782693525156</v>
      </c>
      <c r="O92" s="2" t="s">
        <v>41</v>
      </c>
      <c r="P92" s="2">
        <v>0.88881577200000006</v>
      </c>
      <c r="Q92" s="2">
        <v>1.1555568000000001</v>
      </c>
      <c r="R92" s="2">
        <v>1.1974248000000001</v>
      </c>
      <c r="S92" s="2">
        <v>1.2518532</v>
      </c>
      <c r="T92" s="2">
        <v>1.2853476000000001</v>
      </c>
      <c r="U92" s="2">
        <v>1.3949152523741013</v>
      </c>
      <c r="V92" s="2">
        <v>1.4660155502158254</v>
      </c>
      <c r="W92" s="2">
        <v>1.5371158480575531</v>
      </c>
      <c r="X92" s="2">
        <v>1.6082161458992807</v>
      </c>
      <c r="AB92" s="2" t="s">
        <v>41</v>
      </c>
      <c r="AC92" s="2">
        <v>0.88881577200000006</v>
      </c>
      <c r="AD92" s="2">
        <v>1.1756311821330081</v>
      </c>
      <c r="AE92" s="2">
        <v>1.2224066317652276</v>
      </c>
      <c r="AF92" s="2">
        <v>1.2688539744118681</v>
      </c>
      <c r="AG92" s="2">
        <v>1.2881637435493285</v>
      </c>
      <c r="AH92" s="2">
        <v>1.3558566948735096</v>
      </c>
      <c r="AI92" s="2">
        <v>1.3994818620717067</v>
      </c>
      <c r="AJ92" s="2">
        <v>1.4171842892122843</v>
      </c>
      <c r="AK92" s="2">
        <v>1.4379218358541799</v>
      </c>
    </row>
    <row r="93" spans="1:38" x14ac:dyDescent="0.25">
      <c r="B93" s="2" t="s">
        <v>4</v>
      </c>
      <c r="C93" s="2">
        <v>0</v>
      </c>
      <c r="D93" s="2">
        <v>2.6502444000000001</v>
      </c>
      <c r="E93" s="2">
        <v>3.8853504000000001</v>
      </c>
      <c r="F93" s="2">
        <v>5.0157864000000005</v>
      </c>
      <c r="G93" s="2">
        <v>6.0206184000000009</v>
      </c>
      <c r="H93" s="2">
        <v>7.312544396546798</v>
      </c>
      <c r="I93" s="2">
        <v>8.4908575087770259</v>
      </c>
      <c r="J93" s="2">
        <v>9.669170621007197</v>
      </c>
      <c r="K93" s="2">
        <v>10.847483733237425</v>
      </c>
      <c r="O93" s="2" t="s">
        <v>4</v>
      </c>
      <c r="P93" s="2">
        <v>0</v>
      </c>
      <c r="Q93" s="2">
        <v>43.693444800000009</v>
      </c>
      <c r="R93" s="2">
        <v>80.294450400000002</v>
      </c>
      <c r="S93" s="2">
        <v>113.96469599999999</v>
      </c>
      <c r="T93" s="2">
        <v>143.02108799999996</v>
      </c>
      <c r="U93" s="2">
        <v>170.01521894849063</v>
      </c>
      <c r="V93" s="2">
        <v>200.10066012259085</v>
      </c>
      <c r="W93" s="2">
        <v>230.18610129669105</v>
      </c>
      <c r="X93" s="2">
        <v>260.27154247079125</v>
      </c>
      <c r="AB93" s="2" t="s">
        <v>4</v>
      </c>
      <c r="AC93" s="2">
        <v>0</v>
      </c>
      <c r="AD93" s="2">
        <v>50.543417662351615</v>
      </c>
      <c r="AE93" s="2">
        <v>101.74940826366736</v>
      </c>
      <c r="AF93" s="2">
        <v>153.04428541387568</v>
      </c>
      <c r="AG93" s="2">
        <v>199.65034246337763</v>
      </c>
      <c r="AH93" s="2">
        <v>239.9111283013915</v>
      </c>
      <c r="AI93" s="2">
        <v>278.49145571913624</v>
      </c>
      <c r="AJ93" s="2">
        <v>332.47500461930434</v>
      </c>
      <c r="AK93" s="2">
        <v>380.71995347076313</v>
      </c>
    </row>
    <row r="94" spans="1:38" x14ac:dyDescent="0.25">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5">
      <c r="B95" s="2" t="s">
        <v>40</v>
      </c>
      <c r="C95" s="2">
        <v>25.322143212</v>
      </c>
      <c r="D95" s="2">
        <v>32.326282800000001</v>
      </c>
      <c r="E95" s="2">
        <v>33.406477200000005</v>
      </c>
      <c r="F95" s="2">
        <v>34.114046399999999</v>
      </c>
      <c r="G95" s="2">
        <v>34.453177199999999</v>
      </c>
      <c r="H95" s="2">
        <v>37.422976850935235</v>
      </c>
      <c r="I95" s="2">
        <v>39.048313695539605</v>
      </c>
      <c r="J95" s="2">
        <v>40.673650540143854</v>
      </c>
      <c r="K95" s="2">
        <v>42.298987384748216</v>
      </c>
      <c r="O95" s="2" t="s">
        <v>40</v>
      </c>
      <c r="P95" s="2">
        <v>25.322143212</v>
      </c>
      <c r="Q95" s="2">
        <v>57.200061600000005</v>
      </c>
      <c r="R95" s="2">
        <v>80.039055599999998</v>
      </c>
      <c r="S95" s="2">
        <v>101.5047792</v>
      </c>
      <c r="T95" s="2">
        <v>119.74248</v>
      </c>
      <c r="U95" s="2">
        <v>138.25955180719575</v>
      </c>
      <c r="V95" s="2">
        <v>157.87004107338271</v>
      </c>
      <c r="W95" s="2">
        <v>177.48053033956967</v>
      </c>
      <c r="X95" s="2">
        <v>197.09101960575663</v>
      </c>
      <c r="AB95" s="2" t="s">
        <v>40</v>
      </c>
      <c r="AC95" s="2">
        <v>25.322143212</v>
      </c>
      <c r="AD95" s="2">
        <v>74.715331154430842</v>
      </c>
      <c r="AE95" s="2">
        <v>112.44163203291876</v>
      </c>
      <c r="AF95" s="2">
        <v>145.03749934566076</v>
      </c>
      <c r="AG95" s="2">
        <v>170.25340039206841</v>
      </c>
      <c r="AH95" s="2">
        <v>197.33430995611764</v>
      </c>
      <c r="AI95" s="2">
        <v>216.20844499019597</v>
      </c>
      <c r="AJ95" s="2">
        <v>252.4503924263922</v>
      </c>
      <c r="AK95" s="2">
        <v>281.52259286791531</v>
      </c>
    </row>
    <row r="96" spans="1:38" x14ac:dyDescent="0.25">
      <c r="B96" s="5" t="s">
        <v>22</v>
      </c>
      <c r="C96" s="5">
        <v>1686.129951096</v>
      </c>
      <c r="D96" s="5">
        <v>2346.1152479999996</v>
      </c>
      <c r="E96" s="5">
        <v>2293.0433711999999</v>
      </c>
      <c r="F96" s="5">
        <v>2221.3109268000003</v>
      </c>
      <c r="G96" s="5">
        <v>2133.4132476</v>
      </c>
      <c r="H96" s="5">
        <v>2192.5454571582709</v>
      </c>
      <c r="I96" s="5">
        <v>2175.3082660143855</v>
      </c>
      <c r="J96" s="5">
        <v>2158.0710748705023</v>
      </c>
      <c r="K96" s="5">
        <v>2140.8338837266174</v>
      </c>
      <c r="O96" s="5" t="s">
        <v>22</v>
      </c>
      <c r="P96" s="5">
        <v>1686.129951096</v>
      </c>
      <c r="Q96" s="5">
        <v>2197.6513200000004</v>
      </c>
      <c r="R96" s="5">
        <v>2049.5181491999997</v>
      </c>
      <c r="S96" s="5">
        <v>1949.8555620000002</v>
      </c>
      <c r="T96" s="5">
        <v>1840.3833024</v>
      </c>
      <c r="U96" s="5">
        <v>1804.5103481870444</v>
      </c>
      <c r="V96" s="5">
        <v>1724.159406107912</v>
      </c>
      <c r="W96" s="5">
        <v>1643.8084640287684</v>
      </c>
      <c r="X96" s="5">
        <v>1628.2492097930917</v>
      </c>
      <c r="AB96" s="5" t="s">
        <v>22</v>
      </c>
      <c r="AC96" s="5">
        <v>1686.129951096</v>
      </c>
      <c r="AD96" s="5">
        <v>2194.3614021572766</v>
      </c>
      <c r="AE96" s="5">
        <v>2021.2895714083088</v>
      </c>
      <c r="AF96" s="5">
        <v>1873.0420418903309</v>
      </c>
      <c r="AG96" s="5">
        <v>1711.253751442172</v>
      </c>
      <c r="AH96" s="5">
        <v>1567.6190069906229</v>
      </c>
      <c r="AI96" s="5">
        <v>1423.3474653945013</v>
      </c>
      <c r="AJ96" s="5">
        <v>1421.6517527265682</v>
      </c>
      <c r="AK96" s="5">
        <v>1408.1455927844743</v>
      </c>
    </row>
    <row r="97" spans="1:38" ht="18.75" x14ac:dyDescent="0.3">
      <c r="A97" s="1"/>
      <c r="B97" s="1"/>
      <c r="L97" s="1"/>
      <c r="N97" s="1"/>
      <c r="O97" s="1"/>
      <c r="Y97" s="1"/>
      <c r="AA97" s="1"/>
      <c r="AB97" s="1"/>
      <c r="AL97" s="1"/>
    </row>
    <row r="98" spans="1:38" s="12" customFormat="1" x14ac:dyDescent="0.25">
      <c r="A98" s="9" t="s">
        <v>7</v>
      </c>
      <c r="B98" s="10"/>
      <c r="C98" s="10"/>
      <c r="D98" s="10"/>
      <c r="E98" s="10"/>
      <c r="F98" s="10"/>
      <c r="G98" s="10"/>
      <c r="H98" s="10"/>
      <c r="I98" s="10"/>
      <c r="J98" s="10"/>
      <c r="K98" s="10"/>
      <c r="L98" s="9"/>
      <c r="N98" s="9" t="s">
        <v>7</v>
      </c>
      <c r="O98" s="10"/>
      <c r="P98" s="10"/>
      <c r="Q98" s="10"/>
      <c r="R98" s="10"/>
      <c r="S98" s="10"/>
      <c r="T98" s="10"/>
      <c r="U98" s="10"/>
      <c r="V98" s="10"/>
      <c r="W98" s="10"/>
      <c r="X98" s="10"/>
      <c r="Y98" s="9"/>
      <c r="AA98" s="9" t="s">
        <v>7</v>
      </c>
      <c r="AB98" s="10"/>
      <c r="AC98" s="10"/>
      <c r="AD98" s="10"/>
      <c r="AE98" s="10"/>
      <c r="AF98" s="10"/>
      <c r="AG98" s="10"/>
      <c r="AH98" s="10"/>
      <c r="AI98" s="10"/>
      <c r="AJ98" s="10"/>
      <c r="AK98" s="10"/>
      <c r="AL98" s="9"/>
    </row>
    <row r="99" spans="1:38" x14ac:dyDescent="0.25">
      <c r="B99" s="16" t="s">
        <v>1</v>
      </c>
      <c r="C99" s="2">
        <v>9.7479999999999993</v>
      </c>
      <c r="D99" s="2">
        <v>7.3792769318232132</v>
      </c>
      <c r="E99" s="2">
        <v>7.1089643189678435</v>
      </c>
      <c r="F99" s="2">
        <v>5.9710650618069643</v>
      </c>
      <c r="G99" s="2">
        <v>3.9828347568275273</v>
      </c>
      <c r="H99" s="2">
        <v>1.7099405340929021</v>
      </c>
      <c r="I99" s="2">
        <v>0.26518415798387224</v>
      </c>
      <c r="J99" s="2">
        <v>4.1124935401765837E-2</v>
      </c>
      <c r="K99" s="2">
        <v>6.3744117084729764E-3</v>
      </c>
      <c r="O99" s="2" t="s">
        <v>1</v>
      </c>
      <c r="P99" s="2">
        <v>9.7479999999999993</v>
      </c>
      <c r="Q99" s="2">
        <v>6.1489531030433335</v>
      </c>
      <c r="R99" s="2">
        <v>4.2108618866809069</v>
      </c>
      <c r="S99" s="2">
        <v>3.6117019054382675</v>
      </c>
      <c r="T99" s="2">
        <v>2.5369774002531456</v>
      </c>
      <c r="U99" s="2">
        <v>1.1075455901668834</v>
      </c>
      <c r="V99" s="2">
        <v>0.17892234925033229</v>
      </c>
      <c r="W99" s="2">
        <v>2.8901960387286946E-2</v>
      </c>
      <c r="X99" s="2">
        <v>4.6660908118816551E-3</v>
      </c>
      <c r="AB99" s="2" t="s">
        <v>1</v>
      </c>
      <c r="AC99" s="2">
        <v>9.7479999999999993</v>
      </c>
      <c r="AD99" s="2">
        <v>6.148932552924558</v>
      </c>
      <c r="AE99" s="2">
        <v>3.9854675386554756</v>
      </c>
      <c r="AF99" s="2">
        <v>3.5368141395595343</v>
      </c>
      <c r="AG99" s="2">
        <v>2.5369864055732561</v>
      </c>
      <c r="AH99" s="2">
        <v>0.92175324195620256</v>
      </c>
      <c r="AI99" s="2">
        <v>4.3007502810687603E-2</v>
      </c>
      <c r="AJ99" s="2">
        <v>0</v>
      </c>
      <c r="AK99" s="2">
        <v>0</v>
      </c>
    </row>
    <row r="100" spans="1:38" x14ac:dyDescent="0.25">
      <c r="B100" s="16" t="s">
        <v>0</v>
      </c>
      <c r="C100" s="2">
        <v>4145.616</v>
      </c>
      <c r="D100" s="2">
        <v>4823.565630340524</v>
      </c>
      <c r="E100" s="2">
        <v>4947.0576557152826</v>
      </c>
      <c r="F100" s="2">
        <v>4779.2103492070528</v>
      </c>
      <c r="G100" s="2">
        <v>4781.0737865383235</v>
      </c>
      <c r="H100" s="2">
        <v>4398.9441359913817</v>
      </c>
      <c r="I100" s="2">
        <v>3868.4826444121531</v>
      </c>
      <c r="J100" s="2">
        <v>3720.0841190987867</v>
      </c>
      <c r="K100" s="2">
        <v>3331.546983508033</v>
      </c>
      <c r="O100" s="2" t="s">
        <v>0</v>
      </c>
      <c r="P100" s="2">
        <v>4145.616</v>
      </c>
      <c r="Q100" s="2">
        <v>3440.1707331715656</v>
      </c>
      <c r="R100" s="2">
        <v>2251.8419127355896</v>
      </c>
      <c r="S100" s="2">
        <v>1241.5571359166863</v>
      </c>
      <c r="T100" s="2">
        <v>169.5995002107712</v>
      </c>
      <c r="U100" s="2">
        <v>3.1512958970135001E-2</v>
      </c>
      <c r="V100" s="2">
        <v>0</v>
      </c>
      <c r="W100" s="2">
        <v>0</v>
      </c>
      <c r="X100" s="2">
        <v>0</v>
      </c>
      <c r="AB100" s="2" t="s">
        <v>0</v>
      </c>
      <c r="AC100" s="2">
        <v>4145.616</v>
      </c>
      <c r="AD100" s="2">
        <v>2873.9910200299205</v>
      </c>
      <c r="AE100" s="2">
        <v>2112.0247325656833</v>
      </c>
      <c r="AF100" s="2">
        <v>953.46937295686007</v>
      </c>
      <c r="AG100" s="2">
        <v>19.310556681784334</v>
      </c>
      <c r="AH100" s="2">
        <v>0</v>
      </c>
      <c r="AI100" s="2">
        <v>0</v>
      </c>
      <c r="AJ100" s="2">
        <v>0</v>
      </c>
      <c r="AK100" s="2">
        <v>0</v>
      </c>
    </row>
    <row r="101" spans="1:38" x14ac:dyDescent="0.25">
      <c r="B101" s="16" t="s">
        <v>43</v>
      </c>
      <c r="C101" s="2">
        <v>0</v>
      </c>
      <c r="D101" s="2">
        <v>0</v>
      </c>
      <c r="E101" s="2">
        <v>0</v>
      </c>
      <c r="F101" s="2">
        <v>3.5042875379028082</v>
      </c>
      <c r="G101" s="2">
        <v>15.769291621275684</v>
      </c>
      <c r="H101" s="2">
        <v>15.769291953351345</v>
      </c>
      <c r="I101" s="2">
        <v>29.407605085324587</v>
      </c>
      <c r="J101" s="2">
        <v>83.96087673674019</v>
      </c>
      <c r="K101" s="2">
        <v>147.88842662722183</v>
      </c>
      <c r="O101" s="2" t="s">
        <v>43</v>
      </c>
      <c r="P101" s="2">
        <v>0</v>
      </c>
      <c r="Q101" s="2">
        <v>29.90324193147093</v>
      </c>
      <c r="R101" s="2">
        <v>164.39319981252629</v>
      </c>
      <c r="S101" s="2">
        <v>553.02774132265472</v>
      </c>
      <c r="T101" s="2">
        <v>1102.5579104268179</v>
      </c>
      <c r="U101" s="2">
        <v>1316.2230999276371</v>
      </c>
      <c r="V101" s="2">
        <v>914.02201037058455</v>
      </c>
      <c r="W101" s="2">
        <v>363.96828445593133</v>
      </c>
      <c r="X101" s="2">
        <v>612.19891071686527</v>
      </c>
      <c r="AB101" s="2" t="s">
        <v>43</v>
      </c>
      <c r="AC101" s="2">
        <v>0</v>
      </c>
      <c r="AD101" s="2">
        <v>30.255699405990335</v>
      </c>
      <c r="AE101" s="2">
        <v>163.4683590107814</v>
      </c>
      <c r="AF101" s="2">
        <v>573.47203413933187</v>
      </c>
      <c r="AG101" s="2">
        <v>1216.478405878157</v>
      </c>
      <c r="AH101" s="2">
        <v>1329.9245225757891</v>
      </c>
      <c r="AI101" s="2">
        <v>838.74002574204474</v>
      </c>
      <c r="AJ101" s="2">
        <v>566.16946649633314</v>
      </c>
      <c r="AK101" s="2">
        <v>426.57775780561138</v>
      </c>
    </row>
    <row r="102" spans="1:38" x14ac:dyDescent="0.25">
      <c r="B102" s="16" t="s">
        <v>9</v>
      </c>
      <c r="C102" s="2">
        <v>123.676</v>
      </c>
      <c r="D102" s="2">
        <v>644.39780404517069</v>
      </c>
      <c r="E102" s="2">
        <v>866.1605369870507</v>
      </c>
      <c r="F102" s="2">
        <v>1095.1424057965505</v>
      </c>
      <c r="G102" s="2">
        <v>1107.6602875420167</v>
      </c>
      <c r="H102" s="2">
        <v>1194.444081961909</v>
      </c>
      <c r="I102" s="2">
        <v>1199.998586046441</v>
      </c>
      <c r="J102" s="2">
        <v>858.6718804161776</v>
      </c>
      <c r="K102" s="2">
        <v>920.03300293054872</v>
      </c>
      <c r="O102" s="2" t="s">
        <v>9</v>
      </c>
      <c r="P102" s="2">
        <v>123.676</v>
      </c>
      <c r="Q102" s="2">
        <v>640.80458798728353</v>
      </c>
      <c r="R102" s="2">
        <v>883.82058122592639</v>
      </c>
      <c r="S102" s="2">
        <v>778.17227705940729</v>
      </c>
      <c r="T102" s="2">
        <v>738.70952990788851</v>
      </c>
      <c r="U102" s="2">
        <v>279.25277621015471</v>
      </c>
      <c r="V102" s="2">
        <v>271.11034887996396</v>
      </c>
      <c r="W102" s="2">
        <v>727.77701412620229</v>
      </c>
      <c r="X102" s="2">
        <v>727.77772349090037</v>
      </c>
      <c r="AB102" s="2" t="s">
        <v>9</v>
      </c>
      <c r="AC102" s="2">
        <v>123.676</v>
      </c>
      <c r="AD102" s="2">
        <v>707.41889336294741</v>
      </c>
      <c r="AE102" s="2">
        <v>698.62071884938018</v>
      </c>
      <c r="AF102" s="2">
        <v>906.07844621700747</v>
      </c>
      <c r="AG102" s="2">
        <v>529.98529788419569</v>
      </c>
      <c r="AH102" s="2">
        <v>52.168381000680611</v>
      </c>
      <c r="AI102" s="2">
        <v>52.000342968385681</v>
      </c>
      <c r="AJ102" s="2">
        <v>9.5352274838195594</v>
      </c>
      <c r="AK102" s="2">
        <v>9.5352273756695372</v>
      </c>
    </row>
    <row r="103" spans="1:38" x14ac:dyDescent="0.25">
      <c r="B103" s="16" t="s">
        <v>44</v>
      </c>
      <c r="C103" s="2">
        <v>0</v>
      </c>
      <c r="D103" s="2">
        <v>0</v>
      </c>
      <c r="E103" s="2">
        <v>0</v>
      </c>
      <c r="F103" s="2">
        <v>0</v>
      </c>
      <c r="G103" s="2">
        <v>0</v>
      </c>
      <c r="H103" s="2">
        <v>0</v>
      </c>
      <c r="I103" s="2">
        <v>0</v>
      </c>
      <c r="J103" s="2">
        <v>0</v>
      </c>
      <c r="K103" s="2">
        <v>0</v>
      </c>
      <c r="O103" s="2" t="s">
        <v>44</v>
      </c>
      <c r="P103" s="2">
        <v>0</v>
      </c>
      <c r="Q103" s="2">
        <v>0</v>
      </c>
      <c r="R103" s="2">
        <v>0</v>
      </c>
      <c r="S103" s="2">
        <v>0</v>
      </c>
      <c r="T103" s="2">
        <v>0</v>
      </c>
      <c r="U103" s="2">
        <v>0</v>
      </c>
      <c r="V103" s="2">
        <v>0</v>
      </c>
      <c r="W103" s="2">
        <v>0</v>
      </c>
      <c r="X103" s="2">
        <v>0</v>
      </c>
      <c r="AB103" s="2" t="s">
        <v>44</v>
      </c>
      <c r="AC103" s="2">
        <v>0</v>
      </c>
      <c r="AD103" s="2">
        <v>0</v>
      </c>
      <c r="AE103" s="2">
        <v>0</v>
      </c>
      <c r="AF103" s="2">
        <v>0</v>
      </c>
      <c r="AG103" s="2">
        <v>0</v>
      </c>
      <c r="AH103" s="2">
        <v>0</v>
      </c>
      <c r="AI103" s="2">
        <v>0</v>
      </c>
      <c r="AJ103" s="2">
        <v>0</v>
      </c>
      <c r="AK103" s="2">
        <v>0</v>
      </c>
    </row>
    <row r="104" spans="1:38" x14ac:dyDescent="0.25">
      <c r="B104" s="16" t="s">
        <v>2</v>
      </c>
      <c r="C104" s="2">
        <v>132.53800000000001</v>
      </c>
      <c r="D104" s="2">
        <v>604.49263349718467</v>
      </c>
      <c r="E104" s="2">
        <v>797.21263349092271</v>
      </c>
      <c r="F104" s="2">
        <v>974.51503348174845</v>
      </c>
      <c r="G104" s="2">
        <v>1128.6910334748768</v>
      </c>
      <c r="H104" s="2">
        <v>1252.0318334083888</v>
      </c>
      <c r="I104" s="2">
        <v>1353.3796706450501</v>
      </c>
      <c r="J104" s="2">
        <v>1432.3177826895969</v>
      </c>
      <c r="K104" s="2">
        <v>1501.0300520844851</v>
      </c>
      <c r="O104" s="2" t="s">
        <v>2</v>
      </c>
      <c r="P104" s="2">
        <v>132.53800000000001</v>
      </c>
      <c r="Q104" s="2">
        <v>727.83581551025156</v>
      </c>
      <c r="R104" s="2">
        <v>1097.0038709727623</v>
      </c>
      <c r="S104" s="2">
        <v>1429.3387199901306</v>
      </c>
      <c r="T104" s="2">
        <v>1652.8945906149263</v>
      </c>
      <c r="U104" s="2">
        <v>1791.6534068801884</v>
      </c>
      <c r="V104" s="2">
        <v>1868.6502600010497</v>
      </c>
      <c r="W104" s="2">
        <v>1965.2194829865921</v>
      </c>
      <c r="X104" s="2">
        <v>2035.7676067977036</v>
      </c>
      <c r="AB104" s="2" t="s">
        <v>2</v>
      </c>
      <c r="AC104" s="2">
        <v>132.53800000000001</v>
      </c>
      <c r="AD104" s="2">
        <v>727.83581550051861</v>
      </c>
      <c r="AE104" s="2">
        <v>1097.0036461910122</v>
      </c>
      <c r="AF104" s="2">
        <v>1475.6687469887693</v>
      </c>
      <c r="AG104" s="2">
        <v>1691.4464151014499</v>
      </c>
      <c r="AH104" s="2">
        <v>1864.894935374034</v>
      </c>
      <c r="AI104" s="2">
        <v>2000.9327727858813</v>
      </c>
      <c r="AJ104" s="2">
        <v>2102.689237975696</v>
      </c>
      <c r="AK104" s="2">
        <v>2216.1668325733558</v>
      </c>
    </row>
    <row r="105" spans="1:38" x14ac:dyDescent="0.25">
      <c r="B105" s="16" t="s">
        <v>4</v>
      </c>
      <c r="C105" s="2">
        <v>57.489000000000004</v>
      </c>
      <c r="D105" s="2">
        <v>222.66970144482121</v>
      </c>
      <c r="E105" s="2">
        <v>334.04616851833777</v>
      </c>
      <c r="F105" s="2">
        <v>411.84374014792525</v>
      </c>
      <c r="G105" s="2">
        <v>451.84685816449013</v>
      </c>
      <c r="H105" s="2">
        <v>490.5144314983022</v>
      </c>
      <c r="I105" s="2">
        <v>579.95184146805354</v>
      </c>
      <c r="J105" s="2">
        <v>674.47403106341847</v>
      </c>
      <c r="K105" s="2">
        <v>710.70101794264838</v>
      </c>
      <c r="O105" s="2" t="s">
        <v>4</v>
      </c>
      <c r="P105" s="2">
        <v>57.489000000000004</v>
      </c>
      <c r="Q105" s="2">
        <v>285.15431243021152</v>
      </c>
      <c r="R105" s="2">
        <v>450.11421931773953</v>
      </c>
      <c r="S105" s="2">
        <v>587.92833618631221</v>
      </c>
      <c r="T105" s="2">
        <v>587.77923636470882</v>
      </c>
      <c r="U105" s="2">
        <v>610.45241550279661</v>
      </c>
      <c r="V105" s="2">
        <v>589.17107758752923</v>
      </c>
      <c r="W105" s="2">
        <v>446.51131310726799</v>
      </c>
      <c r="X105" s="2">
        <v>395.74870790031707</v>
      </c>
      <c r="AB105" s="2" t="s">
        <v>4</v>
      </c>
      <c r="AC105" s="2">
        <v>57.489000000000004</v>
      </c>
      <c r="AD105" s="2">
        <v>301.6050690486054</v>
      </c>
      <c r="AE105" s="2">
        <v>416.1767541965238</v>
      </c>
      <c r="AF105" s="2">
        <v>546.2028003107971</v>
      </c>
      <c r="AG105" s="2">
        <v>620.26475095440924</v>
      </c>
      <c r="AH105" s="2">
        <v>629.18323124675339</v>
      </c>
      <c r="AI105" s="2">
        <v>647.38009093485175</v>
      </c>
      <c r="AJ105" s="2">
        <v>616.26633869010846</v>
      </c>
      <c r="AK105" s="2">
        <v>304.56892079426189</v>
      </c>
    </row>
    <row r="106" spans="1:38" x14ac:dyDescent="0.25">
      <c r="B106" s="16" t="s">
        <v>45</v>
      </c>
      <c r="C106" s="2">
        <v>0</v>
      </c>
      <c r="D106" s="2">
        <v>0</v>
      </c>
      <c r="E106" s="2">
        <v>0</v>
      </c>
      <c r="F106" s="2">
        <v>0</v>
      </c>
      <c r="G106" s="2">
        <v>1.7521433291691757</v>
      </c>
      <c r="H106" s="2">
        <v>1.7521432670577646</v>
      </c>
      <c r="I106" s="2">
        <v>3.12866133995845</v>
      </c>
      <c r="J106" s="2">
        <v>8.6347266885802192</v>
      </c>
      <c r="K106" s="2">
        <v>14.615423126674392</v>
      </c>
      <c r="O106" s="2" t="s">
        <v>45</v>
      </c>
      <c r="P106" s="2">
        <v>0</v>
      </c>
      <c r="Q106" s="2">
        <v>2.9784802218058424</v>
      </c>
      <c r="R106" s="2">
        <v>8.0427547259729124</v>
      </c>
      <c r="S106" s="2">
        <v>38.720280183085151</v>
      </c>
      <c r="T106" s="2">
        <v>102.11566432114125</v>
      </c>
      <c r="U106" s="2">
        <v>137.14283664643514</v>
      </c>
      <c r="V106" s="2">
        <v>118.73494080362278</v>
      </c>
      <c r="W106" s="2">
        <v>100.88262059107002</v>
      </c>
      <c r="X106" s="2">
        <v>168.71674275247801</v>
      </c>
      <c r="AB106" s="2" t="s">
        <v>45</v>
      </c>
      <c r="AC106" s="2">
        <v>0</v>
      </c>
      <c r="AD106" s="2">
        <v>3.3617431088914671</v>
      </c>
      <c r="AE106" s="2">
        <v>8.0427548050967914</v>
      </c>
      <c r="AF106" s="2">
        <v>45.148039936311932</v>
      </c>
      <c r="AG106" s="2">
        <v>140.89726304124184</v>
      </c>
      <c r="AH106" s="2">
        <v>274.5838151613172</v>
      </c>
      <c r="AI106" s="2">
        <v>369.34676705187672</v>
      </c>
      <c r="AJ106" s="2">
        <v>480.29052692713049</v>
      </c>
      <c r="AK106" s="2">
        <v>617.30806425609558</v>
      </c>
    </row>
    <row r="107" spans="1:38" x14ac:dyDescent="0.25">
      <c r="B107" s="16" t="s">
        <v>46</v>
      </c>
      <c r="C107" s="2">
        <v>1051.1369999999999</v>
      </c>
      <c r="D107" s="2">
        <v>1288.8003997401586</v>
      </c>
      <c r="E107" s="2">
        <v>1397.7591995775151</v>
      </c>
      <c r="F107" s="2">
        <v>1486.1947993970657</v>
      </c>
      <c r="G107" s="2">
        <v>1551.3397991116537</v>
      </c>
      <c r="H107" s="2">
        <v>1616.4847987281098</v>
      </c>
      <c r="I107" s="2">
        <v>1681.6297991961965</v>
      </c>
      <c r="J107" s="2">
        <v>1746.7747985278149</v>
      </c>
      <c r="K107" s="2">
        <v>1811.9197969514094</v>
      </c>
      <c r="O107" s="2" t="s">
        <v>46</v>
      </c>
      <c r="P107" s="2">
        <v>1051.1369999999999</v>
      </c>
      <c r="Q107" s="2">
        <v>1354.0488048805144</v>
      </c>
      <c r="R107" s="2">
        <v>1429.7256435077682</v>
      </c>
      <c r="S107" s="2">
        <v>1447.7415828547794</v>
      </c>
      <c r="T107" s="2">
        <v>1519.0036382747783</v>
      </c>
      <c r="U107" s="2">
        <v>1590.2656937995819</v>
      </c>
      <c r="V107" s="2">
        <v>1661.5277768716317</v>
      </c>
      <c r="W107" s="2">
        <v>1732.7898319949816</v>
      </c>
      <c r="X107" s="2">
        <v>1786.1899969988656</v>
      </c>
      <c r="AB107" s="2" t="s">
        <v>46</v>
      </c>
      <c r="AC107" s="2">
        <v>1051.1369999999999</v>
      </c>
      <c r="AD107" s="2">
        <v>1354.0488050651229</v>
      </c>
      <c r="AE107" s="2">
        <v>1429.7256693125128</v>
      </c>
      <c r="AF107" s="2">
        <v>1447.7415829816641</v>
      </c>
      <c r="AG107" s="2">
        <v>1519.0036384488938</v>
      </c>
      <c r="AH107" s="2">
        <v>1590.2656939556191</v>
      </c>
      <c r="AI107" s="2">
        <v>1661.5277770820626</v>
      </c>
      <c r="AJ107" s="2">
        <v>1732.7898322581714</v>
      </c>
      <c r="AK107" s="2">
        <v>1804.0518847746403</v>
      </c>
    </row>
    <row r="108" spans="1:38" x14ac:dyDescent="0.25">
      <c r="B108" s="16" t="s">
        <v>14</v>
      </c>
      <c r="C108" s="2">
        <v>0.125</v>
      </c>
      <c r="D108" s="2">
        <v>1.6294552393609891</v>
      </c>
      <c r="E108" s="2">
        <v>3.6371254675362557</v>
      </c>
      <c r="F108" s="2">
        <v>7.7004790053541408</v>
      </c>
      <c r="G108" s="2">
        <v>15.193521095100936</v>
      </c>
      <c r="H108" s="2">
        <v>23.873388734380185</v>
      </c>
      <c r="I108" s="2">
        <v>36.299894968687092</v>
      </c>
      <c r="J108" s="2">
        <v>48.72640509336933</v>
      </c>
      <c r="K108" s="2">
        <v>61.152897772975926</v>
      </c>
      <c r="O108" s="2" t="s">
        <v>14</v>
      </c>
      <c r="P108" s="2">
        <v>0.125</v>
      </c>
      <c r="Q108" s="2">
        <v>2.3491121785895386</v>
      </c>
      <c r="R108" s="2">
        <v>5.3964259514399044</v>
      </c>
      <c r="S108" s="2">
        <v>11.374568894182845</v>
      </c>
      <c r="T108" s="2">
        <v>21.192116490660908</v>
      </c>
      <c r="U108" s="2">
        <v>32.987312922740855</v>
      </c>
      <c r="V108" s="2">
        <v>52.135511993500913</v>
      </c>
      <c r="W108" s="2">
        <v>71.283685210669844</v>
      </c>
      <c r="X108" s="2">
        <v>90.43183591320178</v>
      </c>
      <c r="AB108" s="2" t="s">
        <v>14</v>
      </c>
      <c r="AC108" s="2">
        <v>0.125</v>
      </c>
      <c r="AD108" s="2">
        <v>2.3491151710746063</v>
      </c>
      <c r="AE108" s="2">
        <v>5.3964712553850047</v>
      </c>
      <c r="AF108" s="2">
        <v>11.37479599568301</v>
      </c>
      <c r="AG108" s="2">
        <v>21.192123819369964</v>
      </c>
      <c r="AH108" s="2">
        <v>32.987316343384087</v>
      </c>
      <c r="AI108" s="2">
        <v>52.135534044251706</v>
      </c>
      <c r="AJ108" s="2">
        <v>71.283702570172508</v>
      </c>
      <c r="AK108" s="2">
        <v>90.431630796465456</v>
      </c>
    </row>
    <row r="109" spans="1:38" x14ac:dyDescent="0.25">
      <c r="B109" s="16" t="s">
        <v>12</v>
      </c>
      <c r="C109" s="2">
        <v>154.65560400000001</v>
      </c>
      <c r="D109" s="2">
        <v>643.44030692073341</v>
      </c>
      <c r="E109" s="2">
        <v>838.67807473557775</v>
      </c>
      <c r="F109" s="2">
        <v>1018.8580873432142</v>
      </c>
      <c r="G109" s="2">
        <v>1158.8533569306455</v>
      </c>
      <c r="H109" s="2">
        <v>1275.2523165844684</v>
      </c>
      <c r="I109" s="2">
        <v>1422.2345954555524</v>
      </c>
      <c r="J109" s="2">
        <v>1543.1014546005097</v>
      </c>
      <c r="K109" s="2">
        <v>1626.1793359531227</v>
      </c>
      <c r="O109" s="2" t="s">
        <v>12</v>
      </c>
      <c r="P109" s="2">
        <v>154.65560400000001</v>
      </c>
      <c r="Q109" s="2">
        <v>876.862016222747</v>
      </c>
      <c r="R109" s="2">
        <v>1335.9871110979295</v>
      </c>
      <c r="S109" s="2">
        <v>1573.9288204071909</v>
      </c>
      <c r="T109" s="2">
        <v>1696.1665273134224</v>
      </c>
      <c r="U109" s="2">
        <v>1740.7352156993718</v>
      </c>
      <c r="V109" s="2">
        <v>1855.8920662346875</v>
      </c>
      <c r="W109" s="2">
        <v>1880.4261475130045</v>
      </c>
      <c r="X109" s="2">
        <v>1941.3236017692602</v>
      </c>
      <c r="AB109" s="2" t="s">
        <v>12</v>
      </c>
      <c r="AC109" s="2">
        <v>154.65560400000001</v>
      </c>
      <c r="AD109" s="2">
        <v>914.36606860568099</v>
      </c>
      <c r="AE109" s="2">
        <v>1307.8571597138725</v>
      </c>
      <c r="AF109" s="2">
        <v>1518.864882015755</v>
      </c>
      <c r="AG109" s="2">
        <v>1643.5438845432491</v>
      </c>
      <c r="AH109" s="2">
        <v>1687.5121258036515</v>
      </c>
      <c r="AI109" s="2">
        <v>1812.5280856106515</v>
      </c>
      <c r="AJ109" s="2">
        <v>1893.65681047567</v>
      </c>
      <c r="AK109" s="2">
        <v>1936.0579191094421</v>
      </c>
    </row>
    <row r="110" spans="1:38" x14ac:dyDescent="0.25">
      <c r="B110" s="16" t="s">
        <v>13</v>
      </c>
      <c r="C110" s="2">
        <v>1.424396</v>
      </c>
      <c r="D110" s="2">
        <v>20.120541130293251</v>
      </c>
      <c r="E110" s="2">
        <v>43.716276018619489</v>
      </c>
      <c r="F110" s="2">
        <v>70.816142275763056</v>
      </c>
      <c r="G110" s="2">
        <v>121.00468630195417</v>
      </c>
      <c r="H110" s="2">
        <v>179.51756918786319</v>
      </c>
      <c r="I110" s="2">
        <v>228.7752673262473</v>
      </c>
      <c r="J110" s="2">
        <v>310.44138085565152</v>
      </c>
      <c r="K110" s="2">
        <v>417.3105579886988</v>
      </c>
      <c r="O110" s="2" t="s">
        <v>13</v>
      </c>
      <c r="P110" s="2">
        <v>1.424396</v>
      </c>
      <c r="Q110" s="2">
        <v>80.872404872717723</v>
      </c>
      <c r="R110" s="2">
        <v>141.46476056692478</v>
      </c>
      <c r="S110" s="2">
        <v>209.99998064605873</v>
      </c>
      <c r="T110" s="2">
        <v>282.82736746912821</v>
      </c>
      <c r="U110" s="2">
        <v>353.16847493128034</v>
      </c>
      <c r="V110" s="2">
        <v>441.57738623692245</v>
      </c>
      <c r="W110" s="2">
        <v>550.92941658714869</v>
      </c>
      <c r="X110" s="2">
        <v>708.37469748134367</v>
      </c>
      <c r="AB110" s="2" t="s">
        <v>13</v>
      </c>
      <c r="AC110" s="2">
        <v>1.424396</v>
      </c>
      <c r="AD110" s="2">
        <v>80.87241233527925</v>
      </c>
      <c r="AE110" s="2">
        <v>141.46476944973082</v>
      </c>
      <c r="AF110" s="2">
        <v>209.99999289071013</v>
      </c>
      <c r="AG110" s="2">
        <v>286.28777759432285</v>
      </c>
      <c r="AH110" s="2">
        <v>359.02284437268128</v>
      </c>
      <c r="AI110" s="2">
        <v>448.46662815457091</v>
      </c>
      <c r="AJ110" s="2">
        <v>559.03644967394405</v>
      </c>
      <c r="AK110" s="2">
        <v>708.27938442719108</v>
      </c>
    </row>
    <row r="111" spans="1:38" x14ac:dyDescent="0.25">
      <c r="B111" s="16" t="s">
        <v>10</v>
      </c>
      <c r="C111" s="2">
        <v>29.196000000000002</v>
      </c>
      <c r="D111" s="2">
        <v>277.10200053150265</v>
      </c>
      <c r="E111" s="2">
        <v>414.75932399070518</v>
      </c>
      <c r="F111" s="2">
        <v>518.26764914532873</v>
      </c>
      <c r="G111" s="2">
        <v>638.85097676660064</v>
      </c>
      <c r="H111" s="2">
        <v>747.72214832902819</v>
      </c>
      <c r="I111" s="2">
        <v>845.706167702328</v>
      </c>
      <c r="J111" s="2">
        <v>933.89181287740053</v>
      </c>
      <c r="K111" s="2">
        <v>1013.2588451176483</v>
      </c>
      <c r="O111" s="2" t="s">
        <v>10</v>
      </c>
      <c r="P111" s="2">
        <v>29.196000000000002</v>
      </c>
      <c r="Q111" s="2">
        <v>344.94199331948084</v>
      </c>
      <c r="R111" s="2">
        <v>506.10588528242346</v>
      </c>
      <c r="S111" s="2">
        <v>649.80064035274029</v>
      </c>
      <c r="T111" s="2">
        <v>782.53692408348377</v>
      </c>
      <c r="U111" s="2">
        <v>915.6578437838059</v>
      </c>
      <c r="V111" s="2">
        <v>1048.7784832386808</v>
      </c>
      <c r="W111" s="2">
        <v>1168.5870575940733</v>
      </c>
      <c r="X111" s="2">
        <v>1275.8004343934385</v>
      </c>
      <c r="AB111" s="2" t="s">
        <v>10</v>
      </c>
      <c r="AC111" s="2">
        <v>29.196000000000002</v>
      </c>
      <c r="AD111" s="2">
        <v>344.94199635285611</v>
      </c>
      <c r="AE111" s="2">
        <v>506.10588855037457</v>
      </c>
      <c r="AF111" s="2">
        <v>649.80064438536601</v>
      </c>
      <c r="AG111" s="2">
        <v>782.53694578587465</v>
      </c>
      <c r="AH111" s="2">
        <v>915.65784994912917</v>
      </c>
      <c r="AI111" s="2">
        <v>1048.778618352196</v>
      </c>
      <c r="AJ111" s="2">
        <v>1181.593231908344</v>
      </c>
      <c r="AK111" s="2">
        <v>1312.6209263576759</v>
      </c>
    </row>
    <row r="112" spans="1:38" x14ac:dyDescent="0.25">
      <c r="B112" s="16" t="s">
        <v>11</v>
      </c>
      <c r="C112" s="2">
        <v>3.4000000000000002E-2</v>
      </c>
      <c r="D112" s="2">
        <v>21.400641716029856</v>
      </c>
      <c r="E112" s="2">
        <v>35.277149494801932</v>
      </c>
      <c r="F112" s="2">
        <v>50.447418564805844</v>
      </c>
      <c r="G112" s="2">
        <v>81.617352436716459</v>
      </c>
      <c r="H112" s="2">
        <v>98.143506149741256</v>
      </c>
      <c r="I112" s="2">
        <v>98.143638938595402</v>
      </c>
      <c r="J112" s="2">
        <v>236.93266099262956</v>
      </c>
      <c r="K112" s="2">
        <v>337.83421711894209</v>
      </c>
      <c r="O112" s="2" t="s">
        <v>11</v>
      </c>
      <c r="P112" s="2">
        <v>3.4000000000000002E-2</v>
      </c>
      <c r="Q112" s="2">
        <v>55.208061614772213</v>
      </c>
      <c r="R112" s="2">
        <v>154.41130014975229</v>
      </c>
      <c r="S112" s="2">
        <v>250.58814787746326</v>
      </c>
      <c r="T112" s="2">
        <v>334.17127335485867</v>
      </c>
      <c r="U112" s="2">
        <v>426.66895711802175</v>
      </c>
      <c r="V112" s="2">
        <v>510.19384019676085</v>
      </c>
      <c r="W112" s="2">
        <v>564.59919999981389</v>
      </c>
      <c r="X112" s="2">
        <v>580.6629782006097</v>
      </c>
      <c r="AB112" s="2" t="s">
        <v>11</v>
      </c>
      <c r="AC112" s="2">
        <v>3.4000000000000002E-2</v>
      </c>
      <c r="AD112" s="2">
        <v>69.493694530533261</v>
      </c>
      <c r="AE112" s="2">
        <v>154.41127240862184</v>
      </c>
      <c r="AF112" s="2">
        <v>250.58812707216853</v>
      </c>
      <c r="AG112" s="2">
        <v>345.14441750063065</v>
      </c>
      <c r="AH112" s="2">
        <v>406.150363628327</v>
      </c>
      <c r="AI112" s="2">
        <v>510.86257065720883</v>
      </c>
      <c r="AJ112" s="2">
        <v>595.86681506611387</v>
      </c>
      <c r="AK112" s="2">
        <v>710.05886051075572</v>
      </c>
    </row>
    <row r="113" spans="1:38" x14ac:dyDescent="0.25">
      <c r="B113" s="16" t="s">
        <v>15</v>
      </c>
      <c r="C113" s="2">
        <v>8.0000000000000002E-3</v>
      </c>
      <c r="D113" s="2">
        <v>1.0339982564306622E-2</v>
      </c>
      <c r="E113" s="2">
        <v>0.69749997620044846</v>
      </c>
      <c r="F113" s="2">
        <v>1.4291971052116128</v>
      </c>
      <c r="G113" s="2">
        <v>2.54126486257679</v>
      </c>
      <c r="H113" s="2">
        <v>3.5104124112800728</v>
      </c>
      <c r="I113" s="2">
        <v>4.0723310126496211</v>
      </c>
      <c r="J113" s="2">
        <v>5.4487134186951831</v>
      </c>
      <c r="K113" s="2">
        <v>6.4178636581744382</v>
      </c>
      <c r="O113" s="2" t="s">
        <v>15</v>
      </c>
      <c r="P113" s="2">
        <v>8.0000000000000002E-3</v>
      </c>
      <c r="Q113" s="2">
        <v>0.27619996971600685</v>
      </c>
      <c r="R113" s="2">
        <v>0.95519705856026715</v>
      </c>
      <c r="S113" s="2">
        <v>5.7433457089435631</v>
      </c>
      <c r="T113" s="2">
        <v>16.123222836714017</v>
      </c>
      <c r="U113" s="2">
        <v>45.262493205529339</v>
      </c>
      <c r="V113" s="2">
        <v>94.779565209151471</v>
      </c>
      <c r="W113" s="2">
        <v>139.34493240820927</v>
      </c>
      <c r="X113" s="2">
        <v>157.65516062207973</v>
      </c>
      <c r="AB113" s="2" t="s">
        <v>15</v>
      </c>
      <c r="AC113" s="2">
        <v>8.0000000000000002E-3</v>
      </c>
      <c r="AD113" s="2">
        <v>0.27619852531977607</v>
      </c>
      <c r="AE113" s="2">
        <v>0.95519728789455915</v>
      </c>
      <c r="AF113" s="2">
        <v>5.8840939743499749</v>
      </c>
      <c r="AG113" s="2">
        <v>17.201227086640877</v>
      </c>
      <c r="AH113" s="2">
        <v>50.285065515834589</v>
      </c>
      <c r="AI113" s="2">
        <v>109.9172454625668</v>
      </c>
      <c r="AJ113" s="2">
        <v>163.58620871653801</v>
      </c>
      <c r="AK113" s="2">
        <v>206.52137887853573</v>
      </c>
    </row>
    <row r="114" spans="1:38" x14ac:dyDescent="0.25">
      <c r="B114" s="16" t="s">
        <v>40</v>
      </c>
      <c r="C114" s="2">
        <v>0</v>
      </c>
      <c r="D114" s="2">
        <v>0</v>
      </c>
      <c r="E114" s="2">
        <v>0</v>
      </c>
      <c r="F114" s="2">
        <v>0</v>
      </c>
      <c r="G114" s="2">
        <v>0</v>
      </c>
      <c r="H114" s="2">
        <v>0</v>
      </c>
      <c r="I114" s="2">
        <v>0</v>
      </c>
      <c r="J114" s="2">
        <v>0</v>
      </c>
      <c r="K114" s="2">
        <v>0</v>
      </c>
      <c r="O114" s="2" t="s">
        <v>40</v>
      </c>
      <c r="P114" s="2">
        <v>0</v>
      </c>
      <c r="Q114" s="2">
        <v>0</v>
      </c>
      <c r="R114" s="2">
        <v>0</v>
      </c>
      <c r="S114" s="2">
        <v>0</v>
      </c>
      <c r="T114" s="2">
        <v>0</v>
      </c>
      <c r="U114" s="2">
        <v>0</v>
      </c>
      <c r="V114" s="2">
        <v>0</v>
      </c>
      <c r="W114" s="2">
        <v>0</v>
      </c>
      <c r="X114" s="2">
        <v>0</v>
      </c>
      <c r="AB114" s="2" t="s">
        <v>40</v>
      </c>
      <c r="AC114" s="6">
        <v>0</v>
      </c>
      <c r="AD114" s="6">
        <v>0</v>
      </c>
      <c r="AE114" s="6">
        <v>0</v>
      </c>
      <c r="AF114" s="6">
        <v>0</v>
      </c>
      <c r="AG114" s="6">
        <v>0</v>
      </c>
      <c r="AH114" s="6">
        <v>0</v>
      </c>
      <c r="AI114" s="6">
        <v>0</v>
      </c>
      <c r="AJ114" s="6">
        <v>0</v>
      </c>
      <c r="AK114" s="6">
        <v>0</v>
      </c>
    </row>
    <row r="115" spans="1:38" s="5" customFormat="1" x14ac:dyDescent="0.25">
      <c r="B115" s="19" t="s">
        <v>22</v>
      </c>
      <c r="C115" s="5">
        <v>5705.6469999999981</v>
      </c>
      <c r="D115" s="5">
        <v>8555.0087315201636</v>
      </c>
      <c r="E115" s="5">
        <v>9686.1106082915176</v>
      </c>
      <c r="F115" s="5">
        <v>10423.900654069732</v>
      </c>
      <c r="G115" s="5">
        <v>11060.177192932229</v>
      </c>
      <c r="H115" s="5">
        <v>11299.669998739355</v>
      </c>
      <c r="I115" s="5">
        <v>11351.475887755225</v>
      </c>
      <c r="J115" s="5">
        <v>11603.501767994774</v>
      </c>
      <c r="K115" s="5">
        <v>11899.894795192291</v>
      </c>
      <c r="O115" s="5" t="s">
        <v>22</v>
      </c>
      <c r="P115" s="5">
        <v>5705.6469999999981</v>
      </c>
      <c r="Q115" s="5">
        <v>7847.5547174141702</v>
      </c>
      <c r="R115" s="5">
        <v>8433.4737242919946</v>
      </c>
      <c r="S115" s="5">
        <v>8781.5332793050711</v>
      </c>
      <c r="T115" s="5">
        <v>9008.2144790695529</v>
      </c>
      <c r="U115" s="5">
        <v>9240.6095851766804</v>
      </c>
      <c r="V115" s="5">
        <v>9426.7521899733347</v>
      </c>
      <c r="W115" s="5">
        <v>9712.3478885353506</v>
      </c>
      <c r="X115" s="5">
        <v>10480.653063127877</v>
      </c>
      <c r="AB115" s="5" t="s">
        <v>22</v>
      </c>
      <c r="AC115" s="5">
        <v>5705.6469999999981</v>
      </c>
      <c r="AD115" s="5">
        <v>7416.9654635956667</v>
      </c>
      <c r="AE115" s="5">
        <v>8045.2388611355245</v>
      </c>
      <c r="AF115" s="5">
        <v>8597.8303740043339</v>
      </c>
      <c r="AG115" s="5">
        <v>8835.8296907257936</v>
      </c>
      <c r="AH115" s="5">
        <v>9193.557898169156</v>
      </c>
      <c r="AI115" s="5">
        <v>9552.6594663493579</v>
      </c>
      <c r="AJ115" s="5">
        <v>9972.7638482420425</v>
      </c>
      <c r="AK115" s="5">
        <v>10342.178787659699</v>
      </c>
    </row>
    <row r="116" spans="1:38" x14ac:dyDescent="0.25">
      <c r="B116" s="7"/>
      <c r="O116" s="7"/>
      <c r="AB116" s="7"/>
    </row>
    <row r="117" spans="1:38" s="12" customFormat="1" x14ac:dyDescent="0.25">
      <c r="A117" s="9" t="s">
        <v>35</v>
      </c>
      <c r="B117" s="10"/>
      <c r="C117" s="10"/>
      <c r="D117" s="10"/>
      <c r="E117" s="10"/>
      <c r="F117" s="10"/>
      <c r="G117" s="10"/>
      <c r="H117" s="10"/>
      <c r="I117" s="10"/>
      <c r="J117" s="10"/>
      <c r="K117" s="10"/>
      <c r="L117" s="9"/>
      <c r="N117" s="9" t="s">
        <v>35</v>
      </c>
      <c r="O117" s="10"/>
      <c r="P117" s="10"/>
      <c r="Q117" s="10"/>
      <c r="R117" s="10"/>
      <c r="S117" s="10"/>
      <c r="T117" s="10"/>
      <c r="U117" s="10"/>
      <c r="V117" s="10"/>
      <c r="W117" s="10"/>
      <c r="X117" s="10"/>
      <c r="Y117" s="9"/>
      <c r="AA117" s="9" t="s">
        <v>35</v>
      </c>
      <c r="AB117" s="10"/>
      <c r="AC117" s="10"/>
      <c r="AD117" s="10"/>
      <c r="AE117" s="10"/>
      <c r="AF117" s="10"/>
      <c r="AG117" s="10"/>
      <c r="AH117" s="10"/>
      <c r="AI117" s="10"/>
      <c r="AJ117" s="10"/>
      <c r="AK117" s="10"/>
      <c r="AL117" s="9"/>
    </row>
    <row r="118" spans="1:38" x14ac:dyDescent="0.25">
      <c r="B118" s="2" t="s">
        <v>1</v>
      </c>
      <c r="C118" s="2">
        <v>9.0998390214570986</v>
      </c>
      <c r="D118" s="2">
        <v>7.5878889680779302</v>
      </c>
      <c r="E118" s="2">
        <v>5.2626465886233493</v>
      </c>
      <c r="F118" s="2">
        <v>4.1407100915465502</v>
      </c>
      <c r="G118" s="2">
        <v>4.0030316101704502</v>
      </c>
      <c r="H118" s="2">
        <v>3.60580180805007</v>
      </c>
      <c r="I118" s="2">
        <v>2.9929770132985043</v>
      </c>
      <c r="J118" s="2">
        <v>1.9217598340499</v>
      </c>
      <c r="K118" s="2">
        <v>1.6735599621729</v>
      </c>
      <c r="O118" s="2" t="s">
        <v>1</v>
      </c>
      <c r="P118" s="2">
        <v>9.0998390214570986</v>
      </c>
      <c r="Q118" s="2">
        <v>7.6740713967282215</v>
      </c>
      <c r="R118" s="2">
        <v>5.4062828645843917</v>
      </c>
      <c r="S118" s="2">
        <v>5.9152105191579629</v>
      </c>
      <c r="T118" s="2">
        <v>4.8464491962372032</v>
      </c>
      <c r="U118" s="2">
        <v>4.1145208985422803</v>
      </c>
      <c r="V118" s="2">
        <v>3.5016958115372185</v>
      </c>
      <c r="W118" s="2">
        <v>2.4304764856466923</v>
      </c>
      <c r="X118" s="2">
        <v>2.0960955922500246</v>
      </c>
      <c r="AB118" s="2" t="s">
        <v>1</v>
      </c>
      <c r="AC118" s="2">
        <v>9.0998390214570986</v>
      </c>
      <c r="AD118" s="2">
        <v>7.8958080493266785</v>
      </c>
      <c r="AE118" s="2">
        <v>5.7097195773783307</v>
      </c>
      <c r="AF118" s="2">
        <v>4.6422542530081135</v>
      </c>
      <c r="AG118" s="2">
        <v>6.5766527634896432</v>
      </c>
      <c r="AH118" s="2">
        <v>6.8167246566094972</v>
      </c>
      <c r="AI118" s="2">
        <v>6.203899580797037</v>
      </c>
      <c r="AJ118" s="2">
        <v>5.0533332949942249</v>
      </c>
      <c r="AK118" s="2">
        <v>4.5765656124479701</v>
      </c>
    </row>
    <row r="119" spans="1:38" x14ac:dyDescent="0.25">
      <c r="B119" s="2" t="s">
        <v>0</v>
      </c>
      <c r="C119" s="2">
        <v>757.26401766420247</v>
      </c>
      <c r="D119" s="2">
        <v>953.14284195553796</v>
      </c>
      <c r="E119" s="2">
        <v>1091.0648953568575</v>
      </c>
      <c r="F119" s="2">
        <v>1173.7728301899142</v>
      </c>
      <c r="G119" s="2">
        <v>1269.5474187108505</v>
      </c>
      <c r="H119" s="2">
        <v>1234.0739989763676</v>
      </c>
      <c r="I119" s="2">
        <v>1059.4590089307351</v>
      </c>
      <c r="J119" s="2">
        <v>951.18068948763175</v>
      </c>
      <c r="K119" s="2">
        <v>664.80379364987584</v>
      </c>
      <c r="O119" s="2" t="s">
        <v>0</v>
      </c>
      <c r="P119" s="2">
        <v>757.26401766420247</v>
      </c>
      <c r="Q119" s="2">
        <v>881.9050473504326</v>
      </c>
      <c r="R119" s="2">
        <v>890.66358925306702</v>
      </c>
      <c r="S119" s="2">
        <v>628.50612200220928</v>
      </c>
      <c r="T119" s="2">
        <v>254.3589622742106</v>
      </c>
      <c r="U119" s="2">
        <v>17.493747234199983</v>
      </c>
      <c r="V119" s="2">
        <v>7.0680554706363896</v>
      </c>
      <c r="W119" s="2">
        <v>6.294998456080938</v>
      </c>
      <c r="X119" s="2">
        <v>-9.425524584765439</v>
      </c>
      <c r="AB119" s="2" t="s">
        <v>0</v>
      </c>
      <c r="AC119" s="2">
        <v>757.26401766420247</v>
      </c>
      <c r="AD119" s="2">
        <v>836.81643639242452</v>
      </c>
      <c r="AE119" s="2">
        <v>814.59773591006694</v>
      </c>
      <c r="AF119" s="2">
        <v>532.23608960898514</v>
      </c>
      <c r="AG119" s="2">
        <v>211.2027686331682</v>
      </c>
      <c r="AH119" s="2">
        <v>9.4137576585193692</v>
      </c>
      <c r="AI119" s="2">
        <v>7.0680572689393895</v>
      </c>
      <c r="AJ119" s="2">
        <v>6.2950008236636794</v>
      </c>
      <c r="AK119" s="2">
        <v>-9.4255212983924892</v>
      </c>
    </row>
    <row r="120" spans="1:38" x14ac:dyDescent="0.25">
      <c r="B120" s="2" t="s">
        <v>43</v>
      </c>
      <c r="C120" s="2">
        <v>0</v>
      </c>
      <c r="D120" s="2">
        <v>0</v>
      </c>
      <c r="E120" s="2">
        <v>0</v>
      </c>
      <c r="F120" s="2">
        <v>0.47062686273427501</v>
      </c>
      <c r="G120" s="2">
        <v>2.1178205400240966</v>
      </c>
      <c r="H120" s="2">
        <v>2.1178206076935022</v>
      </c>
      <c r="I120" s="2">
        <v>3.9494504385378599</v>
      </c>
      <c r="J120" s="2">
        <v>11.275970782215715</v>
      </c>
      <c r="K120" s="2">
        <v>19.86145973218219</v>
      </c>
      <c r="O120" s="2" t="s">
        <v>43</v>
      </c>
      <c r="P120" s="2">
        <v>0</v>
      </c>
      <c r="Q120" s="2">
        <v>4.1147939521147334</v>
      </c>
      <c r="R120" s="2">
        <v>23.072140168882214</v>
      </c>
      <c r="S120" s="2">
        <v>77.266619144809439</v>
      </c>
      <c r="T120" s="2">
        <v>151.06868346511445</v>
      </c>
      <c r="U120" s="2">
        <v>179.76398230528619</v>
      </c>
      <c r="V120" s="2">
        <v>163.22209845441429</v>
      </c>
      <c r="W120" s="2">
        <v>97.762104868914037</v>
      </c>
      <c r="X120" s="2">
        <v>82.218515682092431</v>
      </c>
      <c r="AB120" s="2" t="s">
        <v>43</v>
      </c>
      <c r="AC120" s="2">
        <v>0</v>
      </c>
      <c r="AD120" s="2">
        <v>4.0633493765149318</v>
      </c>
      <c r="AE120" s="2">
        <v>23.020076933573161</v>
      </c>
      <c r="AF120" s="2">
        <v>82.348604406071701</v>
      </c>
      <c r="AG120" s="2">
        <v>168.70455021569654</v>
      </c>
      <c r="AH120" s="2">
        <v>216.70050692829477</v>
      </c>
      <c r="AI120" s="2">
        <v>153.99396455227472</v>
      </c>
      <c r="AJ120" s="2">
        <v>94.232834909339317</v>
      </c>
      <c r="AK120" s="2">
        <v>97.392203431700054</v>
      </c>
    </row>
    <row r="121" spans="1:38" x14ac:dyDescent="0.25">
      <c r="B121" s="2" t="s">
        <v>9</v>
      </c>
      <c r="C121" s="2">
        <v>79.663666803719309</v>
      </c>
      <c r="D121" s="2">
        <v>188.85786724082442</v>
      </c>
      <c r="E121" s="2">
        <v>245.46273607852504</v>
      </c>
      <c r="F121" s="2">
        <v>357.06262614541049</v>
      </c>
      <c r="G121" s="2">
        <v>458.98236848669671</v>
      </c>
      <c r="H121" s="2">
        <v>559.27345795988379</v>
      </c>
      <c r="I121" s="2">
        <v>623.49418044723666</v>
      </c>
      <c r="J121" s="2">
        <v>713.93200818329251</v>
      </c>
      <c r="K121" s="2">
        <v>930.1290260979448</v>
      </c>
      <c r="O121" s="2" t="s">
        <v>9</v>
      </c>
      <c r="P121" s="2">
        <v>79.663666803719309</v>
      </c>
      <c r="Q121" s="2">
        <v>184.2550591013765</v>
      </c>
      <c r="R121" s="2">
        <v>234.48586190809704</v>
      </c>
      <c r="S121" s="2">
        <v>255.23002156598002</v>
      </c>
      <c r="T121" s="2">
        <v>375.86281754858464</v>
      </c>
      <c r="U121" s="2">
        <v>524.64758357929588</v>
      </c>
      <c r="V121" s="2">
        <v>538.21411972287399</v>
      </c>
      <c r="W121" s="2">
        <v>572.01065957525384</v>
      </c>
      <c r="X121" s="2">
        <v>592.58082314100375</v>
      </c>
      <c r="AB121" s="2" t="s">
        <v>9</v>
      </c>
      <c r="AC121" s="2">
        <v>79.663666803719309</v>
      </c>
      <c r="AD121" s="2">
        <v>181.48766364607945</v>
      </c>
      <c r="AE121" s="2">
        <v>193.53403070956102</v>
      </c>
      <c r="AF121" s="2">
        <v>210.79368334355902</v>
      </c>
      <c r="AG121" s="2">
        <v>250.9842660106641</v>
      </c>
      <c r="AH121" s="2">
        <v>338.05682331735977</v>
      </c>
      <c r="AI121" s="2">
        <v>330.02147666354097</v>
      </c>
      <c r="AJ121" s="2">
        <v>218.28112939624742</v>
      </c>
      <c r="AK121" s="2">
        <v>188.91118605005522</v>
      </c>
    </row>
    <row r="122" spans="1:38" x14ac:dyDescent="0.25">
      <c r="B122" s="2" t="s">
        <v>44</v>
      </c>
      <c r="C122" s="2">
        <v>0</v>
      </c>
      <c r="D122" s="2">
        <v>0</v>
      </c>
      <c r="E122" s="2">
        <v>0</v>
      </c>
      <c r="F122" s="2">
        <v>0</v>
      </c>
      <c r="G122" s="2">
        <v>0</v>
      </c>
      <c r="H122" s="2">
        <v>0</v>
      </c>
      <c r="I122" s="2">
        <v>0</v>
      </c>
      <c r="J122" s="2">
        <v>0</v>
      </c>
      <c r="K122" s="2">
        <v>0</v>
      </c>
      <c r="O122" s="2" t="s">
        <v>44</v>
      </c>
      <c r="P122" s="2">
        <v>0</v>
      </c>
      <c r="Q122" s="2">
        <v>0</v>
      </c>
      <c r="R122" s="2">
        <v>0</v>
      </c>
      <c r="S122" s="2">
        <v>0</v>
      </c>
      <c r="T122" s="2">
        <v>0</v>
      </c>
      <c r="U122" s="2">
        <v>0</v>
      </c>
      <c r="V122" s="2">
        <v>0</v>
      </c>
      <c r="W122" s="2">
        <v>0</v>
      </c>
      <c r="X122" s="2">
        <v>0</v>
      </c>
      <c r="AB122" s="2" t="s">
        <v>44</v>
      </c>
      <c r="AC122" s="2">
        <v>0</v>
      </c>
      <c r="AD122" s="2">
        <v>0</v>
      </c>
      <c r="AE122" s="2">
        <v>0</v>
      </c>
      <c r="AF122" s="2">
        <v>0</v>
      </c>
      <c r="AG122" s="2">
        <v>0</v>
      </c>
      <c r="AH122" s="2">
        <v>0</v>
      </c>
      <c r="AI122" s="2">
        <v>0</v>
      </c>
      <c r="AJ122" s="2">
        <v>0</v>
      </c>
      <c r="AK122" s="2">
        <v>0</v>
      </c>
    </row>
    <row r="123" spans="1:38" x14ac:dyDescent="0.25">
      <c r="B123" s="2" t="s">
        <v>2</v>
      </c>
      <c r="C123" s="2">
        <v>20.283000000000001</v>
      </c>
      <c r="D123" s="2">
        <v>87.000000003111893</v>
      </c>
      <c r="E123" s="2">
        <v>112.00000000309279</v>
      </c>
      <c r="F123" s="2">
        <v>135.00000000272968</v>
      </c>
      <c r="G123" s="2">
        <v>155.00000000223372</v>
      </c>
      <c r="H123" s="2">
        <v>170.99999999673702</v>
      </c>
      <c r="I123" s="2">
        <v>183.799999992153</v>
      </c>
      <c r="J123" s="2">
        <v>194.039999997747</v>
      </c>
      <c r="K123" s="2">
        <v>202.23199999681901</v>
      </c>
      <c r="O123" s="2" t="s">
        <v>2</v>
      </c>
      <c r="P123" s="2">
        <v>20.283000000000001</v>
      </c>
      <c r="Q123" s="2">
        <v>103.0003090023236</v>
      </c>
      <c r="R123" s="2">
        <v>150.88948182712278</v>
      </c>
      <c r="S123" s="2">
        <v>194.00058200138398</v>
      </c>
      <c r="T123" s="2">
        <v>223.00066899990998</v>
      </c>
      <c r="U123" s="2">
        <v>241.00072300099498</v>
      </c>
      <c r="V123" s="2">
        <v>250.64186764745401</v>
      </c>
      <c r="W123" s="2">
        <v>263.16900845025401</v>
      </c>
      <c r="X123" s="2">
        <v>271.59915896195702</v>
      </c>
      <c r="AB123" s="2" t="s">
        <v>2</v>
      </c>
      <c r="AC123" s="2">
        <v>20.283000000000001</v>
      </c>
      <c r="AD123" s="2">
        <v>103.000309000469</v>
      </c>
      <c r="AE123" s="2">
        <v>150.88945266795048</v>
      </c>
      <c r="AF123" s="2">
        <v>200.01060003149701</v>
      </c>
      <c r="AG123" s="2">
        <v>228.001684004666</v>
      </c>
      <c r="AH123" s="2">
        <v>250.50175149958602</v>
      </c>
      <c r="AI123" s="2">
        <v>267.80180340023702</v>
      </c>
      <c r="AJ123" s="2">
        <v>281.001842999134</v>
      </c>
      <c r="AK123" s="2">
        <v>295.000884991563</v>
      </c>
    </row>
    <row r="124" spans="1:38" x14ac:dyDescent="0.25">
      <c r="B124" s="2" t="s">
        <v>4</v>
      </c>
      <c r="C124" s="2">
        <v>17.112673120192802</v>
      </c>
      <c r="D124" s="2">
        <v>44.713402549015989</v>
      </c>
      <c r="E124" s="2">
        <v>61.938487287975825</v>
      </c>
      <c r="F124" s="2">
        <v>72.516834756817872</v>
      </c>
      <c r="G124" s="2">
        <v>78.599250579511363</v>
      </c>
      <c r="H124" s="2">
        <v>94.036620009404373</v>
      </c>
      <c r="I124" s="2">
        <v>120.95069263676356</v>
      </c>
      <c r="J124" s="2">
        <v>128.53208055436261</v>
      </c>
      <c r="K124" s="2">
        <v>113.70718003484161</v>
      </c>
      <c r="O124" s="2" t="s">
        <v>4</v>
      </c>
      <c r="P124" s="2">
        <v>17.112673120192802</v>
      </c>
      <c r="Q124" s="2">
        <v>58.039467505388735</v>
      </c>
      <c r="R124" s="2">
        <v>79.535696731451722</v>
      </c>
      <c r="S124" s="2">
        <v>118.27250120041765</v>
      </c>
      <c r="T124" s="2">
        <v>131.21912782023503</v>
      </c>
      <c r="U124" s="2">
        <v>158.93891442766997</v>
      </c>
      <c r="V124" s="2">
        <v>169.61878510140394</v>
      </c>
      <c r="W124" s="2">
        <v>158.97825026338685</v>
      </c>
      <c r="X124" s="2">
        <v>143.74415461400099</v>
      </c>
      <c r="AB124" s="2" t="s">
        <v>4</v>
      </c>
      <c r="AC124" s="2">
        <v>17.112673120192802</v>
      </c>
      <c r="AD124" s="2">
        <v>67.616869350746356</v>
      </c>
      <c r="AE124" s="2">
        <v>80.10833740468243</v>
      </c>
      <c r="AF124" s="2">
        <v>133.00847841737797</v>
      </c>
      <c r="AG124" s="2">
        <v>198.16974767767519</v>
      </c>
      <c r="AH124" s="2">
        <v>275.82282078926801</v>
      </c>
      <c r="AI124" s="2">
        <v>293.32571467972269</v>
      </c>
      <c r="AJ124" s="2">
        <v>313.04844373005835</v>
      </c>
      <c r="AK124" s="2">
        <v>321.69271526764197</v>
      </c>
    </row>
    <row r="125" spans="1:38" x14ac:dyDescent="0.25">
      <c r="B125" s="2" t="s">
        <v>45</v>
      </c>
      <c r="C125" s="2">
        <v>0</v>
      </c>
      <c r="D125" s="2">
        <v>0</v>
      </c>
      <c r="E125" s="2">
        <v>0</v>
      </c>
      <c r="F125" s="2">
        <v>0</v>
      </c>
      <c r="G125" s="2">
        <v>0.23531336858367347</v>
      </c>
      <c r="H125" s="2">
        <v>0.23531336280559767</v>
      </c>
      <c r="I125" s="2">
        <v>0.42018016913962175</v>
      </c>
      <c r="J125" s="2">
        <v>1.159646362990534</v>
      </c>
      <c r="K125" s="2">
        <v>1.9628556707047105</v>
      </c>
      <c r="O125" s="2" t="s">
        <v>45</v>
      </c>
      <c r="P125" s="2">
        <v>0</v>
      </c>
      <c r="Q125" s="2">
        <v>0.40001077544905206</v>
      </c>
      <c r="R125" s="2">
        <v>1.0801443367805028</v>
      </c>
      <c r="S125" s="2">
        <v>5.2001450748308571</v>
      </c>
      <c r="T125" s="2">
        <v>13.714163920309755</v>
      </c>
      <c r="U125" s="2">
        <v>18.418323576822839</v>
      </c>
      <c r="V125" s="2">
        <v>20.109897243053467</v>
      </c>
      <c r="W125" s="2">
        <v>18.979793067915562</v>
      </c>
      <c r="X125" s="2">
        <v>22.658710731136495</v>
      </c>
      <c r="AB125" s="2" t="s">
        <v>45</v>
      </c>
      <c r="AC125" s="2">
        <v>0</v>
      </c>
      <c r="AD125" s="2">
        <v>0.45148309355601857</v>
      </c>
      <c r="AE125" s="2">
        <v>1.0801443471698668</v>
      </c>
      <c r="AF125" s="2">
        <v>6.0633951852738761</v>
      </c>
      <c r="AG125" s="2">
        <v>18.922544147951449</v>
      </c>
      <c r="AH125" s="2">
        <v>40.516699769006728</v>
      </c>
      <c r="AI125" s="2">
        <v>54.197927431428269</v>
      </c>
      <c r="AJ125" s="2">
        <v>66.524949227194966</v>
      </c>
      <c r="AK125" s="2">
        <v>87.360508539649757</v>
      </c>
    </row>
    <row r="126" spans="1:38" x14ac:dyDescent="0.25">
      <c r="B126" s="2" t="s">
        <v>46</v>
      </c>
      <c r="C126" s="2">
        <v>282.45238453479999</v>
      </c>
      <c r="D126" s="2">
        <v>367.21041696359612</v>
      </c>
      <c r="E126" s="2">
        <v>400.24574348089556</v>
      </c>
      <c r="F126" s="2">
        <v>427.05865523551489</v>
      </c>
      <c r="G126" s="2">
        <v>446.81003228908099</v>
      </c>
      <c r="H126" s="2">
        <v>466.56140933082196</v>
      </c>
      <c r="I126" s="2">
        <v>486.24082986085386</v>
      </c>
      <c r="J126" s="2">
        <v>505.70437930525827</v>
      </c>
      <c r="K126" s="2">
        <v>525.29480678542507</v>
      </c>
      <c r="O126" s="2" t="s">
        <v>46</v>
      </c>
      <c r="P126" s="2">
        <v>282.45238453479999</v>
      </c>
      <c r="Q126" s="2">
        <v>386.46276271217488</v>
      </c>
      <c r="R126" s="2">
        <v>411.83174471628058</v>
      </c>
      <c r="S126" s="2">
        <v>414.86960391663246</v>
      </c>
      <c r="T126" s="2">
        <v>436.47561694436246</v>
      </c>
      <c r="U126" s="2">
        <v>474.28614856852897</v>
      </c>
      <c r="V126" s="2">
        <v>479.68765222188244</v>
      </c>
      <c r="W126" s="2">
        <v>501.29366557870623</v>
      </c>
      <c r="X126" s="2">
        <v>517.49376396473667</v>
      </c>
      <c r="AB126" s="2" t="s">
        <v>46</v>
      </c>
      <c r="AC126" s="2">
        <v>282.45238453479999</v>
      </c>
      <c r="AD126" s="2">
        <v>386.46276276452778</v>
      </c>
      <c r="AE126" s="2">
        <v>410.61335922292307</v>
      </c>
      <c r="AF126" s="2">
        <v>414.86960382695253</v>
      </c>
      <c r="AG126" s="2">
        <v>436.47561698310773</v>
      </c>
      <c r="AH126" s="2">
        <v>458.08163057171657</v>
      </c>
      <c r="AI126" s="2">
        <v>479.68765211146467</v>
      </c>
      <c r="AJ126" s="2">
        <v>513.47736958789335</v>
      </c>
      <c r="AK126" s="2">
        <v>571.75760865516122</v>
      </c>
    </row>
    <row r="127" spans="1:38" x14ac:dyDescent="0.25">
      <c r="B127" s="2" t="s">
        <v>14</v>
      </c>
      <c r="C127" s="2">
        <v>2.84375444E-2</v>
      </c>
      <c r="D127" s="2">
        <v>0.27060057570181778</v>
      </c>
      <c r="E127" s="2">
        <v>0.51614508103028578</v>
      </c>
      <c r="F127" s="2">
        <v>1.0454014057831917</v>
      </c>
      <c r="G127" s="2">
        <v>2.0435099931595548</v>
      </c>
      <c r="H127" s="2">
        <v>3.2102764993624104</v>
      </c>
      <c r="I127" s="2">
        <v>4.9170562332690029</v>
      </c>
      <c r="J127" s="2">
        <v>6.6238365532687506</v>
      </c>
      <c r="K127" s="2">
        <v>8.388673971516571</v>
      </c>
      <c r="O127" s="2" t="s">
        <v>14</v>
      </c>
      <c r="P127" s="2">
        <v>2.84375444E-2</v>
      </c>
      <c r="Q127" s="2">
        <v>0.34607921300104938</v>
      </c>
      <c r="R127" s="2">
        <v>0.74391978652114932</v>
      </c>
      <c r="S127" s="2">
        <v>1.5555988374757732</v>
      </c>
      <c r="T127" s="2">
        <v>2.887397693084516</v>
      </c>
      <c r="U127" s="2">
        <v>5.1489924636687423</v>
      </c>
      <c r="V127" s="2">
        <v>7.1412285955254617</v>
      </c>
      <c r="W127" s="2">
        <v>9.7762346127980866</v>
      </c>
      <c r="X127" s="2">
        <v>12.422889638462644</v>
      </c>
      <c r="AB127" s="2" t="s">
        <v>14</v>
      </c>
      <c r="AC127" s="2">
        <v>2.84375444E-2</v>
      </c>
      <c r="AD127" s="2">
        <v>0.33972201072642716</v>
      </c>
      <c r="AE127" s="2">
        <v>0.74392580662179708</v>
      </c>
      <c r="AF127" s="2">
        <v>1.5601373058199803</v>
      </c>
      <c r="AG127" s="2">
        <v>3.1775920065345824</v>
      </c>
      <c r="AH127" s="2">
        <v>5.1283200685370831</v>
      </c>
      <c r="AI127" s="2">
        <v>7.1295829017522134</v>
      </c>
      <c r="AJ127" s="2">
        <v>10.855806199724668</v>
      </c>
      <c r="AK127" s="2">
        <v>17.154089303042547</v>
      </c>
    </row>
    <row r="128" spans="1:38" x14ac:dyDescent="0.25">
      <c r="B128" s="2" t="s">
        <v>12</v>
      </c>
      <c r="C128" s="2">
        <v>96.202119999999994</v>
      </c>
      <c r="D128" s="2">
        <v>308.94555250522876</v>
      </c>
      <c r="E128" s="2">
        <v>391.02159839394386</v>
      </c>
      <c r="F128" s="2">
        <v>466.9798808002821</v>
      </c>
      <c r="G128" s="2">
        <v>524.97703959734463</v>
      </c>
      <c r="H128" s="2">
        <v>557.97965834119714</v>
      </c>
      <c r="I128" s="2">
        <v>623.94915001373749</v>
      </c>
      <c r="J128" s="2">
        <v>675.84321600784483</v>
      </c>
      <c r="K128" s="2">
        <v>713.60274299163871</v>
      </c>
      <c r="O128" s="2" t="s">
        <v>12</v>
      </c>
      <c r="P128" s="2">
        <v>96.202119999999994</v>
      </c>
      <c r="Q128" s="2">
        <v>408.75897636492374</v>
      </c>
      <c r="R128" s="2">
        <v>607.44619956017596</v>
      </c>
      <c r="S128" s="2">
        <v>708.8841830658655</v>
      </c>
      <c r="T128" s="2">
        <v>758.46256681701732</v>
      </c>
      <c r="U128" s="2">
        <v>758.84852876645573</v>
      </c>
      <c r="V128" s="2">
        <v>811.76229196549343</v>
      </c>
      <c r="W128" s="2">
        <v>822.34752109976012</v>
      </c>
      <c r="X128" s="2">
        <v>851.60959404319703</v>
      </c>
      <c r="AB128" s="2" t="s">
        <v>12</v>
      </c>
      <c r="AC128" s="2">
        <v>96.202119999999994</v>
      </c>
      <c r="AD128" s="2">
        <v>425.53135329993938</v>
      </c>
      <c r="AE128" s="2">
        <v>593.2963426176558</v>
      </c>
      <c r="AF128" s="2">
        <v>683.07801984583284</v>
      </c>
      <c r="AG128" s="2">
        <v>733.64329232654086</v>
      </c>
      <c r="AH128" s="2">
        <v>733.64318813837917</v>
      </c>
      <c r="AI128" s="2">
        <v>790.97402532058118</v>
      </c>
      <c r="AJ128" s="2">
        <v>828.00948624173213</v>
      </c>
      <c r="AK128" s="2">
        <v>850.6733631804068</v>
      </c>
    </row>
    <row r="129" spans="1:38" x14ac:dyDescent="0.25">
      <c r="B129" s="2" t="s">
        <v>13</v>
      </c>
      <c r="C129" s="2">
        <v>0.65788000000000002</v>
      </c>
      <c r="D129" s="2">
        <v>5.3908278649852903</v>
      </c>
      <c r="E129" s="2">
        <v>11.263277930542969</v>
      </c>
      <c r="F129" s="2">
        <v>17.839995370124178</v>
      </c>
      <c r="G129" s="2">
        <v>30.038313965029271</v>
      </c>
      <c r="H129" s="2">
        <v>43.735262721621964</v>
      </c>
      <c r="I129" s="2">
        <v>54.838550152947263</v>
      </c>
      <c r="J129" s="2">
        <v>73.57290913707763</v>
      </c>
      <c r="K129" s="2">
        <v>97.791169699167583</v>
      </c>
      <c r="O129" s="2" t="s">
        <v>13</v>
      </c>
      <c r="P129" s="2">
        <v>0.65788000000000002</v>
      </c>
      <c r="Q129" s="2">
        <v>21.618310830521338</v>
      </c>
      <c r="R129" s="2">
        <v>37.131526454607325</v>
      </c>
      <c r="S129" s="2">
        <v>54.244122276681708</v>
      </c>
      <c r="T129" s="2">
        <v>71.597370229626449</v>
      </c>
      <c r="U129" s="2">
        <v>87.145250222814823</v>
      </c>
      <c r="V129" s="2">
        <v>107.30960052108676</v>
      </c>
      <c r="W129" s="2">
        <v>131.91712958906047</v>
      </c>
      <c r="X129" s="2">
        <v>167.92810990886733</v>
      </c>
      <c r="AB129" s="2" t="s">
        <v>13</v>
      </c>
      <c r="AC129" s="2">
        <v>0.65788000000000002</v>
      </c>
      <c r="AD129" s="2">
        <v>21.618312508046863</v>
      </c>
      <c r="AE129" s="2">
        <v>37.131528491426835</v>
      </c>
      <c r="AF129" s="2">
        <v>54.244125118556674</v>
      </c>
      <c r="AG129" s="2">
        <v>72.632096908205995</v>
      </c>
      <c r="AH129" s="2">
        <v>88.869792374600152</v>
      </c>
      <c r="AI129" s="2">
        <v>109.30881884208699</v>
      </c>
      <c r="AJ129" s="2">
        <v>134.23477141388344</v>
      </c>
      <c r="AK129" s="2">
        <v>168.11489011676179</v>
      </c>
    </row>
    <row r="130" spans="1:38" x14ac:dyDescent="0.25">
      <c r="B130" s="2" t="s">
        <v>10</v>
      </c>
      <c r="C130" s="2">
        <v>33.164262261350004</v>
      </c>
      <c r="D130" s="2">
        <v>237.15419933922476</v>
      </c>
      <c r="E130" s="2">
        <v>352.77354321907882</v>
      </c>
      <c r="F130" s="2">
        <v>436.75195287378108</v>
      </c>
      <c r="G130" s="2">
        <v>539.66592346907532</v>
      </c>
      <c r="H130" s="2">
        <v>633.47625421903308</v>
      </c>
      <c r="I130" s="2">
        <v>718.94674853739957</v>
      </c>
      <c r="J130" s="2">
        <v>797.03546169028402</v>
      </c>
      <c r="K130" s="2">
        <v>868.66616878151456</v>
      </c>
      <c r="O130" s="2" t="s">
        <v>10</v>
      </c>
      <c r="P130" s="2">
        <v>33.164262261350004</v>
      </c>
      <c r="Q130" s="2">
        <v>293.48413787993974</v>
      </c>
      <c r="R130" s="2">
        <v>430.30779784794242</v>
      </c>
      <c r="S130" s="2">
        <v>547.93044657604401</v>
      </c>
      <c r="T130" s="2">
        <v>664.46365553701105</v>
      </c>
      <c r="U130" s="2">
        <v>789.99052142218329</v>
      </c>
      <c r="V130" s="2">
        <v>930.57615776290322</v>
      </c>
      <c r="W130" s="2">
        <v>1078.5172495303864</v>
      </c>
      <c r="X130" s="2">
        <v>1192.3386294011868</v>
      </c>
      <c r="AB130" s="2" t="s">
        <v>10</v>
      </c>
      <c r="AC130" s="2">
        <v>33.164262261350004</v>
      </c>
      <c r="AD130" s="2">
        <v>293.48413777873674</v>
      </c>
      <c r="AE130" s="2">
        <v>430.30779773381084</v>
      </c>
      <c r="AF130" s="2">
        <v>547.93044644054555</v>
      </c>
      <c r="AG130" s="2">
        <v>664.46365537576958</v>
      </c>
      <c r="AH130" s="2">
        <v>789.99052134274064</v>
      </c>
      <c r="AI130" s="2">
        <v>938.32274136416561</v>
      </c>
      <c r="AJ130" s="2">
        <v>1097.406796011262</v>
      </c>
      <c r="AK130" s="2">
        <v>1224.2421493203422</v>
      </c>
    </row>
    <row r="131" spans="1:38" x14ac:dyDescent="0.25">
      <c r="B131" s="2" t="s">
        <v>11</v>
      </c>
      <c r="C131" s="2">
        <v>0.42460000007383497</v>
      </c>
      <c r="D131" s="2">
        <v>5.658354946746238</v>
      </c>
      <c r="E131" s="2">
        <v>9.4792906500100091</v>
      </c>
      <c r="F131" s="2">
        <v>13.717775749013548</v>
      </c>
      <c r="G131" s="2">
        <v>21.561349925098355</v>
      </c>
      <c r="H131" s="2">
        <v>31.078606618805722</v>
      </c>
      <c r="I131" s="2">
        <v>42.686191179116612</v>
      </c>
      <c r="J131" s="2">
        <v>56.592941180551314</v>
      </c>
      <c r="K131" s="2">
        <v>75.948114542559281</v>
      </c>
      <c r="O131" s="2" t="s">
        <v>11</v>
      </c>
      <c r="P131" s="2">
        <v>0.42460000007383497</v>
      </c>
      <c r="Q131" s="2">
        <v>15.975254527311275</v>
      </c>
      <c r="R131" s="2">
        <v>38.961691723996992</v>
      </c>
      <c r="S131" s="2">
        <v>62.214391251203537</v>
      </c>
      <c r="T131" s="2">
        <v>85.262435680646263</v>
      </c>
      <c r="U131" s="2">
        <v>107.50115952668216</v>
      </c>
      <c r="V131" s="2">
        <v>126.48552187622916</v>
      </c>
      <c r="W131" s="2">
        <v>138.51121287529139</v>
      </c>
      <c r="X131" s="2">
        <v>141.15193502689661</v>
      </c>
      <c r="AB131" s="2" t="s">
        <v>11</v>
      </c>
      <c r="AC131" s="2">
        <v>0.42460000007383497</v>
      </c>
      <c r="AD131" s="2">
        <v>20.221840590866851</v>
      </c>
      <c r="AE131" s="2">
        <v>39.357395310150821</v>
      </c>
      <c r="AF131" s="2">
        <v>62.874211412572478</v>
      </c>
      <c r="AG131" s="2">
        <v>85.922460845808729</v>
      </c>
      <c r="AH131" s="2">
        <v>108.1611975517621</v>
      </c>
      <c r="AI131" s="2">
        <v>127.14558215664698</v>
      </c>
      <c r="AJ131" s="2">
        <v>146.89023932149107</v>
      </c>
      <c r="AK131" s="2">
        <v>172.31120097520062</v>
      </c>
    </row>
    <row r="132" spans="1:38" x14ac:dyDescent="0.25">
      <c r="B132" s="2" t="s">
        <v>15</v>
      </c>
      <c r="C132" s="2">
        <v>4.45E-3</v>
      </c>
      <c r="D132" s="2">
        <v>5.3789832708098558E-3</v>
      </c>
      <c r="E132" s="2">
        <v>0.22911107455553098</v>
      </c>
      <c r="F132" s="2">
        <v>0.46733446322833305</v>
      </c>
      <c r="G132" s="2">
        <v>0.82923028413552502</v>
      </c>
      <c r="H132" s="2">
        <v>1.1421746983899641</v>
      </c>
      <c r="I132" s="2">
        <v>1.3141401679549081</v>
      </c>
      <c r="J132" s="2">
        <v>1.7439388354029941</v>
      </c>
      <c r="K132" s="2">
        <v>2.0408408240938338</v>
      </c>
      <c r="O132" s="2" t="s">
        <v>15</v>
      </c>
      <c r="P132" s="2">
        <v>4.45E-3</v>
      </c>
      <c r="Q132" s="2">
        <v>9.17298362410785E-2</v>
      </c>
      <c r="R132" s="2">
        <v>0.31316194939055103</v>
      </c>
      <c r="S132" s="2">
        <v>1.8529997647914609</v>
      </c>
      <c r="T132" s="2">
        <v>5.2031524948575605</v>
      </c>
      <c r="U132" s="2">
        <v>14.65157535049509</v>
      </c>
      <c r="V132" s="2">
        <v>30.712445358003457</v>
      </c>
      <c r="W132" s="2">
        <v>45.103628623938597</v>
      </c>
      <c r="X132" s="2">
        <v>50.928462308412698</v>
      </c>
      <c r="AB132" s="2" t="s">
        <v>15</v>
      </c>
      <c r="AC132" s="2">
        <v>4.45E-3</v>
      </c>
      <c r="AD132" s="2">
        <v>9.17298401250881E-2</v>
      </c>
      <c r="AE132" s="2">
        <v>0.31316195569065902</v>
      </c>
      <c r="AF132" s="2">
        <v>1.8989065689619808</v>
      </c>
      <c r="AG132" s="2">
        <v>5.55475304412687</v>
      </c>
      <c r="AH132" s="2">
        <v>16.28972549054139</v>
      </c>
      <c r="AI132" s="2">
        <v>35.64971750485401</v>
      </c>
      <c r="AJ132" s="2">
        <v>53.0101107977193</v>
      </c>
      <c r="AK132" s="2">
        <v>66.781310405750304</v>
      </c>
    </row>
    <row r="133" spans="1:38" x14ac:dyDescent="0.25">
      <c r="B133" s="6"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5">
      <c r="B134" s="5" t="s">
        <v>22</v>
      </c>
      <c r="C134" s="5">
        <v>1296.3573309501951</v>
      </c>
      <c r="D134" s="5">
        <v>2205.9373318953221</v>
      </c>
      <c r="E134" s="5">
        <v>2681.257475145132</v>
      </c>
      <c r="F134" s="5">
        <v>3106.8246239468804</v>
      </c>
      <c r="G134" s="5">
        <v>3534.4106028209944</v>
      </c>
      <c r="H134" s="5">
        <v>3801.5266551501741</v>
      </c>
      <c r="I134" s="5">
        <v>3927.9591557731428</v>
      </c>
      <c r="J134" s="5">
        <v>4119.1588379119776</v>
      </c>
      <c r="K134" s="5">
        <v>4226.1023927404567</v>
      </c>
      <c r="O134" s="5" t="s">
        <v>22</v>
      </c>
      <c r="P134" s="5">
        <v>1296.3573309501951</v>
      </c>
      <c r="Q134" s="5">
        <v>2366.1260104479265</v>
      </c>
      <c r="R134" s="5">
        <v>2911.869239128901</v>
      </c>
      <c r="S134" s="5">
        <v>3075.9425471974828</v>
      </c>
      <c r="T134" s="5">
        <v>3178.4230686212077</v>
      </c>
      <c r="U134" s="5">
        <v>3381.9499713436412</v>
      </c>
      <c r="V134" s="5">
        <v>3646.0514177524974</v>
      </c>
      <c r="W134" s="5">
        <v>3847.0919330773932</v>
      </c>
      <c r="X134" s="5">
        <v>4039.3453184294358</v>
      </c>
      <c r="AB134" s="5" t="s">
        <v>22</v>
      </c>
      <c r="AC134" s="5">
        <v>1296.3573309501951</v>
      </c>
      <c r="AD134" s="5">
        <v>2349.0817777020861</v>
      </c>
      <c r="AE134" s="5">
        <v>2780.7030086886621</v>
      </c>
      <c r="AF134" s="5">
        <v>2935.5585557650152</v>
      </c>
      <c r="AG134" s="5">
        <v>3084.4316809434058</v>
      </c>
      <c r="AH134" s="5">
        <v>3337.9934601569216</v>
      </c>
      <c r="AI134" s="5">
        <v>3600.8309637784914</v>
      </c>
      <c r="AJ134" s="5">
        <v>3768.3221139543384</v>
      </c>
      <c r="AK134" s="5">
        <v>4056.5431545513306</v>
      </c>
    </row>
    <row r="135" spans="1:38" x14ac:dyDescent="0.25">
      <c r="B135" s="7"/>
      <c r="O135" s="7"/>
      <c r="AB135" s="7"/>
    </row>
    <row r="136" spans="1:38" s="12" customFormat="1" x14ac:dyDescent="0.25">
      <c r="A136" s="9" t="s">
        <v>36</v>
      </c>
      <c r="B136" s="10"/>
      <c r="C136" s="10"/>
      <c r="D136" s="10"/>
      <c r="E136" s="10"/>
      <c r="F136" s="10"/>
      <c r="G136" s="10"/>
      <c r="H136" s="10"/>
      <c r="I136" s="10"/>
      <c r="J136" s="10"/>
      <c r="K136" s="10"/>
      <c r="L136" s="9"/>
      <c r="N136" s="9" t="s">
        <v>36</v>
      </c>
      <c r="O136" s="9"/>
      <c r="P136" s="10"/>
      <c r="Q136" s="10"/>
      <c r="R136" s="10"/>
      <c r="S136" s="10"/>
      <c r="T136" s="10"/>
      <c r="U136" s="10"/>
      <c r="V136" s="10"/>
      <c r="W136" s="10"/>
      <c r="X136" s="10"/>
      <c r="Y136" s="9"/>
      <c r="AA136" s="9" t="s">
        <v>36</v>
      </c>
      <c r="AB136" s="10"/>
      <c r="AC136" s="10"/>
      <c r="AD136" s="10"/>
      <c r="AE136" s="10"/>
      <c r="AF136" s="10"/>
      <c r="AG136" s="10"/>
      <c r="AH136" s="10"/>
      <c r="AI136" s="10"/>
      <c r="AJ136" s="10"/>
      <c r="AK136" s="10"/>
      <c r="AL136" s="9"/>
    </row>
    <row r="137" spans="1:38" x14ac:dyDescent="0.25">
      <c r="B137" s="2" t="s">
        <v>8</v>
      </c>
      <c r="C137" s="2">
        <v>3977.587959123101</v>
      </c>
      <c r="D137" s="2">
        <v>3966.8985722459024</v>
      </c>
      <c r="E137" s="2">
        <v>3865.0602518312176</v>
      </c>
      <c r="F137" s="2">
        <v>3554.0503752399622</v>
      </c>
      <c r="G137" s="2">
        <v>3296.8895055697153</v>
      </c>
      <c r="H137" s="2">
        <v>3066.9782197989966</v>
      </c>
      <c r="I137" s="2">
        <v>2811.2454787200818</v>
      </c>
      <c r="J137" s="2">
        <v>2888.4018006694168</v>
      </c>
      <c r="K137" s="2">
        <v>2773.9802347006212</v>
      </c>
      <c r="O137" s="17" t="s">
        <v>8</v>
      </c>
      <c r="P137" s="2">
        <v>3977.587959123101</v>
      </c>
      <c r="Q137" s="2">
        <v>3419.7071735107525</v>
      </c>
      <c r="R137" s="2">
        <v>2979.9208093594007</v>
      </c>
      <c r="S137" s="2">
        <v>2551.5611452469116</v>
      </c>
      <c r="T137" s="2">
        <v>2063.844751993855</v>
      </c>
      <c r="U137" s="2">
        <v>1691.2502297382557</v>
      </c>
      <c r="V137" s="2">
        <v>1448.2225206496519</v>
      </c>
      <c r="W137" s="2">
        <v>1334.3981759310116</v>
      </c>
      <c r="X137" s="2">
        <v>1188.8596568720402</v>
      </c>
      <c r="AB137" s="17" t="s">
        <v>8</v>
      </c>
      <c r="AC137" s="2">
        <v>3977.587959123101</v>
      </c>
      <c r="AD137" s="2">
        <v>2840.1702618386503</v>
      </c>
      <c r="AE137" s="2">
        <v>2191.6539339847495</v>
      </c>
      <c r="AF137" s="2">
        <v>1790.8145439911943</v>
      </c>
      <c r="AG137" s="2">
        <v>1387.5106068527341</v>
      </c>
      <c r="AH137" s="2">
        <v>1103.7143154678056</v>
      </c>
      <c r="AI137" s="2">
        <v>796.44817111707539</v>
      </c>
      <c r="AJ137" s="2">
        <v>627.55252579093519</v>
      </c>
      <c r="AK137" s="2">
        <v>445.82218299958248</v>
      </c>
    </row>
    <row r="138" spans="1:38" ht="30" x14ac:dyDescent="0.25">
      <c r="B138" s="17" t="s">
        <v>23</v>
      </c>
      <c r="C138" s="2">
        <v>677.04535499999997</v>
      </c>
      <c r="D138" s="2">
        <v>622.01989382089027</v>
      </c>
      <c r="E138" s="2">
        <v>579.41585548885121</v>
      </c>
      <c r="F138" s="2">
        <v>542.42308365094812</v>
      </c>
      <c r="G138" s="2">
        <v>507.73340354084553</v>
      </c>
      <c r="H138" s="2">
        <v>485.21923517679795</v>
      </c>
      <c r="I138" s="2">
        <v>453.68087334179432</v>
      </c>
      <c r="J138" s="2">
        <v>424.76139380671867</v>
      </c>
      <c r="K138" s="2">
        <v>391.3494151996407</v>
      </c>
      <c r="O138" s="17" t="s">
        <v>23</v>
      </c>
      <c r="P138" s="2">
        <v>677.04535499999997</v>
      </c>
      <c r="Q138" s="2">
        <v>543.69879842772525</v>
      </c>
      <c r="R138" s="2">
        <v>453.54586896526052</v>
      </c>
      <c r="S138" s="2">
        <v>399.61199319141832</v>
      </c>
      <c r="T138" s="2">
        <v>346.8995172090838</v>
      </c>
      <c r="U138" s="2">
        <v>301.69899474213128</v>
      </c>
      <c r="V138" s="2">
        <v>251.94465906180901</v>
      </c>
      <c r="W138" s="2">
        <v>208.14768923179878</v>
      </c>
      <c r="X138" s="2">
        <v>178.49252261599142</v>
      </c>
      <c r="AB138" s="17" t="s">
        <v>23</v>
      </c>
      <c r="AC138" s="2">
        <v>677.04535499999997</v>
      </c>
      <c r="AD138" s="2">
        <v>456.1620848525157</v>
      </c>
      <c r="AE138" s="2">
        <v>276.99112921607252</v>
      </c>
      <c r="AF138" s="2">
        <v>172.5067776014933</v>
      </c>
      <c r="AG138" s="2">
        <v>104.9954848505396</v>
      </c>
      <c r="AH138" s="2">
        <v>64.657791244091996</v>
      </c>
      <c r="AI138" s="2">
        <v>32.053004191055322</v>
      </c>
      <c r="AJ138" s="2">
        <v>21.248197857974674</v>
      </c>
      <c r="AK138" s="2">
        <v>14.94099394342911</v>
      </c>
    </row>
    <row r="139" spans="1:38" x14ac:dyDescent="0.25">
      <c r="B139" s="2" t="s">
        <v>47</v>
      </c>
      <c r="C139" s="2">
        <v>874.29055599999992</v>
      </c>
      <c r="D139" s="2">
        <v>1506.4776580612074</v>
      </c>
      <c r="E139" s="2">
        <v>1643.3829777820461</v>
      </c>
      <c r="F139" s="2">
        <v>1695.2715387649221</v>
      </c>
      <c r="G139" s="2">
        <v>1735.0201958405992</v>
      </c>
      <c r="H139" s="2">
        <v>1728.0553516341415</v>
      </c>
      <c r="I139" s="2">
        <v>1706.2197945379185</v>
      </c>
      <c r="J139" s="2">
        <v>1700.57600525815</v>
      </c>
      <c r="K139" s="2">
        <v>1691.400156758395</v>
      </c>
      <c r="O139" s="17" t="s">
        <v>47</v>
      </c>
      <c r="P139" s="2">
        <v>874.29055599999992</v>
      </c>
      <c r="Q139" s="2">
        <v>1194.6190577272973</v>
      </c>
      <c r="R139" s="2">
        <v>1159.6572103649642</v>
      </c>
      <c r="S139" s="2">
        <v>1064.307571461291</v>
      </c>
      <c r="T139" s="2">
        <v>963.19838224986438</v>
      </c>
      <c r="U139" s="2">
        <v>843.47880774824102</v>
      </c>
      <c r="V139" s="2">
        <v>726.11153048632377</v>
      </c>
      <c r="W139" s="2">
        <v>623.57511621970195</v>
      </c>
      <c r="X139" s="2">
        <v>539.68274754573258</v>
      </c>
      <c r="AB139" s="17" t="s">
        <v>47</v>
      </c>
      <c r="AC139" s="2">
        <v>874.29055599999992</v>
      </c>
      <c r="AD139" s="2">
        <v>1101.6223542067132</v>
      </c>
      <c r="AE139" s="2">
        <v>983.1368080612765</v>
      </c>
      <c r="AF139" s="2">
        <v>824.59345148140903</v>
      </c>
      <c r="AG139" s="2">
        <v>700.55629435958895</v>
      </c>
      <c r="AH139" s="2">
        <v>555.64573875497297</v>
      </c>
      <c r="AI139" s="2">
        <v>417.99254721176032</v>
      </c>
      <c r="AJ139" s="2">
        <v>308.78029031894744</v>
      </c>
      <c r="AK139" s="2">
        <v>248.05911179298232</v>
      </c>
    </row>
    <row r="140" spans="1:38" x14ac:dyDescent="0.25">
      <c r="B140" s="11" t="s">
        <v>17</v>
      </c>
      <c r="C140" s="2">
        <v>4415.7159580000007</v>
      </c>
      <c r="D140" s="2">
        <v>4624.2148959610131</v>
      </c>
      <c r="E140" s="2">
        <v>4644.4901687601541</v>
      </c>
      <c r="F140" s="2">
        <v>4448.7508911805198</v>
      </c>
      <c r="G140" s="2">
        <v>4326.0381598972563</v>
      </c>
      <c r="H140" s="2">
        <v>4042.8962919914798</v>
      </c>
      <c r="I140" s="2">
        <v>3618.6340858217254</v>
      </c>
      <c r="J140" s="2">
        <v>3376.1830528571204</v>
      </c>
      <c r="K140" s="2">
        <v>3104.0946722207827</v>
      </c>
      <c r="O140" s="17" t="s">
        <v>17</v>
      </c>
      <c r="P140" s="2">
        <v>4415.7159580000007</v>
      </c>
      <c r="Q140" s="2">
        <v>3369.820569060189</v>
      </c>
      <c r="R140" s="2">
        <v>2334.3915120562951</v>
      </c>
      <c r="S140" s="2">
        <v>1424.9458535299252</v>
      </c>
      <c r="T140" s="2">
        <v>614.29212745648545</v>
      </c>
      <c r="U140" s="2">
        <v>280.72354396148381</v>
      </c>
      <c r="V140" s="2">
        <v>238.16947659570332</v>
      </c>
      <c r="W140" s="2">
        <v>251.92040720056511</v>
      </c>
      <c r="X140" s="2">
        <v>205.64522883854821</v>
      </c>
      <c r="AB140" s="17" t="s">
        <v>17</v>
      </c>
      <c r="AC140" s="2">
        <v>4415.7159580000007</v>
      </c>
      <c r="AD140" s="2">
        <v>2944.2956938007519</v>
      </c>
      <c r="AE140" s="2">
        <v>2229.1611462645633</v>
      </c>
      <c r="AF140" s="2">
        <v>1316.7250527458782</v>
      </c>
      <c r="AG140" s="2">
        <v>391.43031605844709</v>
      </c>
      <c r="AH140" s="2">
        <v>-1.537759717181391</v>
      </c>
      <c r="AI140" s="2">
        <v>-207.71750367035247</v>
      </c>
      <c r="AJ140" s="2">
        <v>-397.80459593837202</v>
      </c>
      <c r="AK140" s="2">
        <v>-482.96716039148998</v>
      </c>
    </row>
    <row r="141" spans="1:38" x14ac:dyDescent="0.25">
      <c r="B141" s="15" t="s">
        <v>18</v>
      </c>
      <c r="C141" s="2">
        <v>260.661494</v>
      </c>
      <c r="D141" s="2">
        <v>212.02270352015648</v>
      </c>
      <c r="E141" s="2">
        <v>199.07540867130191</v>
      </c>
      <c r="F141" s="2">
        <v>174.40278755836036</v>
      </c>
      <c r="G141" s="2">
        <v>166.53709372477832</v>
      </c>
      <c r="H141" s="2">
        <v>163.00855033603744</v>
      </c>
      <c r="I141" s="2">
        <v>140.91996604405216</v>
      </c>
      <c r="J141" s="2">
        <v>155.38909373922604</v>
      </c>
      <c r="K141" s="2">
        <v>155.65156563898813</v>
      </c>
      <c r="O141" s="17" t="s">
        <v>18</v>
      </c>
      <c r="P141" s="2">
        <v>260.661494</v>
      </c>
      <c r="Q141" s="2">
        <v>166.94773794706134</v>
      </c>
      <c r="R141" s="2">
        <v>121.04733496705924</v>
      </c>
      <c r="S141" s="2">
        <v>80.344749461412064</v>
      </c>
      <c r="T141" s="2">
        <v>40.558651009732493</v>
      </c>
      <c r="U141" s="2">
        <v>6.5712807975190151</v>
      </c>
      <c r="V141" s="2">
        <v>-20.699183881740904</v>
      </c>
      <c r="W141" s="2">
        <v>-56.882278108006432</v>
      </c>
      <c r="X141" s="2">
        <v>-77.059153209514037</v>
      </c>
      <c r="AB141" s="17" t="s">
        <v>18</v>
      </c>
      <c r="AC141" s="2">
        <v>260.661494</v>
      </c>
      <c r="AD141" s="2">
        <v>149.76801526766243</v>
      </c>
      <c r="AE141" s="2">
        <v>85.392903075598625</v>
      </c>
      <c r="AF141" s="2">
        <v>60.992646166729983</v>
      </c>
      <c r="AG141" s="2">
        <v>0.58055331228764118</v>
      </c>
      <c r="AH141" s="2">
        <v>-19.985015386611408</v>
      </c>
      <c r="AI141" s="2">
        <v>-33.843042416103614</v>
      </c>
      <c r="AJ141" s="2">
        <v>-36.891392468215308</v>
      </c>
      <c r="AK141" s="2">
        <v>-33.799714857251573</v>
      </c>
    </row>
    <row r="142" spans="1:38" x14ac:dyDescent="0.25">
      <c r="B142" s="5" t="s">
        <v>22</v>
      </c>
      <c r="C142" s="5">
        <v>10205.301322123101</v>
      </c>
      <c r="D142" s="5">
        <v>10931.633723609169</v>
      </c>
      <c r="E142" s="5">
        <v>10931.424662533571</v>
      </c>
      <c r="F142" s="5">
        <v>10414.898676394712</v>
      </c>
      <c r="G142" s="5">
        <v>10032.218358573195</v>
      </c>
      <c r="H142" s="5">
        <v>9486.1576489374529</v>
      </c>
      <c r="I142" s="5">
        <v>8730.7001984655708</v>
      </c>
      <c r="J142" s="5">
        <v>8545.3113463306327</v>
      </c>
      <c r="K142" s="5">
        <v>8116.4760445184284</v>
      </c>
      <c r="O142" s="18" t="s">
        <v>22</v>
      </c>
      <c r="P142" s="5">
        <v>10205.301322123101</v>
      </c>
      <c r="Q142" s="5">
        <v>8694.7933366730267</v>
      </c>
      <c r="R142" s="5">
        <v>7048.5627357129788</v>
      </c>
      <c r="S142" s="5">
        <v>5520.7713128909581</v>
      </c>
      <c r="T142" s="5">
        <v>4028.793429919021</v>
      </c>
      <c r="U142" s="5">
        <v>3123.7228569876306</v>
      </c>
      <c r="V142" s="5">
        <v>2643.7490029117471</v>
      </c>
      <c r="W142" s="5">
        <v>2361.1591104750705</v>
      </c>
      <c r="X142" s="5">
        <v>2035.6210026627982</v>
      </c>
      <c r="AB142" s="18" t="s">
        <v>22</v>
      </c>
      <c r="AC142" s="5">
        <v>10205.301322123101</v>
      </c>
      <c r="AD142" s="5">
        <v>7492.0184099662929</v>
      </c>
      <c r="AE142" s="5">
        <v>5766.3359206022606</v>
      </c>
      <c r="AF142" s="5">
        <v>4165.6324719867052</v>
      </c>
      <c r="AG142" s="5">
        <v>2585.0732554335973</v>
      </c>
      <c r="AH142" s="5">
        <v>1702.495070363078</v>
      </c>
      <c r="AI142" s="5">
        <v>1004.9331764334349</v>
      </c>
      <c r="AJ142" s="5">
        <v>522.88502556127003</v>
      </c>
      <c r="AK142" s="5">
        <v>192.05541348725234</v>
      </c>
    </row>
    <row r="144" spans="1:38" s="12" customFormat="1" x14ac:dyDescent="0.25">
      <c r="A144" s="9" t="s">
        <v>16</v>
      </c>
      <c r="B144" s="10"/>
      <c r="C144" s="10"/>
      <c r="D144" s="10"/>
      <c r="E144" s="10"/>
      <c r="F144" s="10"/>
      <c r="G144" s="10"/>
      <c r="H144" s="10"/>
      <c r="I144" s="10"/>
      <c r="J144" s="10"/>
      <c r="K144" s="10"/>
      <c r="L144" s="9"/>
      <c r="N144" s="9" t="s">
        <v>16</v>
      </c>
      <c r="O144" s="10"/>
      <c r="P144" s="10"/>
      <c r="Q144" s="10"/>
      <c r="R144" s="10"/>
      <c r="S144" s="10"/>
      <c r="T144" s="10"/>
      <c r="U144" s="10"/>
      <c r="V144" s="10"/>
      <c r="W144" s="10"/>
      <c r="X144" s="10"/>
      <c r="Y144" s="9"/>
      <c r="AA144" s="9" t="s">
        <v>16</v>
      </c>
      <c r="AB144" s="10"/>
      <c r="AC144" s="10"/>
      <c r="AD144" s="10"/>
      <c r="AE144" s="10"/>
      <c r="AF144" s="10"/>
      <c r="AG144" s="10"/>
      <c r="AH144" s="10"/>
      <c r="AI144" s="10"/>
      <c r="AJ144" s="10"/>
      <c r="AK144" s="10"/>
      <c r="AL144" s="9"/>
    </row>
    <row r="145" spans="1:38" x14ac:dyDescent="0.25">
      <c r="B145" s="2" t="s">
        <v>8</v>
      </c>
      <c r="C145" s="2">
        <v>0</v>
      </c>
      <c r="D145" s="2">
        <v>171.3744636364855</v>
      </c>
      <c r="E145" s="2">
        <v>172.34638079124821</v>
      </c>
      <c r="F145" s="2">
        <v>216.71552674754759</v>
      </c>
      <c r="G145" s="2">
        <v>279.0031875797431</v>
      </c>
      <c r="H145" s="2">
        <v>299.89943452434272</v>
      </c>
      <c r="I145" s="2">
        <v>378.52038382709082</v>
      </c>
      <c r="J145" s="2">
        <v>270.32643481264415</v>
      </c>
      <c r="K145" s="2">
        <v>310.59349562259928</v>
      </c>
      <c r="O145" s="17" t="s">
        <v>8</v>
      </c>
      <c r="P145" s="2">
        <v>0</v>
      </c>
      <c r="Q145" s="2">
        <v>209.36034918433899</v>
      </c>
      <c r="R145" s="2">
        <v>295.87353811850744</v>
      </c>
      <c r="S145" s="2">
        <v>301.43870481706188</v>
      </c>
      <c r="T145" s="2">
        <v>419.02452427432644</v>
      </c>
      <c r="U145" s="2">
        <v>461.86178357721587</v>
      </c>
      <c r="V145" s="2">
        <v>542.96144932493996</v>
      </c>
      <c r="W145" s="2">
        <v>522.66887991417423</v>
      </c>
      <c r="X145" s="2">
        <v>607.5389525953035</v>
      </c>
      <c r="AB145" s="17" t="s">
        <v>8</v>
      </c>
      <c r="AC145" s="2">
        <v>0</v>
      </c>
      <c r="AD145" s="2">
        <v>380.07600453670318</v>
      </c>
      <c r="AE145" s="2">
        <v>584.39567218626598</v>
      </c>
      <c r="AF145" s="2">
        <v>671.90859121008214</v>
      </c>
      <c r="AG145" s="2">
        <v>836.65967907220306</v>
      </c>
      <c r="AH145" s="2">
        <v>879.96302278229757</v>
      </c>
      <c r="AI145" s="2">
        <v>1064.4312098824705</v>
      </c>
      <c r="AJ145" s="2">
        <v>1181.4344699476571</v>
      </c>
      <c r="AK145" s="2">
        <v>1374.5609372929716</v>
      </c>
    </row>
    <row r="146" spans="1:38" x14ac:dyDescent="0.25">
      <c r="B146" s="2" t="s">
        <v>17</v>
      </c>
      <c r="C146" s="2">
        <v>0</v>
      </c>
      <c r="D146" s="2">
        <v>0</v>
      </c>
      <c r="E146" s="2">
        <v>0</v>
      </c>
      <c r="F146" s="2">
        <v>2.5153097512958871</v>
      </c>
      <c r="G146" s="2">
        <v>12.260462272533182</v>
      </c>
      <c r="H146" s="2">
        <v>11.705704749852687</v>
      </c>
      <c r="I146" s="2">
        <v>21.900377234982969</v>
      </c>
      <c r="J146" s="2">
        <v>64.704019737868762</v>
      </c>
      <c r="K146" s="2">
        <v>114.42659457162097</v>
      </c>
      <c r="O146" s="17" t="s">
        <v>17</v>
      </c>
      <c r="P146" s="2">
        <v>0</v>
      </c>
      <c r="Q146" s="2">
        <v>28.588481342717895</v>
      </c>
      <c r="R146" s="2">
        <v>155.68072240364657</v>
      </c>
      <c r="S146" s="2">
        <v>522.5918566032791</v>
      </c>
      <c r="T146" s="2">
        <v>986.19327496870551</v>
      </c>
      <c r="U146" s="2">
        <v>1182.3426959056392</v>
      </c>
      <c r="V146" s="2">
        <v>842.45362194835866</v>
      </c>
      <c r="W146" s="2">
        <v>383.18138354662682</v>
      </c>
      <c r="X146" s="2">
        <v>676.54243255585766</v>
      </c>
      <c r="AB146" s="17" t="s">
        <v>17</v>
      </c>
      <c r="AC146" s="2">
        <v>0</v>
      </c>
      <c r="AD146" s="2">
        <v>28.081210093531588</v>
      </c>
      <c r="AE146" s="2">
        <v>153.8833725778226</v>
      </c>
      <c r="AF146" s="2">
        <v>553.0837729722773</v>
      </c>
      <c r="AG146" s="2">
        <v>1145.1520816682666</v>
      </c>
      <c r="AH146" s="2">
        <v>1386.6587948641866</v>
      </c>
      <c r="AI146" s="2">
        <v>1047.0830157319608</v>
      </c>
      <c r="AJ146" s="2">
        <v>973.86734562129459</v>
      </c>
      <c r="AK146" s="2">
        <v>1084.7350449508722</v>
      </c>
    </row>
    <row r="147" spans="1:38" x14ac:dyDescent="0.25">
      <c r="B147" s="2" t="s">
        <v>18</v>
      </c>
      <c r="C147" s="2">
        <v>0</v>
      </c>
      <c r="D147" s="2">
        <v>0.29007432979966896</v>
      </c>
      <c r="E147" s="2">
        <v>1.104564813525089</v>
      </c>
      <c r="F147" s="2">
        <v>4.6920401769838778</v>
      </c>
      <c r="G147" s="2">
        <v>6.4356888027268981</v>
      </c>
      <c r="H147" s="2">
        <v>8.0996740527266216</v>
      </c>
      <c r="I147" s="2">
        <v>12.231991081524061</v>
      </c>
      <c r="J147" s="2">
        <v>14.327834965133631</v>
      </c>
      <c r="K147" s="2">
        <v>16.175405329305327</v>
      </c>
      <c r="O147" s="17" t="s">
        <v>18</v>
      </c>
      <c r="P147" s="2">
        <v>0</v>
      </c>
      <c r="Q147" s="2">
        <v>5.0480558036242034</v>
      </c>
      <c r="R147" s="2">
        <v>14.445711400459532</v>
      </c>
      <c r="S147" s="2">
        <v>33.776255535735672</v>
      </c>
      <c r="T147" s="2">
        <v>54.202186728975725</v>
      </c>
      <c r="U147" s="2">
        <v>73.875703125404343</v>
      </c>
      <c r="V147" s="2">
        <v>96.388332155062685</v>
      </c>
      <c r="W147" s="2">
        <v>125.51834847061448</v>
      </c>
      <c r="X147" s="2">
        <v>147.72512675704201</v>
      </c>
      <c r="AB147" s="17" t="s">
        <v>18</v>
      </c>
      <c r="AC147" s="2">
        <v>0</v>
      </c>
      <c r="AD147" s="2">
        <v>6.9466235291977787</v>
      </c>
      <c r="AE147" s="2">
        <v>33.883810320229252</v>
      </c>
      <c r="AF147" s="2">
        <v>41.120755026940508</v>
      </c>
      <c r="AG147" s="2">
        <v>87.608378912658608</v>
      </c>
      <c r="AH147" s="2">
        <v>98.053302816652803</v>
      </c>
      <c r="AI147" s="2">
        <v>91.803209472727019</v>
      </c>
      <c r="AJ147" s="2">
        <v>85.509185386695947</v>
      </c>
      <c r="AK147" s="2">
        <v>81.107387031952427</v>
      </c>
    </row>
    <row r="148" spans="1:38" x14ac:dyDescent="0.25">
      <c r="B148" s="5" t="s">
        <v>22</v>
      </c>
      <c r="C148" s="5">
        <v>0</v>
      </c>
      <c r="D148" s="5">
        <v>171.66453796628517</v>
      </c>
      <c r="E148" s="5">
        <v>173.4509456047733</v>
      </c>
      <c r="F148" s="5">
        <v>223.92287667582735</v>
      </c>
      <c r="G148" s="5">
        <v>297.69933865500315</v>
      </c>
      <c r="H148" s="5">
        <v>319.70481332692208</v>
      </c>
      <c r="I148" s="5">
        <v>412.65275214359787</v>
      </c>
      <c r="J148" s="5">
        <v>349.3582895156465</v>
      </c>
      <c r="K148" s="5">
        <v>441.19549552352555</v>
      </c>
      <c r="O148" s="18" t="s">
        <v>22</v>
      </c>
      <c r="P148" s="5">
        <v>0</v>
      </c>
      <c r="Q148" s="5">
        <v>242.99688633068109</v>
      </c>
      <c r="R148" s="5">
        <v>465.9999719226135</v>
      </c>
      <c r="S148" s="5">
        <v>857.80681695607666</v>
      </c>
      <c r="T148" s="5">
        <v>1459.4199859720077</v>
      </c>
      <c r="U148" s="5">
        <v>1718.0801826082593</v>
      </c>
      <c r="V148" s="5">
        <v>1481.8034034283612</v>
      </c>
      <c r="W148" s="5">
        <v>1031.3686119314154</v>
      </c>
      <c r="X148" s="5">
        <v>1431.8065119082032</v>
      </c>
      <c r="AB148" s="18" t="s">
        <v>22</v>
      </c>
      <c r="AC148" s="5">
        <v>0</v>
      </c>
      <c r="AD148" s="5">
        <v>415.10383815943254</v>
      </c>
      <c r="AE148" s="5">
        <v>772.16285508431781</v>
      </c>
      <c r="AF148" s="5">
        <v>1266.1131192092998</v>
      </c>
      <c r="AG148" s="5">
        <v>2069.4201396531284</v>
      </c>
      <c r="AH148" s="5">
        <v>2364.6751204631369</v>
      </c>
      <c r="AI148" s="5">
        <v>2203.3174350871582</v>
      </c>
      <c r="AJ148" s="5">
        <v>2240.8110009556476</v>
      </c>
      <c r="AK148" s="5">
        <v>2540.4033692757962</v>
      </c>
    </row>
    <row r="150" spans="1:38" x14ac:dyDescent="0.25">
      <c r="A150" s="9" t="s">
        <v>76</v>
      </c>
      <c r="B150" s="10"/>
      <c r="C150" s="10"/>
      <c r="D150" s="10"/>
      <c r="E150" s="10"/>
      <c r="F150" s="10"/>
      <c r="G150" s="10"/>
      <c r="H150" s="10"/>
      <c r="I150" s="10"/>
      <c r="J150" s="10"/>
      <c r="K150" s="10"/>
      <c r="L150" s="9"/>
      <c r="N150" s="9" t="s">
        <v>76</v>
      </c>
      <c r="O150" s="10"/>
      <c r="P150" s="10"/>
      <c r="Q150" s="10"/>
      <c r="R150" s="10"/>
      <c r="S150" s="10"/>
      <c r="T150" s="10"/>
      <c r="U150" s="10"/>
      <c r="V150" s="10"/>
      <c r="W150" s="10"/>
      <c r="X150" s="10"/>
      <c r="Y150" s="9"/>
      <c r="AA150" s="9" t="s">
        <v>76</v>
      </c>
      <c r="AB150" s="10"/>
      <c r="AC150" s="10"/>
      <c r="AD150" s="10"/>
      <c r="AE150" s="10"/>
      <c r="AF150" s="10"/>
      <c r="AG150" s="10"/>
      <c r="AH150" s="10"/>
      <c r="AI150" s="10"/>
      <c r="AJ150" s="10"/>
      <c r="AK150" s="10"/>
      <c r="AL150" s="9"/>
    </row>
    <row r="151" spans="1:38" x14ac:dyDescent="0.25">
      <c r="B151" s="20" t="s">
        <v>8</v>
      </c>
      <c r="C151" s="2">
        <v>0</v>
      </c>
      <c r="D151" s="2">
        <v>0.11582323746702251</v>
      </c>
      <c r="E151" s="2">
        <v>0.66136844125368655</v>
      </c>
      <c r="F151" s="2">
        <v>0.49878858482493144</v>
      </c>
      <c r="G151" s="2">
        <v>2.0961166685205392</v>
      </c>
      <c r="H151" s="2">
        <v>3.6007787061250545</v>
      </c>
      <c r="I151" s="2">
        <v>6.1607006544512544</v>
      </c>
      <c r="J151" s="2">
        <v>5.2550760184177454</v>
      </c>
      <c r="K151" s="2">
        <v>5.6064762252741591</v>
      </c>
      <c r="O151" s="2" t="s">
        <v>8</v>
      </c>
      <c r="P151" s="2">
        <v>0</v>
      </c>
      <c r="Q151" s="2">
        <v>1.0618855592290111</v>
      </c>
      <c r="R151" s="2">
        <v>3.8063540276770902</v>
      </c>
      <c r="S151" s="2">
        <v>3.5258090515611897</v>
      </c>
      <c r="T151" s="2">
        <v>7.4612727882451058</v>
      </c>
      <c r="U151" s="2">
        <v>14.156455817413853</v>
      </c>
      <c r="V151" s="2">
        <v>22.813464178981718</v>
      </c>
      <c r="W151" s="2">
        <v>26.841548157016106</v>
      </c>
      <c r="X151" s="2">
        <v>61.459299259802158</v>
      </c>
      <c r="AB151" s="2" t="s">
        <v>8</v>
      </c>
      <c r="AC151" s="2">
        <v>0</v>
      </c>
      <c r="AD151" s="2">
        <v>4.5789544192501417</v>
      </c>
      <c r="AE151" s="2">
        <v>10.640110931554263</v>
      </c>
      <c r="AF151" s="2">
        <v>15.077838784846175</v>
      </c>
      <c r="AG151" s="2">
        <v>32.322734328147078</v>
      </c>
      <c r="AH151" s="2">
        <v>55.199684632444111</v>
      </c>
      <c r="AI151" s="2">
        <v>65.383273795312334</v>
      </c>
      <c r="AJ151" s="2">
        <v>85.024552641389931</v>
      </c>
      <c r="AK151" s="2">
        <v>165.7310455083138</v>
      </c>
    </row>
    <row r="152" spans="1:38" x14ac:dyDescent="0.25">
      <c r="B152" s="20" t="s">
        <v>17</v>
      </c>
      <c r="C152" s="2">
        <v>0</v>
      </c>
      <c r="D152" s="2">
        <v>0</v>
      </c>
      <c r="E152" s="2">
        <v>0</v>
      </c>
      <c r="F152" s="2">
        <v>0</v>
      </c>
      <c r="G152" s="2">
        <v>1.3975671375013574</v>
      </c>
      <c r="H152" s="2">
        <v>1.3343410508572306</v>
      </c>
      <c r="I152" s="2">
        <v>2.4979249169506237</v>
      </c>
      <c r="J152" s="2">
        <v>7.3853747742031191</v>
      </c>
      <c r="K152" s="2">
        <v>12.722058436212736</v>
      </c>
      <c r="O152" s="2" t="s">
        <v>17</v>
      </c>
      <c r="P152" s="2">
        <v>0</v>
      </c>
      <c r="Q152" s="2">
        <v>0</v>
      </c>
      <c r="R152" s="2">
        <v>0</v>
      </c>
      <c r="S152" s="2">
        <v>4.4834684908284101E-7</v>
      </c>
      <c r="T152" s="2">
        <v>1.889304975142952</v>
      </c>
      <c r="U152" s="2">
        <v>11.623026499904743</v>
      </c>
      <c r="V152" s="2">
        <v>24.833704211218368</v>
      </c>
      <c r="W152" s="2">
        <v>51.851778954242221</v>
      </c>
      <c r="X152" s="2">
        <v>120.34343083710118</v>
      </c>
      <c r="AB152" s="2" t="s">
        <v>17</v>
      </c>
      <c r="AC152" s="2">
        <v>0</v>
      </c>
      <c r="AD152" s="2">
        <v>0</v>
      </c>
      <c r="AE152" s="2">
        <v>0</v>
      </c>
      <c r="AF152" s="2">
        <v>0.84319748564917496</v>
      </c>
      <c r="AG152" s="2">
        <v>30.91071643140716</v>
      </c>
      <c r="AH152" s="2">
        <v>180.47142102306864</v>
      </c>
      <c r="AI152" s="2">
        <v>318.54273627405377</v>
      </c>
      <c r="AJ152" s="2">
        <v>451.33202961838009</v>
      </c>
      <c r="AK152" s="2">
        <v>524.53690686576306</v>
      </c>
    </row>
    <row r="153" spans="1:38" x14ac:dyDescent="0.25">
      <c r="B153" s="20" t="s">
        <v>18</v>
      </c>
      <c r="C153" s="2">
        <v>0</v>
      </c>
      <c r="D153" s="2">
        <v>0.14999999451726101</v>
      </c>
      <c r="E153" s="2">
        <v>0.31499997483200598</v>
      </c>
      <c r="F153" s="2">
        <v>2.8316440255476678</v>
      </c>
      <c r="G153" s="2">
        <v>3.3920252616432873</v>
      </c>
      <c r="H153" s="2">
        <v>3.537087739281632</v>
      </c>
      <c r="I153" s="2">
        <v>5.6862294504024815</v>
      </c>
      <c r="J153" s="2">
        <v>6.9805620766618084</v>
      </c>
      <c r="K153" s="2">
        <v>7.9484131175163357</v>
      </c>
      <c r="O153" s="2" t="s">
        <v>18</v>
      </c>
      <c r="P153" s="2">
        <v>0</v>
      </c>
      <c r="Q153" s="2">
        <v>3.878476043056434</v>
      </c>
      <c r="R153" s="2">
        <v>11.724160929748452</v>
      </c>
      <c r="S153" s="2">
        <v>28.97572537970769</v>
      </c>
      <c r="T153" s="2">
        <v>47.340153464095117</v>
      </c>
      <c r="U153" s="2">
        <v>65.843161096598195</v>
      </c>
      <c r="V153" s="2">
        <v>85.751240934437689</v>
      </c>
      <c r="W153" s="2">
        <v>113.62579632823208</v>
      </c>
      <c r="X153" s="2">
        <v>134.45048168448452</v>
      </c>
      <c r="AB153" s="2" t="s">
        <v>18</v>
      </c>
      <c r="AC153" s="2">
        <v>0</v>
      </c>
      <c r="AD153" s="2">
        <v>5.6402278927285892</v>
      </c>
      <c r="AE153" s="2">
        <v>31.375831140644767</v>
      </c>
      <c r="AF153" s="2">
        <v>36.4698133381766</v>
      </c>
      <c r="AG153" s="2">
        <v>81.150101584978088</v>
      </c>
      <c r="AH153" s="2">
        <v>90.244456050629694</v>
      </c>
      <c r="AI153" s="2">
        <v>84.115890110555483</v>
      </c>
      <c r="AJ153" s="2">
        <v>77.307375093751318</v>
      </c>
      <c r="AK153" s="2">
        <v>71.988584174576758</v>
      </c>
    </row>
    <row r="154" spans="1:38" x14ac:dyDescent="0.25">
      <c r="B154" s="19" t="s">
        <v>22</v>
      </c>
      <c r="C154" s="31">
        <v>0</v>
      </c>
      <c r="D154" s="31">
        <v>0.26582323198428354</v>
      </c>
      <c r="E154" s="31">
        <v>0.97636841608569247</v>
      </c>
      <c r="F154" s="31">
        <v>3.3304326103725992</v>
      </c>
      <c r="G154" s="31">
        <v>6.885709067665184</v>
      </c>
      <c r="H154" s="31">
        <v>8.4722074962639162</v>
      </c>
      <c r="I154" s="31">
        <v>14.34485502180436</v>
      </c>
      <c r="J154" s="31">
        <v>19.621012869282673</v>
      </c>
      <c r="K154" s="31">
        <v>26.27694777900323</v>
      </c>
      <c r="O154" s="31" t="s">
        <v>22</v>
      </c>
      <c r="P154" s="31">
        <v>0</v>
      </c>
      <c r="Q154" s="31">
        <v>4.9403616022854449</v>
      </c>
      <c r="R154" s="31">
        <v>15.530514957425542</v>
      </c>
      <c r="S154" s="31">
        <v>32.501534879615726</v>
      </c>
      <c r="T154" s="31">
        <v>56.690731227483177</v>
      </c>
      <c r="U154" s="31">
        <v>91.622643413916791</v>
      </c>
      <c r="V154" s="31">
        <v>133.39840932463778</v>
      </c>
      <c r="W154" s="31">
        <v>192.3191234394904</v>
      </c>
      <c r="X154" s="31">
        <v>316.25321178138785</v>
      </c>
      <c r="AB154" s="31" t="s">
        <v>22</v>
      </c>
      <c r="AC154" s="31">
        <v>0</v>
      </c>
      <c r="AD154" s="31">
        <v>10.219182311978731</v>
      </c>
      <c r="AE154" s="31">
        <v>42.015942072199032</v>
      </c>
      <c r="AF154" s="31">
        <v>52.39084960867195</v>
      </c>
      <c r="AG154" s="31">
        <v>144.38355234453232</v>
      </c>
      <c r="AH154" s="31">
        <v>325.91556170614246</v>
      </c>
      <c r="AI154" s="31">
        <v>468.04190017992158</v>
      </c>
      <c r="AJ154" s="31">
        <v>613.66395735352125</v>
      </c>
      <c r="AK154" s="31">
        <v>762.25653654865368</v>
      </c>
    </row>
  </sheetData>
  <pageMargins left="0.7" right="0.7" top="0.75" bottom="0.75" header="0.3" footer="0.3"/>
  <pageSetup orientation="portrait" horizontalDpi="30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8"/>
  </sheetPr>
  <dimension ref="A1:AL154"/>
  <sheetViews>
    <sheetView workbookViewId="0">
      <pane xSplit="2" ySplit="2" topLeftCell="C96" activePane="bottomRight" state="frozen"/>
      <selection activeCell="B7" sqref="B6:B7"/>
      <selection pane="topRight" activeCell="B7" sqref="B6:B7"/>
      <selection pane="bottomLeft" activeCell="B7" sqref="B6:B7"/>
      <selection pane="bottomRight" activeCell="B7" sqref="B6:B7"/>
    </sheetView>
  </sheetViews>
  <sheetFormatPr defaultRowHeight="15" x14ac:dyDescent="0.25"/>
  <cols>
    <col min="1" max="1" width="4" style="2" customWidth="1"/>
    <col min="2" max="2" width="27" style="2" customWidth="1"/>
    <col min="3" max="3" width="9.7109375" style="2" bestFit="1" customWidth="1"/>
    <col min="4" max="6" width="10.7109375" style="2" bestFit="1" customWidth="1"/>
    <col min="7" max="11" width="9.7109375" style="2" bestFit="1" customWidth="1"/>
    <col min="12" max="12" width="4" style="2" customWidth="1"/>
    <col min="13" max="13" width="12.28515625" style="2" customWidth="1"/>
    <col min="14" max="14" width="4" style="2" customWidth="1"/>
    <col min="15" max="15" width="27" style="2" customWidth="1"/>
    <col min="16" max="16" width="8.85546875" style="2" bestFit="1" customWidth="1"/>
    <col min="17" max="17" width="13.140625" style="2" bestFit="1" customWidth="1"/>
    <col min="18" max="19" width="10.7109375" style="2" bestFit="1" customWidth="1"/>
    <col min="20" max="24" width="9.7109375" style="2" bestFit="1" customWidth="1"/>
    <col min="25" max="25" width="4" style="2" customWidth="1"/>
    <col min="26" max="26" width="12.28515625" style="2" customWidth="1"/>
    <col min="27" max="27" width="4" style="2" customWidth="1"/>
    <col min="28" max="28" width="27" style="2" customWidth="1"/>
    <col min="29" max="29" width="8.85546875" style="2" bestFit="1" customWidth="1"/>
    <col min="30" max="37" width="9.7109375" style="2" bestFit="1" customWidth="1"/>
    <col min="38" max="38" width="4" style="2" customWidth="1"/>
    <col min="39" max="16384" width="9.140625" style="2"/>
  </cols>
  <sheetData>
    <row r="1" spans="1:38" s="8" customFormat="1" ht="45.75" customHeight="1" x14ac:dyDescent="0.25">
      <c r="D1" s="8" t="s">
        <v>96</v>
      </c>
      <c r="Q1" s="8" t="s">
        <v>97</v>
      </c>
      <c r="AD1" s="8" t="s">
        <v>98</v>
      </c>
    </row>
    <row r="2" spans="1:38" s="13" customFormat="1" ht="29.25" customHeight="1" x14ac:dyDescent="0.25">
      <c r="C2" s="14">
        <v>2014</v>
      </c>
      <c r="D2" s="14">
        <v>2025</v>
      </c>
      <c r="E2" s="14">
        <v>2030</v>
      </c>
      <c r="F2" s="14">
        <v>2035</v>
      </c>
      <c r="G2" s="14">
        <v>2040</v>
      </c>
      <c r="H2" s="14">
        <v>2045</v>
      </c>
      <c r="I2" s="14">
        <v>2050</v>
      </c>
      <c r="J2" s="14">
        <v>2055</v>
      </c>
      <c r="K2" s="14">
        <v>2060</v>
      </c>
      <c r="P2" s="14">
        <v>2014</v>
      </c>
      <c r="Q2" s="14">
        <v>2025</v>
      </c>
      <c r="R2" s="14">
        <v>2030</v>
      </c>
      <c r="S2" s="14">
        <v>2035</v>
      </c>
      <c r="T2" s="14">
        <v>2040</v>
      </c>
      <c r="U2" s="14">
        <v>2045</v>
      </c>
      <c r="V2" s="14">
        <v>2050</v>
      </c>
      <c r="W2" s="14">
        <v>2055</v>
      </c>
      <c r="X2" s="14">
        <v>2060</v>
      </c>
      <c r="AC2" s="14">
        <v>2014</v>
      </c>
      <c r="AD2" s="14">
        <v>2025</v>
      </c>
      <c r="AE2" s="14">
        <v>2030</v>
      </c>
      <c r="AF2" s="14">
        <v>2035</v>
      </c>
      <c r="AG2" s="14">
        <v>2040</v>
      </c>
      <c r="AH2" s="14">
        <v>2045</v>
      </c>
      <c r="AI2" s="14">
        <v>2050</v>
      </c>
      <c r="AJ2" s="14">
        <v>2055</v>
      </c>
      <c r="AK2" s="14">
        <v>2060</v>
      </c>
    </row>
    <row r="3" spans="1:38" s="3" customFormat="1" x14ac:dyDescent="0.25">
      <c r="C3" s="4"/>
      <c r="D3" s="4"/>
      <c r="E3" s="4"/>
      <c r="F3" s="4"/>
      <c r="G3" s="4"/>
      <c r="H3" s="4"/>
      <c r="I3" s="4"/>
      <c r="J3" s="4"/>
      <c r="K3" s="4"/>
      <c r="P3" s="4"/>
      <c r="Q3" s="4"/>
      <c r="R3" s="4"/>
      <c r="S3" s="4"/>
      <c r="T3" s="4"/>
      <c r="U3" s="4"/>
      <c r="V3" s="4"/>
      <c r="W3" s="4"/>
      <c r="X3" s="4"/>
      <c r="AC3" s="4"/>
      <c r="AD3" s="4"/>
      <c r="AE3" s="4"/>
      <c r="AF3" s="4"/>
      <c r="AG3" s="4"/>
      <c r="AH3" s="4"/>
      <c r="AI3" s="4"/>
      <c r="AJ3" s="4"/>
      <c r="AK3" s="4"/>
    </row>
    <row r="4" spans="1:38" s="12" customFormat="1" x14ac:dyDescent="0.25">
      <c r="A4" s="9" t="s">
        <v>30</v>
      </c>
      <c r="B4" s="10"/>
      <c r="C4" s="10"/>
      <c r="D4" s="10"/>
      <c r="E4" s="10"/>
      <c r="F4" s="10"/>
      <c r="G4" s="10"/>
      <c r="H4" s="10"/>
      <c r="I4" s="10"/>
      <c r="J4" s="10"/>
      <c r="K4" s="10"/>
      <c r="L4" s="9"/>
      <c r="N4" s="9" t="s">
        <v>30</v>
      </c>
      <c r="O4" s="10"/>
      <c r="P4" s="10"/>
      <c r="Q4" s="10"/>
      <c r="R4" s="10"/>
      <c r="S4" s="10"/>
      <c r="T4" s="10"/>
      <c r="U4" s="10"/>
      <c r="V4" s="10"/>
      <c r="W4" s="10"/>
      <c r="X4" s="10"/>
      <c r="Y4" s="9"/>
      <c r="AA4" s="9" t="s">
        <v>30</v>
      </c>
      <c r="AB4" s="10"/>
      <c r="AC4" s="10"/>
      <c r="AD4" s="10"/>
      <c r="AE4" s="10"/>
      <c r="AF4" s="10"/>
      <c r="AG4" s="10"/>
      <c r="AH4" s="10"/>
      <c r="AI4" s="10"/>
      <c r="AJ4" s="10"/>
      <c r="AK4" s="10"/>
      <c r="AL4" s="9"/>
    </row>
    <row r="5" spans="1:38" x14ac:dyDescent="0.25">
      <c r="B5" s="16" t="s">
        <v>1</v>
      </c>
      <c r="C5" s="2">
        <v>25203.355573608012</v>
      </c>
      <c r="D5" s="2">
        <v>19848.980179340731</v>
      </c>
      <c r="E5" s="2">
        <v>18553.207721973133</v>
      </c>
      <c r="F5" s="2">
        <v>17268.369418343813</v>
      </c>
      <c r="G5" s="2">
        <v>16074.459746284056</v>
      </c>
      <c r="H5" s="2">
        <v>15233.672650027467</v>
      </c>
      <c r="I5" s="2">
        <v>14477.722709496629</v>
      </c>
      <c r="J5" s="2">
        <v>13829.070272520506</v>
      </c>
      <c r="K5" s="2">
        <v>13244.668232740718</v>
      </c>
      <c r="O5" s="2" t="s">
        <v>1</v>
      </c>
      <c r="P5" s="2">
        <v>25203.355573608012</v>
      </c>
      <c r="Q5" s="2">
        <v>17582.255540402832</v>
      </c>
      <c r="R5" s="2">
        <v>14937.856706912313</v>
      </c>
      <c r="S5" s="2">
        <v>12670.347393520648</v>
      </c>
      <c r="T5" s="2">
        <v>10948.100567423182</v>
      </c>
      <c r="U5" s="2">
        <v>9190.2201570611178</v>
      </c>
      <c r="V5" s="2">
        <v>7747.4485179016601</v>
      </c>
      <c r="W5" s="2">
        <v>6530.8857176399306</v>
      </c>
      <c r="X5" s="2">
        <v>5782.7353029387241</v>
      </c>
      <c r="AB5" s="2" t="s">
        <v>1</v>
      </c>
      <c r="AC5" s="2">
        <v>25203.355573608012</v>
      </c>
      <c r="AD5" s="2">
        <v>17151.786153806413</v>
      </c>
      <c r="AE5" s="2">
        <v>13789.393037532664</v>
      </c>
      <c r="AF5" s="2">
        <v>11099.644416400095</v>
      </c>
      <c r="AG5" s="2">
        <v>8878.3983293769197</v>
      </c>
      <c r="AH5" s="2">
        <v>6841.525847724406</v>
      </c>
      <c r="AI5" s="2">
        <v>5531.9610951787927</v>
      </c>
      <c r="AJ5" s="2">
        <v>4646.5526798167666</v>
      </c>
      <c r="AK5" s="2">
        <v>4190.7965105161566</v>
      </c>
    </row>
    <row r="6" spans="1:38" x14ac:dyDescent="0.25">
      <c r="B6" s="16" t="s">
        <v>0</v>
      </c>
      <c r="C6" s="2">
        <v>11058.465091068001</v>
      </c>
      <c r="D6" s="2">
        <v>6157.4462041069737</v>
      </c>
      <c r="E6" s="2">
        <v>4518.1538420981997</v>
      </c>
      <c r="F6" s="2">
        <v>3542.4374110087228</v>
      </c>
      <c r="G6" s="2">
        <v>2989.9254693279036</v>
      </c>
      <c r="H6" s="2">
        <v>3029.7496232308163</v>
      </c>
      <c r="I6" s="2">
        <v>2300.1841829686055</v>
      </c>
      <c r="J6" s="2">
        <v>2003.5118772943924</v>
      </c>
      <c r="K6" s="2">
        <v>2091.0570637858186</v>
      </c>
      <c r="O6" s="2" t="s">
        <v>0</v>
      </c>
      <c r="P6" s="2">
        <v>11058.465091068001</v>
      </c>
      <c r="Q6" s="2">
        <v>4923.940671196714</v>
      </c>
      <c r="R6" s="2">
        <v>2854.9563384300568</v>
      </c>
      <c r="S6" s="2">
        <v>2195.4868419713371</v>
      </c>
      <c r="T6" s="2">
        <v>1924.4761146355374</v>
      </c>
      <c r="U6" s="2">
        <v>1631.3320331146986</v>
      </c>
      <c r="V6" s="2">
        <v>1212.7395779955036</v>
      </c>
      <c r="W6" s="2">
        <v>1113.0581942282754</v>
      </c>
      <c r="X6" s="2">
        <v>1172.1310901323084</v>
      </c>
      <c r="AB6" s="2" t="s">
        <v>0</v>
      </c>
      <c r="AC6" s="2">
        <v>11058.465091068001</v>
      </c>
      <c r="AD6" s="2">
        <v>3354.7281419008077</v>
      </c>
      <c r="AE6" s="2">
        <v>1288.3405622924215</v>
      </c>
      <c r="AF6" s="2">
        <v>1111.2334649675456</v>
      </c>
      <c r="AG6" s="2">
        <v>1058.3775922225436</v>
      </c>
      <c r="AH6" s="2">
        <v>959.47222372784211</v>
      </c>
      <c r="AI6" s="2">
        <v>906.66338600283314</v>
      </c>
      <c r="AJ6" s="2">
        <v>877.40073847637018</v>
      </c>
      <c r="AK6" s="2">
        <v>817.79201342473687</v>
      </c>
    </row>
    <row r="7" spans="1:38" x14ac:dyDescent="0.25">
      <c r="B7" s="16" t="s">
        <v>9</v>
      </c>
      <c r="C7" s="2">
        <v>14354.278212060002</v>
      </c>
      <c r="D7" s="2">
        <v>16085.511986290534</v>
      </c>
      <c r="E7" s="2">
        <v>16070.649935981928</v>
      </c>
      <c r="F7" s="2">
        <v>14969.920516299855</v>
      </c>
      <c r="G7" s="2">
        <v>14080.711562346341</v>
      </c>
      <c r="H7" s="2">
        <v>12795.949105713293</v>
      </c>
      <c r="I7" s="2">
        <v>12056.478107516763</v>
      </c>
      <c r="J7" s="2">
        <v>11310.292151816839</v>
      </c>
      <c r="K7" s="2">
        <v>10369.399152687571</v>
      </c>
      <c r="O7" s="2" t="s">
        <v>9</v>
      </c>
      <c r="P7" s="2">
        <v>14354.278212060002</v>
      </c>
      <c r="Q7" s="2">
        <v>14844.892292455326</v>
      </c>
      <c r="R7" s="2">
        <v>12569.498710489788</v>
      </c>
      <c r="S7" s="2">
        <v>10298.049449449436</v>
      </c>
      <c r="T7" s="2">
        <v>9216.1516996605333</v>
      </c>
      <c r="U7" s="2">
        <v>8483.6139301630101</v>
      </c>
      <c r="V7" s="2">
        <v>7818.7400995911275</v>
      </c>
      <c r="W7" s="2">
        <v>6911.4846495551783</v>
      </c>
      <c r="X7" s="2">
        <v>5615.7251450758795</v>
      </c>
      <c r="AB7" s="2" t="s">
        <v>9</v>
      </c>
      <c r="AC7" s="2">
        <v>14354.278212060002</v>
      </c>
      <c r="AD7" s="2">
        <v>13781.88722477271</v>
      </c>
      <c r="AE7" s="2">
        <v>11378.375231630102</v>
      </c>
      <c r="AF7" s="2">
        <v>8563.9012278949285</v>
      </c>
      <c r="AG7" s="2">
        <v>6866.739006386475</v>
      </c>
      <c r="AH7" s="2">
        <v>5678.4164788134076</v>
      </c>
      <c r="AI7" s="2">
        <v>4514.0581743934381</v>
      </c>
      <c r="AJ7" s="2">
        <v>3899.2143327146605</v>
      </c>
      <c r="AK7" s="2">
        <v>3393.8099231993419</v>
      </c>
    </row>
    <row r="8" spans="1:38" x14ac:dyDescent="0.25">
      <c r="B8" s="16" t="s">
        <v>2</v>
      </c>
      <c r="C8" s="2">
        <v>9565.0069867559996</v>
      </c>
      <c r="D8" s="2">
        <v>8269.2137285817098</v>
      </c>
      <c r="E8" s="2">
        <v>8073.9505839207377</v>
      </c>
      <c r="F8" s="2">
        <v>8115.5010805159682</v>
      </c>
      <c r="G8" s="2">
        <v>8240.8704284927826</v>
      </c>
      <c r="H8" s="2">
        <v>8760.036783606578</v>
      </c>
      <c r="I8" s="2">
        <v>9003.072246724254</v>
      </c>
      <c r="J8" s="2">
        <v>9237.1343961760158</v>
      </c>
      <c r="K8" s="2">
        <v>9418.9337001995991</v>
      </c>
      <c r="O8" s="2" t="s">
        <v>2</v>
      </c>
      <c r="P8" s="2">
        <v>9565.0069867559996</v>
      </c>
      <c r="Q8" s="2">
        <v>8675.387698749335</v>
      </c>
      <c r="R8" s="2">
        <v>9211.1878332962915</v>
      </c>
      <c r="S8" s="2">
        <v>9462.9506360833948</v>
      </c>
      <c r="T8" s="2">
        <v>9634.5730236178333</v>
      </c>
      <c r="U8" s="2">
        <v>9720.1052743320815</v>
      </c>
      <c r="V8" s="2">
        <v>9559.8103682889341</v>
      </c>
      <c r="W8" s="2">
        <v>9681.5243995010369</v>
      </c>
      <c r="X8" s="2">
        <v>9693.9382951477946</v>
      </c>
      <c r="AB8" s="2" t="s">
        <v>2</v>
      </c>
      <c r="AC8" s="2">
        <v>9565.0069867559996</v>
      </c>
      <c r="AD8" s="2">
        <v>8675.3876933380834</v>
      </c>
      <c r="AE8" s="2">
        <v>9211.18782555096</v>
      </c>
      <c r="AF8" s="2">
        <v>9464.9522690530666</v>
      </c>
      <c r="AG8" s="2">
        <v>9639.0300315215882</v>
      </c>
      <c r="AH8" s="2">
        <v>9433.0920953264795</v>
      </c>
      <c r="AI8" s="2">
        <v>9158.7906151868829</v>
      </c>
      <c r="AJ8" s="2">
        <v>9095.4065144358792</v>
      </c>
      <c r="AK8" s="2">
        <v>9055.9416055348611</v>
      </c>
    </row>
    <row r="9" spans="1:38" x14ac:dyDescent="0.25">
      <c r="B9" s="16" t="s">
        <v>4</v>
      </c>
      <c r="C9" s="2">
        <v>5924.8463548320015</v>
      </c>
      <c r="D9" s="2">
        <v>7993.6856204001206</v>
      </c>
      <c r="E9" s="2">
        <v>8260.0780371298042</v>
      </c>
      <c r="F9" s="2">
        <v>8619.9130876977761</v>
      </c>
      <c r="G9" s="2">
        <v>8944.3100765317158</v>
      </c>
      <c r="H9" s="2">
        <v>9071.3852743954703</v>
      </c>
      <c r="I9" s="2">
        <v>9219.4011602488408</v>
      </c>
      <c r="J9" s="2">
        <v>9237.6418220563664</v>
      </c>
      <c r="K9" s="2">
        <v>9138.3509032870606</v>
      </c>
      <c r="O9" s="2" t="s">
        <v>4</v>
      </c>
      <c r="P9" s="2">
        <v>5924.8463548320015</v>
      </c>
      <c r="Q9" s="2">
        <v>8355.6578651284744</v>
      </c>
      <c r="R9" s="2">
        <v>8918.8681823161678</v>
      </c>
      <c r="S9" s="2">
        <v>9748.3015303388074</v>
      </c>
      <c r="T9" s="2">
        <v>10786.455247145583</v>
      </c>
      <c r="U9" s="2">
        <v>11544.852073603746</v>
      </c>
      <c r="V9" s="2">
        <v>11545.886195905594</v>
      </c>
      <c r="W9" s="2">
        <v>11526.162018462981</v>
      </c>
      <c r="X9" s="2">
        <v>11295.475845392275</v>
      </c>
      <c r="AB9" s="2" t="s">
        <v>4</v>
      </c>
      <c r="AC9" s="2">
        <v>5924.8463548320015</v>
      </c>
      <c r="AD9" s="2">
        <v>8459.1612082243046</v>
      </c>
      <c r="AE9" s="2">
        <v>9002.3304963651117</v>
      </c>
      <c r="AF9" s="2">
        <v>9771.9512257682836</v>
      </c>
      <c r="AG9" s="2">
        <v>10639.42998832137</v>
      </c>
      <c r="AH9" s="2">
        <v>11332.949651153294</v>
      </c>
      <c r="AI9" s="2">
        <v>11812.382409603753</v>
      </c>
      <c r="AJ9" s="2">
        <v>11694.258724643787</v>
      </c>
      <c r="AK9" s="2">
        <v>11717.335358015587</v>
      </c>
    </row>
    <row r="10" spans="1:38" x14ac:dyDescent="0.25">
      <c r="B10" s="16" t="s">
        <v>3</v>
      </c>
      <c r="C10" s="2">
        <v>1350.1493831520002</v>
      </c>
      <c r="D10" s="2">
        <v>1402.4527221640994</v>
      </c>
      <c r="E10" s="2">
        <v>1446.2571796161267</v>
      </c>
      <c r="F10" s="2">
        <v>1480.298323406199</v>
      </c>
      <c r="G10" s="2">
        <v>1507.9988245781119</v>
      </c>
      <c r="H10" s="2">
        <v>1535.6974754307132</v>
      </c>
      <c r="I10" s="2">
        <v>1563.3947963841392</v>
      </c>
      <c r="J10" s="2">
        <v>1591.0916975762516</v>
      </c>
      <c r="K10" s="2">
        <v>1618.7896806806511</v>
      </c>
      <c r="O10" s="2" t="s">
        <v>3</v>
      </c>
      <c r="P10" s="2">
        <v>1350.1493831520002</v>
      </c>
      <c r="Q10" s="2">
        <v>1402.4527226773914</v>
      </c>
      <c r="R10" s="2">
        <v>1446.2571797183152</v>
      </c>
      <c r="S10" s="2">
        <v>1480.2983234431365</v>
      </c>
      <c r="T10" s="2">
        <v>1507.9988236524975</v>
      </c>
      <c r="U10" s="2">
        <v>1535.6974749929373</v>
      </c>
      <c r="V10" s="2">
        <v>1563.3948454611716</v>
      </c>
      <c r="W10" s="2">
        <v>1591.0917499638406</v>
      </c>
      <c r="X10" s="2">
        <v>1618.7896803534456</v>
      </c>
      <c r="AB10" s="2" t="s">
        <v>3</v>
      </c>
      <c r="AC10" s="2">
        <v>1350.1493831520002</v>
      </c>
      <c r="AD10" s="2">
        <v>1425.0417501339516</v>
      </c>
      <c r="AE10" s="2">
        <v>1467.0285175739036</v>
      </c>
      <c r="AF10" s="2">
        <v>1438.899513403647</v>
      </c>
      <c r="AG10" s="2">
        <v>1470.6800832148015</v>
      </c>
      <c r="AH10" s="2">
        <v>1502.4582358356158</v>
      </c>
      <c r="AI10" s="2">
        <v>1534.2350578953979</v>
      </c>
      <c r="AJ10" s="2">
        <v>1566.0114599892688</v>
      </c>
      <c r="AK10" s="2">
        <v>1592.4868046560903</v>
      </c>
    </row>
    <row r="11" spans="1:38" x14ac:dyDescent="0.25">
      <c r="B11" s="16" t="s">
        <v>40</v>
      </c>
      <c r="C11" s="2">
        <v>1773.6645091319999</v>
      </c>
      <c r="D11" s="2">
        <v>3330.8664163861467</v>
      </c>
      <c r="E11" s="2">
        <v>4095.3494593611813</v>
      </c>
      <c r="F11" s="2">
        <v>4866.5684511901945</v>
      </c>
      <c r="G11" s="2">
        <v>5424.4464713582056</v>
      </c>
      <c r="H11" s="2">
        <v>6160.9472564969892</v>
      </c>
      <c r="I11" s="2">
        <v>7105.8497473003272</v>
      </c>
      <c r="J11" s="2">
        <v>7855.5659690232605</v>
      </c>
      <c r="K11" s="2">
        <v>8682.7827817094694</v>
      </c>
      <c r="O11" s="2" t="s">
        <v>40</v>
      </c>
      <c r="P11" s="2">
        <v>1773.6645091319999</v>
      </c>
      <c r="Q11" s="2">
        <v>3747.5853861210312</v>
      </c>
      <c r="R11" s="2">
        <v>5049.4607958579372</v>
      </c>
      <c r="S11" s="2">
        <v>6013.206497699789</v>
      </c>
      <c r="T11" s="2">
        <v>6592.5814572814043</v>
      </c>
      <c r="U11" s="2">
        <v>7430.9292410213593</v>
      </c>
      <c r="V11" s="2">
        <v>8453.1691956127015</v>
      </c>
      <c r="W11" s="2">
        <v>9345.7956860606155</v>
      </c>
      <c r="X11" s="2">
        <v>11116.751144305204</v>
      </c>
      <c r="AB11" s="2" t="s">
        <v>40</v>
      </c>
      <c r="AC11" s="2">
        <v>1773.6645091319999</v>
      </c>
      <c r="AD11" s="2">
        <v>3740.395966867733</v>
      </c>
      <c r="AE11" s="2">
        <v>4997.2546653466261</v>
      </c>
      <c r="AF11" s="2">
        <v>6065.6560352609349</v>
      </c>
      <c r="AG11" s="2">
        <v>7087.5137422592834</v>
      </c>
      <c r="AH11" s="2">
        <v>8405.4368479679597</v>
      </c>
      <c r="AI11" s="2">
        <v>9919.7393080962338</v>
      </c>
      <c r="AJ11" s="2">
        <v>11287.204954852845</v>
      </c>
      <c r="AK11" s="2">
        <v>12639.272327794441</v>
      </c>
    </row>
    <row r="12" spans="1:38" x14ac:dyDescent="0.25">
      <c r="B12" s="5" t="s">
        <v>22</v>
      </c>
      <c r="C12" s="5">
        <v>69229.76611060802</v>
      </c>
      <c r="D12" s="5">
        <v>63088.156857270318</v>
      </c>
      <c r="E12" s="5">
        <v>61017.646760081108</v>
      </c>
      <c r="F12" s="5">
        <v>58863.00828846253</v>
      </c>
      <c r="G12" s="5">
        <v>57262.722578919114</v>
      </c>
      <c r="H12" s="5">
        <v>56587.438168901332</v>
      </c>
      <c r="I12" s="5">
        <v>55726.102950639564</v>
      </c>
      <c r="J12" s="5">
        <v>55064.308186463633</v>
      </c>
      <c r="K12" s="5">
        <v>54563.981515090883</v>
      </c>
      <c r="O12" s="5" t="s">
        <v>22</v>
      </c>
      <c r="P12" s="5">
        <v>69229.76611060802</v>
      </c>
      <c r="Q12" s="5">
        <v>59532.17217673111</v>
      </c>
      <c r="R12" s="5">
        <v>54988.085747020865</v>
      </c>
      <c r="S12" s="5">
        <v>51868.640672506546</v>
      </c>
      <c r="T12" s="5">
        <v>50610.336933416569</v>
      </c>
      <c r="U12" s="5">
        <v>49536.750184288954</v>
      </c>
      <c r="V12" s="5">
        <v>47901.188800756696</v>
      </c>
      <c r="W12" s="5">
        <v>46700.002415411851</v>
      </c>
      <c r="X12" s="5">
        <v>46295.546503345635</v>
      </c>
      <c r="AB12" s="5" t="s">
        <v>22</v>
      </c>
      <c r="AC12" s="5">
        <v>69229.76611060802</v>
      </c>
      <c r="AD12" s="5">
        <v>56588.388139044</v>
      </c>
      <c r="AE12" s="5">
        <v>51133.910336291789</v>
      </c>
      <c r="AF12" s="5">
        <v>47516.238152748505</v>
      </c>
      <c r="AG12" s="5">
        <v>45640.168773302976</v>
      </c>
      <c r="AH12" s="5">
        <v>44153.351380549</v>
      </c>
      <c r="AI12" s="5">
        <v>43377.830046357332</v>
      </c>
      <c r="AJ12" s="5">
        <v>43066.049404929581</v>
      </c>
      <c r="AK12" s="5">
        <v>43407.434543141222</v>
      </c>
    </row>
    <row r="13" spans="1:38" x14ac:dyDescent="0.25">
      <c r="B13" t="s">
        <v>77</v>
      </c>
      <c r="C13" s="33">
        <v>0</v>
      </c>
      <c r="D13" s="33">
        <v>7349.4776854881038</v>
      </c>
      <c r="E13" s="33">
        <v>7667.0557991093265</v>
      </c>
      <c r="F13" s="33">
        <v>8048.2862594465269</v>
      </c>
      <c r="G13" s="33">
        <v>8452.5089565416511</v>
      </c>
      <c r="H13" s="33">
        <v>8663.9403432558211</v>
      </c>
      <c r="I13" s="33">
        <v>8868.5313640756558</v>
      </c>
      <c r="J13" s="33">
        <v>8914.4783862806962</v>
      </c>
      <c r="K13" s="33">
        <v>8842.8230921207305</v>
      </c>
      <c r="L13" s="33"/>
      <c r="M13" s="33"/>
      <c r="N13" s="33"/>
      <c r="O13" s="34" t="s">
        <v>77</v>
      </c>
      <c r="P13" s="33">
        <v>0</v>
      </c>
      <c r="Q13" s="33">
        <v>7697.9141626857527</v>
      </c>
      <c r="R13" s="33">
        <v>8069.0883584645508</v>
      </c>
      <c r="S13" s="33">
        <v>8625.4509188213688</v>
      </c>
      <c r="T13" s="33">
        <v>9255.3384331482794</v>
      </c>
      <c r="U13" s="33">
        <v>9663.9206470151585</v>
      </c>
      <c r="V13" s="33">
        <v>9539.4305711855122</v>
      </c>
      <c r="W13" s="33">
        <v>9339.3856195369444</v>
      </c>
      <c r="X13" s="33">
        <v>9050.7760172469316</v>
      </c>
      <c r="Y13" s="33"/>
      <c r="Z13" s="33"/>
      <c r="AA13" s="33"/>
      <c r="AB13" s="34" t="s">
        <v>77</v>
      </c>
      <c r="AC13" s="33">
        <v>0</v>
      </c>
      <c r="AD13" s="33">
        <v>7809.9178963262193</v>
      </c>
      <c r="AE13" s="33">
        <v>8172.9226181817758</v>
      </c>
      <c r="AF13" s="33">
        <v>8913.4412390489015</v>
      </c>
      <c r="AG13" s="33">
        <v>9483.4779752693084</v>
      </c>
      <c r="AH13" s="33">
        <v>9865.3054971517449</v>
      </c>
      <c r="AI13" s="33">
        <v>10479.202553130253</v>
      </c>
      <c r="AJ13" s="33">
        <v>10145.163026625323</v>
      </c>
      <c r="AK13" s="33">
        <v>10102.689708425103</v>
      </c>
    </row>
    <row r="15" spans="1:38" s="12" customFormat="1" x14ac:dyDescent="0.25">
      <c r="A15" s="9" t="s">
        <v>37</v>
      </c>
      <c r="B15" s="10"/>
      <c r="C15" s="10"/>
      <c r="D15" s="10"/>
      <c r="E15" s="10"/>
      <c r="F15" s="10"/>
      <c r="G15" s="10"/>
      <c r="H15" s="10"/>
      <c r="I15" s="10"/>
      <c r="J15" s="10"/>
      <c r="K15" s="10"/>
      <c r="L15" s="9"/>
      <c r="N15" s="9" t="s">
        <v>37</v>
      </c>
      <c r="O15" s="10"/>
      <c r="P15" s="10"/>
      <c r="Q15" s="10"/>
      <c r="R15" s="10"/>
      <c r="S15" s="10"/>
      <c r="T15" s="10"/>
      <c r="U15" s="10"/>
      <c r="V15" s="10"/>
      <c r="W15" s="10"/>
      <c r="X15" s="10"/>
      <c r="Y15" s="9"/>
      <c r="AA15" s="9" t="s">
        <v>37</v>
      </c>
      <c r="AB15" s="10"/>
      <c r="AC15" s="10"/>
      <c r="AD15" s="10"/>
      <c r="AE15" s="10"/>
      <c r="AF15" s="10"/>
      <c r="AG15" s="10"/>
      <c r="AH15" s="10"/>
      <c r="AI15" s="10"/>
      <c r="AJ15" s="10"/>
      <c r="AK15" s="10"/>
      <c r="AL15" s="9"/>
    </row>
    <row r="16" spans="1:38" x14ac:dyDescent="0.25">
      <c r="B16" s="2" t="s">
        <v>1</v>
      </c>
      <c r="C16" s="2">
        <v>788.27115164399959</v>
      </c>
      <c r="D16" s="2">
        <v>147.82241236847577</v>
      </c>
      <c r="E16" s="2">
        <v>115.19123306476043</v>
      </c>
      <c r="F16" s="2">
        <v>106.25455668808237</v>
      </c>
      <c r="G16" s="2">
        <v>90.763071886447563</v>
      </c>
      <c r="H16" s="2">
        <v>44.735112334381867</v>
      </c>
      <c r="I16" s="2">
        <v>9.6611722508267803</v>
      </c>
      <c r="J16" s="2">
        <v>2.0790865180760347</v>
      </c>
      <c r="K16" s="2">
        <v>0.42622877582489366</v>
      </c>
      <c r="O16" s="2" t="s">
        <v>1</v>
      </c>
      <c r="P16" s="2">
        <v>788.27115164399959</v>
      </c>
      <c r="Q16" s="2">
        <v>160.51363944017643</v>
      </c>
      <c r="R16" s="2">
        <v>68.243461105081067</v>
      </c>
      <c r="S16" s="2">
        <v>44.037695257592503</v>
      </c>
      <c r="T16" s="2">
        <v>18.113883556806986</v>
      </c>
      <c r="U16" s="2">
        <v>1.5080161001933725</v>
      </c>
      <c r="V16" s="2">
        <v>1.0884612448164061E-3</v>
      </c>
      <c r="W16" s="2">
        <v>0</v>
      </c>
      <c r="X16" s="2">
        <v>0</v>
      </c>
      <c r="AB16" s="2" t="s">
        <v>1</v>
      </c>
      <c r="AC16" s="2">
        <v>788.27115164399959</v>
      </c>
      <c r="AD16" s="2">
        <v>172.90125892303925</v>
      </c>
      <c r="AE16" s="2">
        <v>76.260484246849146</v>
      </c>
      <c r="AF16" s="2">
        <v>47.930660243803814</v>
      </c>
      <c r="AG16" s="2">
        <v>18.113898548208873</v>
      </c>
      <c r="AH16" s="2">
        <v>0.99376104670308241</v>
      </c>
      <c r="AI16" s="2">
        <v>0</v>
      </c>
      <c r="AJ16" s="2">
        <v>0</v>
      </c>
      <c r="AK16" s="2">
        <v>0</v>
      </c>
    </row>
    <row r="17" spans="1:38" x14ac:dyDescent="0.25">
      <c r="B17" s="2" t="s">
        <v>0</v>
      </c>
      <c r="C17" s="2">
        <v>8349.9127603199922</v>
      </c>
      <c r="D17" s="2">
        <v>3815.2981900447044</v>
      </c>
      <c r="E17" s="2">
        <v>2500.7732800009876</v>
      </c>
      <c r="F17" s="2">
        <v>1775.4222073986498</v>
      </c>
      <c r="G17" s="2">
        <v>1428.7190299038682</v>
      </c>
      <c r="H17" s="2">
        <v>1630.637524849991</v>
      </c>
      <c r="I17" s="2">
        <v>970.46133942031167</v>
      </c>
      <c r="J17" s="2">
        <v>713.46305165733725</v>
      </c>
      <c r="K17" s="2">
        <v>694.73178065445893</v>
      </c>
      <c r="O17" s="2" t="s">
        <v>0</v>
      </c>
      <c r="P17" s="2">
        <v>8349.9127603199922</v>
      </c>
      <c r="Q17" s="2">
        <v>2839.5764917685151</v>
      </c>
      <c r="R17" s="2">
        <v>1407.186344846481</v>
      </c>
      <c r="S17" s="2">
        <v>961.24690211000814</v>
      </c>
      <c r="T17" s="2">
        <v>819.96450429068682</v>
      </c>
      <c r="U17" s="2">
        <v>704.2766128332064</v>
      </c>
      <c r="V17" s="2">
        <v>392.82395382414518</v>
      </c>
      <c r="W17" s="2">
        <v>340.07973351472054</v>
      </c>
      <c r="X17" s="2">
        <v>458.46408906985118</v>
      </c>
      <c r="AB17" s="2" t="s">
        <v>0</v>
      </c>
      <c r="AC17" s="2">
        <v>8349.9127603199922</v>
      </c>
      <c r="AD17" s="2">
        <v>1692.3008874303441</v>
      </c>
      <c r="AE17" s="2">
        <v>36.928979753243084</v>
      </c>
      <c r="AF17" s="2">
        <v>21.796794654728323</v>
      </c>
      <c r="AG17" s="2">
        <v>2.338099332203559</v>
      </c>
      <c r="AH17" s="2">
        <v>0</v>
      </c>
      <c r="AI17" s="2">
        <v>0</v>
      </c>
      <c r="AJ17" s="2">
        <v>0</v>
      </c>
      <c r="AK17" s="2">
        <v>0</v>
      </c>
    </row>
    <row r="18" spans="1:38" x14ac:dyDescent="0.25">
      <c r="B18" s="2" t="s">
        <v>9</v>
      </c>
      <c r="C18" s="2">
        <v>3845.9986249320004</v>
      </c>
      <c r="D18" s="2">
        <v>4570.0742753683253</v>
      </c>
      <c r="E18" s="2">
        <v>4780.1066655636387</v>
      </c>
      <c r="F18" s="2">
        <v>4494.0559100926848</v>
      </c>
      <c r="G18" s="2">
        <v>4215.3290304236116</v>
      </c>
      <c r="H18" s="2">
        <v>3145.1915239901905</v>
      </c>
      <c r="I18" s="2">
        <v>2782.838094575899</v>
      </c>
      <c r="J18" s="2">
        <v>2404.7766695357632</v>
      </c>
      <c r="K18" s="2">
        <v>1517.5299776928734</v>
      </c>
      <c r="O18" s="2" t="s">
        <v>9</v>
      </c>
      <c r="P18" s="2">
        <v>3845.9986249320004</v>
      </c>
      <c r="Q18" s="2">
        <v>4494.1926422904789</v>
      </c>
      <c r="R18" s="2">
        <v>3408.4981386066011</v>
      </c>
      <c r="S18" s="2">
        <v>2112.4278294536448</v>
      </c>
      <c r="T18" s="2">
        <v>1711.9055685895207</v>
      </c>
      <c r="U18" s="2">
        <v>1536.7761818391609</v>
      </c>
      <c r="V18" s="2">
        <v>1493.2049821480896</v>
      </c>
      <c r="W18" s="2">
        <v>1200.4347551501501</v>
      </c>
      <c r="X18" s="2">
        <v>399.12760363566548</v>
      </c>
      <c r="AB18" s="2" t="s">
        <v>9</v>
      </c>
      <c r="AC18" s="2">
        <v>3845.9986249320004</v>
      </c>
      <c r="AD18" s="2">
        <v>4205.7779649239383</v>
      </c>
      <c r="AE18" s="2">
        <v>3227.4020543428555</v>
      </c>
      <c r="AF18" s="2">
        <v>1680.0736139610838</v>
      </c>
      <c r="AG18" s="2">
        <v>979.04961331632683</v>
      </c>
      <c r="AH18" s="2">
        <v>700.56939043516843</v>
      </c>
      <c r="AI18" s="2">
        <v>183.72162756069588</v>
      </c>
      <c r="AJ18" s="2">
        <v>77.048961016313299</v>
      </c>
      <c r="AK18" s="2">
        <v>73.818856140127849</v>
      </c>
    </row>
    <row r="19" spans="1:38" x14ac:dyDescent="0.25">
      <c r="B19" s="2" t="s">
        <v>2</v>
      </c>
      <c r="C19" s="2">
        <v>9565.0069867559996</v>
      </c>
      <c r="D19" s="2">
        <v>8269.2137281588912</v>
      </c>
      <c r="E19" s="2">
        <v>8073.9505839207332</v>
      </c>
      <c r="F19" s="2">
        <v>8115.5010805159518</v>
      </c>
      <c r="G19" s="2">
        <v>8240.8704284927826</v>
      </c>
      <c r="H19" s="2">
        <v>8760.0367836065798</v>
      </c>
      <c r="I19" s="2">
        <v>9003.0722467242558</v>
      </c>
      <c r="J19" s="2">
        <v>9237.1343961760122</v>
      </c>
      <c r="K19" s="2">
        <v>9418.9337001996064</v>
      </c>
      <c r="O19" s="2" t="s">
        <v>2</v>
      </c>
      <c r="P19" s="2">
        <v>9565.0069867559996</v>
      </c>
      <c r="Q19" s="2">
        <v>8675.387698749324</v>
      </c>
      <c r="R19" s="2">
        <v>9211.1878332962951</v>
      </c>
      <c r="S19" s="2">
        <v>9462.9506360833821</v>
      </c>
      <c r="T19" s="2">
        <v>9634.5730236178424</v>
      </c>
      <c r="U19" s="2">
        <v>9720.1052743320779</v>
      </c>
      <c r="V19" s="2">
        <v>9559.8103682889323</v>
      </c>
      <c r="W19" s="2">
        <v>9681.5243995010278</v>
      </c>
      <c r="X19" s="2">
        <v>9693.9382951478001</v>
      </c>
      <c r="AB19" s="2" t="s">
        <v>2</v>
      </c>
      <c r="AC19" s="2">
        <v>9565.0069867559996</v>
      </c>
      <c r="AD19" s="2">
        <v>8675.3876933380889</v>
      </c>
      <c r="AE19" s="2">
        <v>9211.1878255509619</v>
      </c>
      <c r="AF19" s="2">
        <v>9464.9522690530703</v>
      </c>
      <c r="AG19" s="2">
        <v>9639.0300315215936</v>
      </c>
      <c r="AH19" s="2">
        <v>9433.0920953264776</v>
      </c>
      <c r="AI19" s="2">
        <v>9158.7906151868956</v>
      </c>
      <c r="AJ19" s="2">
        <v>9095.4065144358738</v>
      </c>
      <c r="AK19" s="2">
        <v>9055.9416055348574</v>
      </c>
    </row>
    <row r="20" spans="1:38" x14ac:dyDescent="0.25">
      <c r="B20" s="2" t="s">
        <v>4</v>
      </c>
      <c r="C20" s="2">
        <v>2440.7173337760005</v>
      </c>
      <c r="D20" s="2">
        <v>4317.1129470928872</v>
      </c>
      <c r="E20" s="2">
        <v>4358.694758195853</v>
      </c>
      <c r="F20" s="2">
        <v>4417.9978969948652</v>
      </c>
      <c r="G20" s="2">
        <v>4712.5253744888214</v>
      </c>
      <c r="H20" s="2">
        <v>4847.9047447265675</v>
      </c>
      <c r="I20" s="2">
        <v>4945.1951112668758</v>
      </c>
      <c r="J20" s="2">
        <v>5004.0156416004929</v>
      </c>
      <c r="K20" s="2">
        <v>4871.7228592082756</v>
      </c>
      <c r="O20" s="2" t="s">
        <v>4</v>
      </c>
      <c r="P20" s="2">
        <v>2440.7173337760005</v>
      </c>
      <c r="Q20" s="2">
        <v>4727.9102810653139</v>
      </c>
      <c r="R20" s="2">
        <v>5051.2310444847544</v>
      </c>
      <c r="S20" s="2">
        <v>5188.3652242548014</v>
      </c>
      <c r="T20" s="2">
        <v>5353.9882417492063</v>
      </c>
      <c r="U20" s="2">
        <v>5260.2524884056393</v>
      </c>
      <c r="V20" s="2">
        <v>4771.6172153572261</v>
      </c>
      <c r="W20" s="2">
        <v>4355.5134931027442</v>
      </c>
      <c r="X20" s="2">
        <v>4119.3994876407241</v>
      </c>
      <c r="AB20" s="2" t="s">
        <v>4</v>
      </c>
      <c r="AC20" s="2">
        <v>2440.7173337760005</v>
      </c>
      <c r="AD20" s="2">
        <v>4813.8789881381754</v>
      </c>
      <c r="AE20" s="2">
        <v>5036.4631669586297</v>
      </c>
      <c r="AF20" s="2">
        <v>5295.2516551240951</v>
      </c>
      <c r="AG20" s="2">
        <v>5233.4064969281944</v>
      </c>
      <c r="AH20" s="2">
        <v>5017.9804010933585</v>
      </c>
      <c r="AI20" s="2">
        <v>4810.6604338218549</v>
      </c>
      <c r="AJ20" s="2">
        <v>4384.1925809497507</v>
      </c>
      <c r="AK20" s="2">
        <v>4368.3967273197541</v>
      </c>
    </row>
    <row r="21" spans="1:38" x14ac:dyDescent="0.25">
      <c r="B21" s="2" t="s">
        <v>3</v>
      </c>
      <c r="C21" s="2">
        <v>1350.1493831520002</v>
      </c>
      <c r="D21" s="2">
        <v>1574.8073825216725</v>
      </c>
      <c r="E21" s="2">
        <v>1618.6118430139734</v>
      </c>
      <c r="F21" s="2">
        <v>1652.6529736031055</v>
      </c>
      <c r="G21" s="2">
        <v>1680.3534094852962</v>
      </c>
      <c r="H21" s="2">
        <v>1708.0458167311049</v>
      </c>
      <c r="I21" s="2">
        <v>1735.7438689269466</v>
      </c>
      <c r="J21" s="2">
        <v>1762.543732463995</v>
      </c>
      <c r="K21" s="2">
        <v>1790.236690130333</v>
      </c>
      <c r="O21" s="2" t="s">
        <v>3</v>
      </c>
      <c r="P21" s="2">
        <v>1350.1493831520002</v>
      </c>
      <c r="Q21" s="2">
        <v>1574.8073855399182</v>
      </c>
      <c r="R21" s="2">
        <v>1618.6118421310698</v>
      </c>
      <c r="S21" s="2">
        <v>1652.6529182936847</v>
      </c>
      <c r="T21" s="2">
        <v>1680.3523913290048</v>
      </c>
      <c r="U21" s="2">
        <v>1708.0464212727727</v>
      </c>
      <c r="V21" s="2">
        <v>1735.7435282138313</v>
      </c>
      <c r="W21" s="2">
        <v>1762.5436174020483</v>
      </c>
      <c r="X21" s="2">
        <v>1790.2363510014677</v>
      </c>
      <c r="AB21" s="2" t="s">
        <v>3</v>
      </c>
      <c r="AC21" s="2">
        <v>1350.1493831520002</v>
      </c>
      <c r="AD21" s="2">
        <v>1597.3963812234742</v>
      </c>
      <c r="AE21" s="2">
        <v>1639.3831463125916</v>
      </c>
      <c r="AF21" s="2">
        <v>1611.253650330973</v>
      </c>
      <c r="AG21" s="2">
        <v>1643.0345918858357</v>
      </c>
      <c r="AH21" s="2">
        <v>1674.8069945902448</v>
      </c>
      <c r="AI21" s="2">
        <v>1706.5836504998533</v>
      </c>
      <c r="AJ21" s="2">
        <v>1737.4631856813869</v>
      </c>
      <c r="AK21" s="2">
        <v>1763.9332747158287</v>
      </c>
    </row>
    <row r="22" spans="1:38" x14ac:dyDescent="0.25">
      <c r="B22" s="2" t="s">
        <v>14</v>
      </c>
      <c r="C22" s="2">
        <v>237.79135753200001</v>
      </c>
      <c r="D22" s="2">
        <v>394.79379828028891</v>
      </c>
      <c r="E22" s="2">
        <v>525.10061686642189</v>
      </c>
      <c r="F22" s="2">
        <v>671.4970526178347</v>
      </c>
      <c r="G22" s="2">
        <v>865.20786661108195</v>
      </c>
      <c r="H22" s="2">
        <v>1179.6334578214769</v>
      </c>
      <c r="I22" s="2">
        <v>1492.8883246534156</v>
      </c>
      <c r="J22" s="2">
        <v>1806.3134368380058</v>
      </c>
      <c r="K22" s="2">
        <v>2102.7373757550026</v>
      </c>
      <c r="O22" s="2" t="s">
        <v>14</v>
      </c>
      <c r="P22" s="2">
        <v>237.79135753200001</v>
      </c>
      <c r="Q22" s="2">
        <v>394.79352726596409</v>
      </c>
      <c r="R22" s="2">
        <v>523.87721925044525</v>
      </c>
      <c r="S22" s="2">
        <v>672.80907970299199</v>
      </c>
      <c r="T22" s="2">
        <v>858.31032145992958</v>
      </c>
      <c r="U22" s="2">
        <v>1174.5703461096614</v>
      </c>
      <c r="V22" s="2">
        <v>1487.5895060921844</v>
      </c>
      <c r="W22" s="2">
        <v>1809.1783694343317</v>
      </c>
      <c r="X22" s="2">
        <v>2175.0196627388013</v>
      </c>
      <c r="AB22" s="2" t="s">
        <v>14</v>
      </c>
      <c r="AC22" s="2">
        <v>237.79135753200001</v>
      </c>
      <c r="AD22" s="2">
        <v>454.19565251147043</v>
      </c>
      <c r="AE22" s="2">
        <v>686.26734676873377</v>
      </c>
      <c r="AF22" s="2">
        <v>927.87213878621117</v>
      </c>
      <c r="AG22" s="2">
        <v>1229.8189291226497</v>
      </c>
      <c r="AH22" s="2">
        <v>1804.6844770302848</v>
      </c>
      <c r="AI22" s="2">
        <v>2370.3536890643604</v>
      </c>
      <c r="AJ22" s="2">
        <v>2895.0878398988798</v>
      </c>
      <c r="AK22" s="2">
        <v>3452.9391791193925</v>
      </c>
    </row>
    <row r="23" spans="1:38" x14ac:dyDescent="0.25">
      <c r="B23" s="2" t="s">
        <v>48</v>
      </c>
      <c r="C23" s="2">
        <v>911.36487599999998</v>
      </c>
      <c r="D23" s="2">
        <v>2033.9933478944026</v>
      </c>
      <c r="E23" s="2">
        <v>2449.4380516629376</v>
      </c>
      <c r="F23" s="2">
        <v>2805.1732079698932</v>
      </c>
      <c r="G23" s="2">
        <v>2876.8808425365628</v>
      </c>
      <c r="H23" s="2">
        <v>3104.6831295328193</v>
      </c>
      <c r="I23" s="2">
        <v>3496.628702919751</v>
      </c>
      <c r="J23" s="2">
        <v>3676.231551136992</v>
      </c>
      <c r="K23" s="2">
        <v>3952.5816845681284</v>
      </c>
      <c r="O23" s="2" t="s">
        <v>48</v>
      </c>
      <c r="P23" s="2">
        <v>911.36487599999998</v>
      </c>
      <c r="Q23" s="2">
        <v>2209.800715428059</v>
      </c>
      <c r="R23" s="2">
        <v>3144.6993001669362</v>
      </c>
      <c r="S23" s="2">
        <v>3509.9795998658574</v>
      </c>
      <c r="T23" s="2">
        <v>3577.0712735822221</v>
      </c>
      <c r="U23" s="2">
        <v>3738.2915162508834</v>
      </c>
      <c r="V23" s="2">
        <v>4065.5747469903781</v>
      </c>
      <c r="W23" s="2">
        <v>4313.8432673409679</v>
      </c>
      <c r="X23" s="2">
        <v>4770.2751316995473</v>
      </c>
      <c r="AB23" s="2" t="s">
        <v>48</v>
      </c>
      <c r="AC23" s="2">
        <v>911.36487599999998</v>
      </c>
      <c r="AD23" s="2">
        <v>2206.5812703992924</v>
      </c>
      <c r="AE23" s="2">
        <v>2842.2584839561314</v>
      </c>
      <c r="AF23" s="2">
        <v>3173.1895287692432</v>
      </c>
      <c r="AG23" s="2">
        <v>3433.0910210894181</v>
      </c>
      <c r="AH23" s="2">
        <v>3736.7480385773565</v>
      </c>
      <c r="AI23" s="2">
        <v>4177.8687631103567</v>
      </c>
      <c r="AJ23" s="2">
        <v>4574.3493634904862</v>
      </c>
      <c r="AK23" s="2">
        <v>4968.3342289769562</v>
      </c>
    </row>
    <row r="24" spans="1:38" x14ac:dyDescent="0.25">
      <c r="B24" s="2" t="s">
        <v>10</v>
      </c>
      <c r="C24" s="2">
        <v>332.43342724800004</v>
      </c>
      <c r="D24" s="2">
        <v>530.40783676325896</v>
      </c>
      <c r="E24" s="2">
        <v>581.17633349443088</v>
      </c>
      <c r="F24" s="2">
        <v>635.86394795790443</v>
      </c>
      <c r="G24" s="2">
        <v>701.24685633799584</v>
      </c>
      <c r="H24" s="2">
        <v>736.16352721457019</v>
      </c>
      <c r="I24" s="2">
        <v>781.34562329740345</v>
      </c>
      <c r="J24" s="2">
        <v>829.75715831133743</v>
      </c>
      <c r="K24" s="2">
        <v>875.59648277329723</v>
      </c>
      <c r="O24" s="2" t="s">
        <v>10</v>
      </c>
      <c r="P24" s="2">
        <v>332.43342724800004</v>
      </c>
      <c r="Q24" s="2">
        <v>529.70409607629597</v>
      </c>
      <c r="R24" s="2">
        <v>581.1160759739048</v>
      </c>
      <c r="S24" s="2">
        <v>674.78362219067787</v>
      </c>
      <c r="T24" s="2">
        <v>677.43931592044999</v>
      </c>
      <c r="U24" s="2">
        <v>712.81019630827382</v>
      </c>
      <c r="V24" s="2">
        <v>743.65367617402899</v>
      </c>
      <c r="W24" s="2">
        <v>802.43034489410343</v>
      </c>
      <c r="X24" s="2">
        <v>1054.3688478410306</v>
      </c>
      <c r="AB24" s="2" t="s">
        <v>10</v>
      </c>
      <c r="AC24" s="2">
        <v>332.43342724800004</v>
      </c>
      <c r="AD24" s="2">
        <v>552.19142522920038</v>
      </c>
      <c r="AE24" s="2">
        <v>629.54947347180405</v>
      </c>
      <c r="AF24" s="2">
        <v>714.7786638122858</v>
      </c>
      <c r="AG24" s="2">
        <v>798.57672026923524</v>
      </c>
      <c r="AH24" s="2">
        <v>875.61562528513605</v>
      </c>
      <c r="AI24" s="2">
        <v>946.74090829385636</v>
      </c>
      <c r="AJ24" s="2">
        <v>1054.4077457508893</v>
      </c>
      <c r="AK24" s="2">
        <v>1088.4191114867897</v>
      </c>
    </row>
    <row r="25" spans="1:38" x14ac:dyDescent="0.25">
      <c r="B25" s="2" t="s">
        <v>11</v>
      </c>
      <c r="C25" s="2">
        <v>90.411685128000002</v>
      </c>
      <c r="D25" s="2">
        <v>141.56851896247917</v>
      </c>
      <c r="E25" s="2">
        <v>184.41086914700543</v>
      </c>
      <c r="F25" s="2">
        <v>247.64625503308565</v>
      </c>
      <c r="G25" s="2">
        <v>318.53817992104467</v>
      </c>
      <c r="H25" s="2">
        <v>352.8263466893294</v>
      </c>
      <c r="I25" s="2">
        <v>423.72448492226118</v>
      </c>
      <c r="J25" s="2">
        <v>494.67375507439903</v>
      </c>
      <c r="K25" s="2">
        <v>565.59070123246124</v>
      </c>
      <c r="O25" s="2" t="s">
        <v>11</v>
      </c>
      <c r="P25" s="2">
        <v>90.411685128000002</v>
      </c>
      <c r="Q25" s="2">
        <v>111.83818973850055</v>
      </c>
      <c r="R25" s="2">
        <v>184.41056944345863</v>
      </c>
      <c r="S25" s="2">
        <v>258.33885309227838</v>
      </c>
      <c r="T25" s="2">
        <v>318.49833138248891</v>
      </c>
      <c r="U25" s="2">
        <v>352.81534138129416</v>
      </c>
      <c r="V25" s="2">
        <v>434.87947601843223</v>
      </c>
      <c r="W25" s="2">
        <v>494.56727341793896</v>
      </c>
      <c r="X25" s="2">
        <v>960.67450692279965</v>
      </c>
      <c r="AB25" s="2" t="s">
        <v>11</v>
      </c>
      <c r="AC25" s="2">
        <v>90.411685128000002</v>
      </c>
      <c r="AD25" s="2">
        <v>157.23730848550895</v>
      </c>
      <c r="AE25" s="2">
        <v>254.081332193772</v>
      </c>
      <c r="AF25" s="2">
        <v>403.75048966144908</v>
      </c>
      <c r="AG25" s="2">
        <v>513.81194327904575</v>
      </c>
      <c r="AH25" s="2">
        <v>587.27484528387083</v>
      </c>
      <c r="AI25" s="2">
        <v>697.27140548223235</v>
      </c>
      <c r="AJ25" s="2">
        <v>807.32208443721231</v>
      </c>
      <c r="AK25" s="2">
        <v>917.36547202518159</v>
      </c>
    </row>
    <row r="26" spans="1:38" x14ac:dyDescent="0.25">
      <c r="B26" s="2" t="s">
        <v>15</v>
      </c>
      <c r="C26" s="2">
        <v>1.7391129839999999</v>
      </c>
      <c r="D26" s="2">
        <v>9.090373374877684</v>
      </c>
      <c r="E26" s="2">
        <v>25.414213310910249</v>
      </c>
      <c r="F26" s="2">
        <v>60.276252634019514</v>
      </c>
      <c r="G26" s="2">
        <v>120.24026402332575</v>
      </c>
      <c r="H26" s="2">
        <v>174.17665229501847</v>
      </c>
      <c r="I26" s="2">
        <v>225.04587932942397</v>
      </c>
      <c r="J26" s="2">
        <v>282.04942459444044</v>
      </c>
      <c r="K26" s="2">
        <v>335.98579383255765</v>
      </c>
      <c r="O26" s="2" t="s">
        <v>15</v>
      </c>
      <c r="P26" s="2">
        <v>1.7391129839999999</v>
      </c>
      <c r="Q26" s="2">
        <v>10.227253327335895</v>
      </c>
      <c r="R26" s="2">
        <v>35.644333193363266</v>
      </c>
      <c r="S26" s="2">
        <v>96.161414405795455</v>
      </c>
      <c r="T26" s="2">
        <v>170.81242992323234</v>
      </c>
      <c r="U26" s="2">
        <v>291.14729900387164</v>
      </c>
      <c r="V26" s="2">
        <v>392.17635491803082</v>
      </c>
      <c r="W26" s="2">
        <v>496.15089962126649</v>
      </c>
      <c r="X26" s="2">
        <v>636.07636925807594</v>
      </c>
      <c r="AB26" s="2" t="s">
        <v>15</v>
      </c>
      <c r="AC26" s="2">
        <v>1.7391129839999999</v>
      </c>
      <c r="AD26" s="2">
        <v>10.227253303645714</v>
      </c>
      <c r="AE26" s="2">
        <v>35.644333243863962</v>
      </c>
      <c r="AF26" s="2">
        <v>100.16907245506349</v>
      </c>
      <c r="AG26" s="2">
        <v>186.00477829636952</v>
      </c>
      <c r="AH26" s="2">
        <v>315.93553189786314</v>
      </c>
      <c r="AI26" s="2">
        <v>468.02895551125692</v>
      </c>
      <c r="AJ26" s="2">
        <v>604.91306438927847</v>
      </c>
      <c r="AK26" s="2">
        <v>714.42033260102119</v>
      </c>
    </row>
    <row r="27" spans="1:38" x14ac:dyDescent="0.25">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5">
      <c r="B28" s="2" t="s">
        <v>40</v>
      </c>
      <c r="C28" s="2">
        <v>2.2168268640000002</v>
      </c>
      <c r="D28" s="2">
        <v>0</v>
      </c>
      <c r="E28" s="2">
        <v>0</v>
      </c>
      <c r="F28" s="2">
        <v>0</v>
      </c>
      <c r="G28" s="2">
        <v>0</v>
      </c>
      <c r="H28" s="2">
        <v>0</v>
      </c>
      <c r="I28" s="2">
        <v>0</v>
      </c>
      <c r="J28" s="2">
        <v>0</v>
      </c>
      <c r="K28" s="2">
        <v>0</v>
      </c>
      <c r="O28" s="2" t="s">
        <v>40</v>
      </c>
      <c r="P28" s="2">
        <v>2.2168268640000002</v>
      </c>
      <c r="Q28" s="2">
        <v>0</v>
      </c>
      <c r="R28" s="2">
        <v>0</v>
      </c>
      <c r="S28" s="2">
        <v>0</v>
      </c>
      <c r="T28" s="2">
        <v>0</v>
      </c>
      <c r="U28" s="2">
        <v>0</v>
      </c>
      <c r="V28" s="2">
        <v>0</v>
      </c>
      <c r="W28" s="2">
        <v>0</v>
      </c>
      <c r="X28" s="2">
        <v>0</v>
      </c>
      <c r="AB28" s="2" t="s">
        <v>40</v>
      </c>
      <c r="AC28" s="2">
        <v>2.2168268640000002</v>
      </c>
      <c r="AD28" s="2">
        <v>0</v>
      </c>
      <c r="AE28" s="2">
        <v>0</v>
      </c>
      <c r="AF28" s="2">
        <v>0</v>
      </c>
      <c r="AG28" s="2">
        <v>0</v>
      </c>
      <c r="AH28" s="2">
        <v>0</v>
      </c>
      <c r="AI28" s="2">
        <v>0</v>
      </c>
      <c r="AJ28" s="2">
        <v>0</v>
      </c>
      <c r="AK28" s="2">
        <v>0</v>
      </c>
    </row>
    <row r="29" spans="1:38" s="5" customFormat="1" x14ac:dyDescent="0.25">
      <c r="B29" s="5" t="s">
        <v>22</v>
      </c>
      <c r="C29" s="5">
        <v>27916.013526335999</v>
      </c>
      <c r="D29" s="5">
        <v>25804.182810830265</v>
      </c>
      <c r="E29" s="5">
        <v>25212.86844824165</v>
      </c>
      <c r="F29" s="5">
        <v>24982.341341506071</v>
      </c>
      <c r="G29" s="5">
        <v>25250.674354110841</v>
      </c>
      <c r="H29" s="5">
        <v>25684.03461979203</v>
      </c>
      <c r="I29" s="5">
        <v>25866.604848287374</v>
      </c>
      <c r="J29" s="5">
        <v>26213.03790390685</v>
      </c>
      <c r="K29" s="5">
        <v>26126.073274822818</v>
      </c>
      <c r="O29" s="5" t="s">
        <v>22</v>
      </c>
      <c r="P29" s="5">
        <v>27916.013526335999</v>
      </c>
      <c r="Q29" s="5">
        <v>25728.751920689883</v>
      </c>
      <c r="R29" s="5">
        <v>25234.706162498387</v>
      </c>
      <c r="S29" s="5">
        <v>24633.753774710709</v>
      </c>
      <c r="T29" s="5">
        <v>24821.02928540139</v>
      </c>
      <c r="U29" s="5">
        <v>25200.59969383703</v>
      </c>
      <c r="V29" s="5">
        <v>25077.07489648652</v>
      </c>
      <c r="W29" s="5">
        <v>25256.266153379296</v>
      </c>
      <c r="X29" s="5">
        <v>26057.580344955764</v>
      </c>
      <c r="AB29" s="5" t="s">
        <v>22</v>
      </c>
      <c r="AC29" s="5">
        <v>27916.013526335999</v>
      </c>
      <c r="AD29" s="5">
        <v>24538.07608390618</v>
      </c>
      <c r="AE29" s="5">
        <v>23675.426626799439</v>
      </c>
      <c r="AF29" s="5">
        <v>23441.018536852007</v>
      </c>
      <c r="AG29" s="5">
        <v>23676.276123589083</v>
      </c>
      <c r="AH29" s="5">
        <v>24147.701160566467</v>
      </c>
      <c r="AI29" s="5">
        <v>24520.020048531362</v>
      </c>
      <c r="AJ29" s="5">
        <v>25230.191340050071</v>
      </c>
      <c r="AK29" s="5">
        <v>26403.568787919907</v>
      </c>
    </row>
    <row r="31" spans="1:38" s="12" customFormat="1" x14ac:dyDescent="0.25">
      <c r="A31" s="9" t="s">
        <v>31</v>
      </c>
      <c r="B31" s="10"/>
      <c r="C31" s="10"/>
      <c r="D31" s="10"/>
      <c r="E31" s="10"/>
      <c r="F31" s="10"/>
      <c r="G31" s="10"/>
      <c r="H31" s="10"/>
      <c r="I31" s="10"/>
      <c r="J31" s="10"/>
      <c r="K31" s="10"/>
      <c r="L31" s="9"/>
      <c r="N31" s="9" t="s">
        <v>31</v>
      </c>
      <c r="O31" s="10"/>
      <c r="P31" s="10"/>
      <c r="Q31" s="10"/>
      <c r="R31" s="10"/>
      <c r="S31" s="10"/>
      <c r="T31" s="10"/>
      <c r="U31" s="10"/>
      <c r="V31" s="10"/>
      <c r="W31" s="10"/>
      <c r="X31" s="10"/>
      <c r="Y31" s="9"/>
      <c r="AA31" s="9" t="s">
        <v>31</v>
      </c>
      <c r="AB31" s="10"/>
      <c r="AC31" s="10"/>
      <c r="AD31" s="10"/>
      <c r="AE31" s="10"/>
      <c r="AF31" s="10"/>
      <c r="AG31" s="10"/>
      <c r="AH31" s="10"/>
      <c r="AI31" s="10"/>
      <c r="AJ31" s="10"/>
      <c r="AK31" s="10"/>
      <c r="AL31" s="9"/>
    </row>
    <row r="32" spans="1:38" x14ac:dyDescent="0.25">
      <c r="B32" s="2" t="s">
        <v>1</v>
      </c>
      <c r="C32" s="2">
        <v>23023.654111907999</v>
      </c>
      <c r="D32" s="2">
        <v>19529.382760069868</v>
      </c>
      <c r="E32" s="2">
        <v>18245.196963323349</v>
      </c>
      <c r="F32" s="2">
        <v>17044.304764481207</v>
      </c>
      <c r="G32" s="2">
        <v>15948.217403514333</v>
      </c>
      <c r="H32" s="2">
        <v>15124.200597719544</v>
      </c>
      <c r="I32" s="2">
        <v>14455.417598028276</v>
      </c>
      <c r="J32" s="2">
        <v>13866.729800203966</v>
      </c>
      <c r="K32" s="2">
        <v>13438.571447486996</v>
      </c>
      <c r="O32" s="2" t="s">
        <v>1</v>
      </c>
      <c r="P32" s="2">
        <v>23023.654111907999</v>
      </c>
      <c r="Q32" s="2">
        <v>17160.125120740835</v>
      </c>
      <c r="R32" s="2">
        <v>14682.070380895108</v>
      </c>
      <c r="S32" s="2">
        <v>12481.395626848524</v>
      </c>
      <c r="T32" s="2">
        <v>10667.27263697632</v>
      </c>
      <c r="U32" s="2">
        <v>8848.0814492150348</v>
      </c>
      <c r="V32" s="2">
        <v>7494.9416382531181</v>
      </c>
      <c r="W32" s="2">
        <v>6405.9859499517152</v>
      </c>
      <c r="X32" s="2">
        <v>5674.1565429561406</v>
      </c>
      <c r="AB32" s="2" t="s">
        <v>1</v>
      </c>
      <c r="AC32" s="2">
        <v>23023.654111907999</v>
      </c>
      <c r="AD32" s="2">
        <v>16828.822028922004</v>
      </c>
      <c r="AE32" s="2">
        <v>13612.357614806813</v>
      </c>
      <c r="AF32" s="2">
        <v>10986.642895489713</v>
      </c>
      <c r="AG32" s="2">
        <v>8810.776352870962</v>
      </c>
      <c r="AH32" s="2">
        <v>6804.2584690228532</v>
      </c>
      <c r="AI32" s="2">
        <v>5512.5745541856613</v>
      </c>
      <c r="AJ32" s="2">
        <v>4629.7640538919113</v>
      </c>
      <c r="AK32" s="2">
        <v>4180.1815165581584</v>
      </c>
    </row>
    <row r="33" spans="1:38" x14ac:dyDescent="0.25">
      <c r="B33" s="2" t="s">
        <v>0</v>
      </c>
      <c r="C33" s="2">
        <v>2585.7099021600002</v>
      </c>
      <c r="D33" s="2">
        <v>2341.4828626802032</v>
      </c>
      <c r="E33" s="2">
        <v>2016.9906603547329</v>
      </c>
      <c r="F33" s="2">
        <v>1751.200152674076</v>
      </c>
      <c r="G33" s="2">
        <v>1553.2967957994401</v>
      </c>
      <c r="H33" s="2">
        <v>1398.883901869104</v>
      </c>
      <c r="I33" s="2">
        <v>1329.5453624862985</v>
      </c>
      <c r="J33" s="2">
        <v>1289.9111402089154</v>
      </c>
      <c r="K33" s="2">
        <v>1396.1898174952323</v>
      </c>
      <c r="O33" s="2" t="s">
        <v>0</v>
      </c>
      <c r="P33" s="2">
        <v>2585.7099021600002</v>
      </c>
      <c r="Q33" s="2">
        <v>2083.8240477547834</v>
      </c>
      <c r="R33" s="2">
        <v>1447.6130664631849</v>
      </c>
      <c r="S33" s="2">
        <v>1234.1889585438803</v>
      </c>
      <c r="T33" s="2">
        <v>1096.7692746794687</v>
      </c>
      <c r="U33" s="2">
        <v>927.00477464386915</v>
      </c>
      <c r="V33" s="2">
        <v>819.8846706436841</v>
      </c>
      <c r="W33" s="2">
        <v>772.94811345752646</v>
      </c>
      <c r="X33" s="2">
        <v>713.66705810939925</v>
      </c>
      <c r="AB33" s="2" t="s">
        <v>0</v>
      </c>
      <c r="AC33" s="2">
        <v>2585.7099021600002</v>
      </c>
      <c r="AD33" s="2">
        <v>1662.0099421658228</v>
      </c>
      <c r="AE33" s="2">
        <v>1251.4070912309824</v>
      </c>
      <c r="AF33" s="2">
        <v>1089.4361960773899</v>
      </c>
      <c r="AG33" s="2">
        <v>1048.3470954690049</v>
      </c>
      <c r="AH33" s="2">
        <v>959.47155954032269</v>
      </c>
      <c r="AI33" s="2">
        <v>906.66421187154276</v>
      </c>
      <c r="AJ33" s="2">
        <v>877.39510053360107</v>
      </c>
      <c r="AK33" s="2">
        <v>817.78773147066056</v>
      </c>
    </row>
    <row r="34" spans="1:38" x14ac:dyDescent="0.25">
      <c r="B34" s="2" t="s">
        <v>9</v>
      </c>
      <c r="C34" s="2">
        <v>9792.9062756640014</v>
      </c>
      <c r="D34" s="2">
        <v>10662.278910235009</v>
      </c>
      <c r="E34" s="2">
        <v>10457.848712555206</v>
      </c>
      <c r="F34" s="2">
        <v>9961.9637643300521</v>
      </c>
      <c r="G34" s="2">
        <v>9511.7567097067076</v>
      </c>
      <c r="H34" s="2">
        <v>9235.2311420074275</v>
      </c>
      <c r="I34" s="2">
        <v>8896.8431496923859</v>
      </c>
      <c r="J34" s="2">
        <v>8523.7118199758042</v>
      </c>
      <c r="K34" s="2">
        <v>8171.7897643262659</v>
      </c>
      <c r="O34" s="2" t="s">
        <v>9</v>
      </c>
      <c r="P34" s="2">
        <v>9792.9062756640014</v>
      </c>
      <c r="Q34" s="2">
        <v>9499.6644589455227</v>
      </c>
      <c r="R34" s="2">
        <v>8629.2674421761421</v>
      </c>
      <c r="S34" s="2">
        <v>7734.587482496926</v>
      </c>
      <c r="T34" s="2">
        <v>7042.4880738670381</v>
      </c>
      <c r="U34" s="2">
        <v>6468.5825379649341</v>
      </c>
      <c r="V34" s="2">
        <v>5963.4098386204842</v>
      </c>
      <c r="W34" s="2">
        <v>5505.5764047042521</v>
      </c>
      <c r="X34" s="2">
        <v>5000.3741744385561</v>
      </c>
      <c r="AB34" s="2" t="s">
        <v>9</v>
      </c>
      <c r="AC34" s="2">
        <v>9792.9062756640014</v>
      </c>
      <c r="AD34" s="2">
        <v>8857.4756418672259</v>
      </c>
      <c r="AE34" s="2">
        <v>7730.1108968921444</v>
      </c>
      <c r="AF34" s="2">
        <v>6596.5545005652721</v>
      </c>
      <c r="AG34" s="2">
        <v>5645.7315634398219</v>
      </c>
      <c r="AH34" s="2">
        <v>4823.685221915207</v>
      </c>
      <c r="AI34" s="2">
        <v>4180.7241018280765</v>
      </c>
      <c r="AJ34" s="2">
        <v>3658.2483433279435</v>
      </c>
      <c r="AK34" s="2">
        <v>3170.8613075106209</v>
      </c>
    </row>
    <row r="35" spans="1:38" x14ac:dyDescent="0.25">
      <c r="B35" s="2" t="s">
        <v>5</v>
      </c>
      <c r="C35" s="2">
        <v>9753.7701626640046</v>
      </c>
      <c r="D35" s="2">
        <v>10067.285887759461</v>
      </c>
      <c r="E35" s="2">
        <v>10266.999696912157</v>
      </c>
      <c r="F35" s="2">
        <v>10492.860653376914</v>
      </c>
      <c r="G35" s="2">
        <v>10612.96205164717</v>
      </c>
      <c r="H35" s="2">
        <v>10785.125742748742</v>
      </c>
      <c r="I35" s="2">
        <v>10936.930744257277</v>
      </c>
      <c r="J35" s="2">
        <v>11114.103467296947</v>
      </c>
      <c r="K35" s="2">
        <v>11298.198680297215</v>
      </c>
      <c r="O35" s="2" t="s">
        <v>5</v>
      </c>
      <c r="P35" s="2">
        <v>9753.7701626640046</v>
      </c>
      <c r="Q35" s="2">
        <v>10121.444860825834</v>
      </c>
      <c r="R35" s="2">
        <v>10274.804178508455</v>
      </c>
      <c r="S35" s="2">
        <v>10379.346835108849</v>
      </c>
      <c r="T35" s="2">
        <v>10453.501580248439</v>
      </c>
      <c r="U35" s="2">
        <v>10614.239932696395</v>
      </c>
      <c r="V35" s="2">
        <v>10780.825088791773</v>
      </c>
      <c r="W35" s="2">
        <v>11076.2878288668</v>
      </c>
      <c r="X35" s="2">
        <v>11417.709566481593</v>
      </c>
      <c r="AB35" s="2" t="s">
        <v>5</v>
      </c>
      <c r="AC35" s="2">
        <v>9753.7701626640046</v>
      </c>
      <c r="AD35" s="2">
        <v>9552.6323861047949</v>
      </c>
      <c r="AE35" s="2">
        <v>9480.6773332907906</v>
      </c>
      <c r="AF35" s="2">
        <v>9501.7108096401462</v>
      </c>
      <c r="AG35" s="2">
        <v>9666.592840869971</v>
      </c>
      <c r="AH35" s="2">
        <v>9974.3541168983356</v>
      </c>
      <c r="AI35" s="2">
        <v>10366.253000619325</v>
      </c>
      <c r="AJ35" s="2">
        <v>10716.189665512906</v>
      </c>
      <c r="AK35" s="2">
        <v>11019.956807461016</v>
      </c>
    </row>
    <row r="36" spans="1:38" x14ac:dyDescent="0.25">
      <c r="B36" s="2" t="s">
        <v>41</v>
      </c>
      <c r="C36" s="2">
        <v>1910.7598097520004</v>
      </c>
      <c r="D36" s="2">
        <v>2166.6303790272068</v>
      </c>
      <c r="E36" s="2">
        <v>2103.8528717066702</v>
      </c>
      <c r="F36" s="2">
        <v>2084.9326417437837</v>
      </c>
      <c r="G36" s="2">
        <v>2059.9436362531278</v>
      </c>
      <c r="H36" s="2">
        <v>2052.7858920208096</v>
      </c>
      <c r="I36" s="2">
        <v>2005.0373239174983</v>
      </c>
      <c r="J36" s="2">
        <v>1933.4051273918803</v>
      </c>
      <c r="K36" s="2">
        <v>1807.5938866332385</v>
      </c>
      <c r="O36" s="2" t="s">
        <v>41</v>
      </c>
      <c r="P36" s="2">
        <v>1910.7598097520004</v>
      </c>
      <c r="Q36" s="2">
        <v>2079.6248547207638</v>
      </c>
      <c r="R36" s="2">
        <v>1961.9742742902213</v>
      </c>
      <c r="S36" s="2">
        <v>1914.2571337045574</v>
      </c>
      <c r="T36" s="2">
        <v>1867.4615113618931</v>
      </c>
      <c r="U36" s="2">
        <v>1833.4969657339477</v>
      </c>
      <c r="V36" s="2">
        <v>1738.461423068796</v>
      </c>
      <c r="W36" s="2">
        <v>1682.2970257502063</v>
      </c>
      <c r="X36" s="2">
        <v>1643.9039355445261</v>
      </c>
      <c r="AB36" s="2" t="s">
        <v>41</v>
      </c>
      <c r="AC36" s="2">
        <v>1910.7598097520004</v>
      </c>
      <c r="AD36" s="2">
        <v>2102.0010269267573</v>
      </c>
      <c r="AE36" s="2">
        <v>2157.3912929985854</v>
      </c>
      <c r="AF36" s="2">
        <v>2278.7184048174931</v>
      </c>
      <c r="AG36" s="2">
        <v>2345.3475826852032</v>
      </c>
      <c r="AH36" s="2">
        <v>2410.7380387582571</v>
      </c>
      <c r="AI36" s="2">
        <v>2393.9515109535305</v>
      </c>
      <c r="AJ36" s="2">
        <v>2392.5871997958247</v>
      </c>
      <c r="AK36" s="2">
        <v>2361.9322076941849</v>
      </c>
    </row>
    <row r="37" spans="1:38" x14ac:dyDescent="0.25">
      <c r="B37" s="2" t="s">
        <v>4</v>
      </c>
      <c r="C37" s="2">
        <v>3432.1490198280007</v>
      </c>
      <c r="D37" s="2">
        <v>3744.2454047436445</v>
      </c>
      <c r="E37" s="2">
        <v>3951.9598805861497</v>
      </c>
      <c r="F37" s="2">
        <v>4262.8095408382051</v>
      </c>
      <c r="G37" s="2">
        <v>4449.7102650030192</v>
      </c>
      <c r="H37" s="2">
        <v>4505.4631922188582</v>
      </c>
      <c r="I37" s="2">
        <v>4584.6913905126821</v>
      </c>
      <c r="J37" s="2">
        <v>4522.326868132187</v>
      </c>
      <c r="K37" s="2">
        <v>4444.4222697164332</v>
      </c>
      <c r="O37" s="2" t="s">
        <v>4</v>
      </c>
      <c r="P37" s="2">
        <v>3432.1490198280007</v>
      </c>
      <c r="Q37" s="2">
        <v>3809.6831231961751</v>
      </c>
      <c r="R37" s="2">
        <v>3983.1382396108988</v>
      </c>
      <c r="S37" s="2">
        <v>4397.7515201173446</v>
      </c>
      <c r="T37" s="2">
        <v>4817.2385203218118</v>
      </c>
      <c r="U37" s="2">
        <v>5241.3732127540352</v>
      </c>
      <c r="V37" s="2">
        <v>5469.5892267839536</v>
      </c>
      <c r="W37" s="2">
        <v>5624.4295175004036</v>
      </c>
      <c r="X37" s="2">
        <v>5563.8903238725024</v>
      </c>
      <c r="AB37" s="2" t="s">
        <v>4</v>
      </c>
      <c r="AC37" s="2">
        <v>3432.1490198280007</v>
      </c>
      <c r="AD37" s="2">
        <v>3961.7424465478971</v>
      </c>
      <c r="AE37" s="2">
        <v>4081.1053167758027</v>
      </c>
      <c r="AF37" s="2">
        <v>4421.7907203396762</v>
      </c>
      <c r="AG37" s="2">
        <v>4766.4140221552916</v>
      </c>
      <c r="AH37" s="2">
        <v>5109.1871548028166</v>
      </c>
      <c r="AI37" s="2">
        <v>5389.7485175103111</v>
      </c>
      <c r="AJ37" s="2">
        <v>5406.9772135260282</v>
      </c>
      <c r="AK37" s="2">
        <v>5374.9631641547248</v>
      </c>
    </row>
    <row r="38" spans="1:38" x14ac:dyDescent="0.25">
      <c r="B38" s="2" t="s">
        <v>6</v>
      </c>
      <c r="C38" s="2">
        <v>0</v>
      </c>
      <c r="D38" s="2">
        <v>1.7762297765831083</v>
      </c>
      <c r="E38" s="2">
        <v>3.705651555473366</v>
      </c>
      <c r="F38" s="2">
        <v>5.589343092239611</v>
      </c>
      <c r="G38" s="2">
        <v>6.9657236113406018</v>
      </c>
      <c r="H38" s="2">
        <v>8.146392474799768</v>
      </c>
      <c r="I38" s="2">
        <v>10.199631080611638</v>
      </c>
      <c r="J38" s="2">
        <v>14.316429468304843</v>
      </c>
      <c r="K38" s="2">
        <v>19.301480261425485</v>
      </c>
      <c r="O38" s="2" t="s">
        <v>6</v>
      </c>
      <c r="P38" s="2">
        <v>0</v>
      </c>
      <c r="Q38" s="2">
        <v>8.7831081737729928</v>
      </c>
      <c r="R38" s="2">
        <v>17.17659494061715</v>
      </c>
      <c r="S38" s="2">
        <v>24.875200650994419</v>
      </c>
      <c r="T38" s="2">
        <v>31.304471774040096</v>
      </c>
      <c r="U38" s="2">
        <v>36.394284856067856</v>
      </c>
      <c r="V38" s="2">
        <v>41.335836746389923</v>
      </c>
      <c r="W38" s="2">
        <v>46.523936876957791</v>
      </c>
      <c r="X38" s="2">
        <v>50.343240516820714</v>
      </c>
      <c r="AB38" s="2" t="s">
        <v>6</v>
      </c>
      <c r="AC38" s="2">
        <v>0</v>
      </c>
      <c r="AD38" s="2">
        <v>15.932935609509661</v>
      </c>
      <c r="AE38" s="2">
        <v>29.377909227828788</v>
      </c>
      <c r="AF38" s="2">
        <v>41.569916398200434</v>
      </c>
      <c r="AG38" s="2">
        <v>54.007170460588469</v>
      </c>
      <c r="AH38" s="2">
        <v>66.871477804208112</v>
      </c>
      <c r="AI38" s="2">
        <v>78.980868793522149</v>
      </c>
      <c r="AJ38" s="2">
        <v>87.881987392708908</v>
      </c>
      <c r="AK38" s="2">
        <v>92.020425905197328</v>
      </c>
    </row>
    <row r="39" spans="1:38" x14ac:dyDescent="0.25">
      <c r="B39" s="2" t="s">
        <v>40</v>
      </c>
      <c r="C39" s="2">
        <v>101.459519892</v>
      </c>
      <c r="D39" s="2">
        <v>220.57663763214455</v>
      </c>
      <c r="E39" s="2">
        <v>329.06022399160588</v>
      </c>
      <c r="F39" s="2">
        <v>443.75730180958749</v>
      </c>
      <c r="G39" s="2">
        <v>539.77516638204452</v>
      </c>
      <c r="H39" s="2">
        <v>612.08030680361276</v>
      </c>
      <c r="I39" s="2">
        <v>680.14801190237131</v>
      </c>
      <c r="J39" s="2">
        <v>758.90440513185763</v>
      </c>
      <c r="K39" s="2">
        <v>838.6803289564341</v>
      </c>
      <c r="O39" s="2" t="s">
        <v>40</v>
      </c>
      <c r="P39" s="2">
        <v>101.459519892</v>
      </c>
      <c r="Q39" s="2">
        <v>364.16215997428299</v>
      </c>
      <c r="R39" s="2">
        <v>579.54618593156408</v>
      </c>
      <c r="S39" s="2">
        <v>799.14446493438084</v>
      </c>
      <c r="T39" s="2">
        <v>981.00996207086723</v>
      </c>
      <c r="U39" s="2">
        <v>1137.3479490902416</v>
      </c>
      <c r="V39" s="2">
        <v>1283.9584841745732</v>
      </c>
      <c r="W39" s="2">
        <v>1395.4817546721438</v>
      </c>
      <c r="X39" s="2">
        <v>1505.9834041745005</v>
      </c>
      <c r="AB39" s="2" t="s">
        <v>40</v>
      </c>
      <c r="AC39" s="2">
        <v>101.459519892</v>
      </c>
      <c r="AD39" s="2">
        <v>359.02240045193514</v>
      </c>
      <c r="AE39" s="2">
        <v>548.50141469182313</v>
      </c>
      <c r="AF39" s="2">
        <v>743.36087529200449</v>
      </c>
      <c r="AG39" s="2">
        <v>919.90578030194581</v>
      </c>
      <c r="AH39" s="2">
        <v>1068.324134900126</v>
      </c>
      <c r="AI39" s="2">
        <v>1223.0203200143947</v>
      </c>
      <c r="AJ39" s="2">
        <v>1337.7272221278417</v>
      </c>
      <c r="AK39" s="2">
        <v>1430.8506555439365</v>
      </c>
    </row>
    <row r="40" spans="1:38" x14ac:dyDescent="0.25">
      <c r="B40" s="5" t="s">
        <v>22</v>
      </c>
      <c r="C40" s="5">
        <v>50600.408801868005</v>
      </c>
      <c r="D40" s="5">
        <v>48733.659071924129</v>
      </c>
      <c r="E40" s="5">
        <v>47375.614660985346</v>
      </c>
      <c r="F40" s="5">
        <v>46047.418162346061</v>
      </c>
      <c r="G40" s="5">
        <v>44682.627751917185</v>
      </c>
      <c r="H40" s="5">
        <v>43721.917167862899</v>
      </c>
      <c r="I40" s="5">
        <v>42898.813211877401</v>
      </c>
      <c r="J40" s="5">
        <v>42023.409057809862</v>
      </c>
      <c r="K40" s="5">
        <v>41414.747675173247</v>
      </c>
      <c r="O40" s="5" t="s">
        <v>22</v>
      </c>
      <c r="P40" s="5">
        <v>50600.408801868005</v>
      </c>
      <c r="Q40" s="5">
        <v>45127.311734331975</v>
      </c>
      <c r="R40" s="5">
        <v>41575.59036281619</v>
      </c>
      <c r="S40" s="5">
        <v>38965.547222405461</v>
      </c>
      <c r="T40" s="5">
        <v>36957.046031299884</v>
      </c>
      <c r="U40" s="5">
        <v>35106.521106954518</v>
      </c>
      <c r="V40" s="5">
        <v>33592.406207082771</v>
      </c>
      <c r="W40" s="5">
        <v>32509.530531780005</v>
      </c>
      <c r="X40" s="5">
        <v>31570.028246094043</v>
      </c>
      <c r="AB40" s="5" t="s">
        <v>22</v>
      </c>
      <c r="AC40" s="5">
        <v>50600.408801868005</v>
      </c>
      <c r="AD40" s="5">
        <v>43339.638808595948</v>
      </c>
      <c r="AE40" s="5">
        <v>38890.928869914766</v>
      </c>
      <c r="AF40" s="5">
        <v>35659.784318619895</v>
      </c>
      <c r="AG40" s="5">
        <v>33257.122408252792</v>
      </c>
      <c r="AH40" s="5">
        <v>31216.890173642125</v>
      </c>
      <c r="AI40" s="5">
        <v>30051.917085776364</v>
      </c>
      <c r="AJ40" s="5">
        <v>29106.770786108769</v>
      </c>
      <c r="AK40" s="5">
        <v>28448.553816298499</v>
      </c>
    </row>
    <row r="42" spans="1:38" s="12" customFormat="1" x14ac:dyDescent="0.25">
      <c r="A42" s="9" t="s">
        <v>32</v>
      </c>
      <c r="B42" s="10"/>
      <c r="C42" s="10"/>
      <c r="D42" s="10"/>
      <c r="E42" s="10"/>
      <c r="F42" s="10"/>
      <c r="G42" s="10"/>
      <c r="H42" s="10"/>
      <c r="I42" s="10"/>
      <c r="J42" s="10"/>
      <c r="K42" s="10"/>
      <c r="L42" s="9"/>
      <c r="N42" s="9" t="s">
        <v>32</v>
      </c>
      <c r="O42" s="10"/>
      <c r="P42" s="10"/>
      <c r="Q42" s="10"/>
      <c r="R42" s="10"/>
      <c r="S42" s="10"/>
      <c r="T42" s="10"/>
      <c r="U42" s="10"/>
      <c r="V42" s="10"/>
      <c r="W42" s="10"/>
      <c r="X42" s="10"/>
      <c r="Y42" s="9"/>
      <c r="AA42" s="9" t="s">
        <v>32</v>
      </c>
      <c r="AB42" s="10"/>
      <c r="AC42" s="10"/>
      <c r="AD42" s="10"/>
      <c r="AE42" s="10"/>
      <c r="AF42" s="10"/>
      <c r="AG42" s="10"/>
      <c r="AH42" s="10"/>
      <c r="AI42" s="10"/>
      <c r="AJ42" s="10"/>
      <c r="AK42" s="10"/>
      <c r="AL42" s="9"/>
    </row>
    <row r="43" spans="1:38" x14ac:dyDescent="0.25">
      <c r="B43" s="2" t="s">
        <v>1</v>
      </c>
      <c r="C43" s="2">
        <v>1193.5842064919984</v>
      </c>
      <c r="D43" s="2">
        <v>1179.8968137437992</v>
      </c>
      <c r="E43" s="2">
        <v>1097.1788236311015</v>
      </c>
      <c r="F43" s="2">
        <v>1005.2134666248351</v>
      </c>
      <c r="G43" s="2">
        <v>875.29165064357028</v>
      </c>
      <c r="H43" s="2">
        <v>790.45569300551745</v>
      </c>
      <c r="I43" s="2">
        <v>717.02481131373929</v>
      </c>
      <c r="J43" s="2">
        <v>659.11391748922836</v>
      </c>
      <c r="K43" s="2">
        <v>610.71380154784572</v>
      </c>
      <c r="O43" s="2" t="s">
        <v>1</v>
      </c>
      <c r="P43" s="2">
        <v>1193.5842064919984</v>
      </c>
      <c r="Q43" s="2">
        <v>1140.74444568794</v>
      </c>
      <c r="R43" s="2">
        <v>989.37238048543884</v>
      </c>
      <c r="S43" s="2">
        <v>871.59477342350112</v>
      </c>
      <c r="T43" s="2">
        <v>735.0244396690149</v>
      </c>
      <c r="U43" s="2">
        <v>631.47490932697804</v>
      </c>
      <c r="V43" s="2">
        <v>531.63241545084827</v>
      </c>
      <c r="W43" s="2">
        <v>452.22627071592336</v>
      </c>
      <c r="X43" s="2">
        <v>379.37209002774512</v>
      </c>
      <c r="AB43" s="2" t="s">
        <v>1</v>
      </c>
      <c r="AC43" s="2">
        <v>1193.5842064919984</v>
      </c>
      <c r="AD43" s="2">
        <v>1085.8572432266799</v>
      </c>
      <c r="AE43" s="2">
        <v>938.84400297336038</v>
      </c>
      <c r="AF43" s="2">
        <v>833.01245384152958</v>
      </c>
      <c r="AG43" s="2">
        <v>678.92525942306827</v>
      </c>
      <c r="AH43" s="2">
        <v>585.26374823676622</v>
      </c>
      <c r="AI43" s="2">
        <v>503.69778292411735</v>
      </c>
      <c r="AJ43" s="2">
        <v>432.80949380433083</v>
      </c>
      <c r="AK43" s="2">
        <v>366.34317254583664</v>
      </c>
    </row>
    <row r="44" spans="1:38" x14ac:dyDescent="0.25">
      <c r="B44" s="2" t="s">
        <v>0</v>
      </c>
      <c r="C44" s="2">
        <v>2040.1829249760003</v>
      </c>
      <c r="D44" s="2">
        <v>2021.7480583983381</v>
      </c>
      <c r="E44" s="2">
        <v>1820.5670649582203</v>
      </c>
      <c r="F44" s="2">
        <v>1606.9435023143617</v>
      </c>
      <c r="G44" s="2">
        <v>1426.9422868234876</v>
      </c>
      <c r="H44" s="2">
        <v>1280.9606070306338</v>
      </c>
      <c r="I44" s="2">
        <v>1219.177072554673</v>
      </c>
      <c r="J44" s="2">
        <v>1187.4164398682105</v>
      </c>
      <c r="K44" s="2">
        <v>1300.7249290801528</v>
      </c>
      <c r="O44" s="2" t="s">
        <v>0</v>
      </c>
      <c r="P44" s="2">
        <v>2040.1829249760003</v>
      </c>
      <c r="Q44" s="2">
        <v>1812.5910574878787</v>
      </c>
      <c r="R44" s="2">
        <v>1288.3802640122617</v>
      </c>
      <c r="S44" s="2">
        <v>1108.88857958003</v>
      </c>
      <c r="T44" s="2">
        <v>987.00079860472795</v>
      </c>
      <c r="U44" s="2">
        <v>832.36648760823027</v>
      </c>
      <c r="V44" s="2">
        <v>737.97016013629491</v>
      </c>
      <c r="W44" s="2">
        <v>699.89029214104448</v>
      </c>
      <c r="X44" s="2">
        <v>646.06859032865134</v>
      </c>
      <c r="AB44" s="2" t="s">
        <v>0</v>
      </c>
      <c r="AC44" s="2">
        <v>2040.1829249760003</v>
      </c>
      <c r="AD44" s="2">
        <v>1429.7881954322188</v>
      </c>
      <c r="AE44" s="2">
        <v>1135.6474329566126</v>
      </c>
      <c r="AF44" s="2">
        <v>1002.1921919547979</v>
      </c>
      <c r="AG44" s="2">
        <v>973.65867468232523</v>
      </c>
      <c r="AH44" s="2">
        <v>897.29802241882192</v>
      </c>
      <c r="AI44" s="2">
        <v>855.35420139388282</v>
      </c>
      <c r="AJ44" s="2">
        <v>827.03858380869087</v>
      </c>
      <c r="AK44" s="2">
        <v>768.63060482524986</v>
      </c>
    </row>
    <row r="45" spans="1:38" x14ac:dyDescent="0.25">
      <c r="B45" s="2" t="s">
        <v>9</v>
      </c>
      <c r="C45" s="2">
        <v>3331.2898033200013</v>
      </c>
      <c r="D45" s="2">
        <v>3176.4655512946756</v>
      </c>
      <c r="E45" s="2">
        <v>2987.2205438149581</v>
      </c>
      <c r="F45" s="2">
        <v>2810.5977779574005</v>
      </c>
      <c r="G45" s="2">
        <v>2555.673829773702</v>
      </c>
      <c r="H45" s="2">
        <v>2436.0430712458665</v>
      </c>
      <c r="I45" s="2">
        <v>2308.3435247309408</v>
      </c>
      <c r="J45" s="2">
        <v>2172.3333680579985</v>
      </c>
      <c r="K45" s="2">
        <v>2107.9512288028509</v>
      </c>
      <c r="O45" s="2" t="s">
        <v>9</v>
      </c>
      <c r="P45" s="2">
        <v>3331.2898033200013</v>
      </c>
      <c r="Q45" s="2">
        <v>3023.5289736402915</v>
      </c>
      <c r="R45" s="2">
        <v>2661.2266645547311</v>
      </c>
      <c r="S45" s="2">
        <v>2332.051069619281</v>
      </c>
      <c r="T45" s="2">
        <v>2050.5446236964035</v>
      </c>
      <c r="U45" s="2">
        <v>1852.7674783281202</v>
      </c>
      <c r="V45" s="2">
        <v>1728.7281270227243</v>
      </c>
      <c r="W45" s="2">
        <v>1627.4385063586815</v>
      </c>
      <c r="X45" s="2">
        <v>1509.4664392054617</v>
      </c>
      <c r="AB45" s="2" t="s">
        <v>9</v>
      </c>
      <c r="AC45" s="2">
        <v>3331.2898033200013</v>
      </c>
      <c r="AD45" s="2">
        <v>2793.4594552156782</v>
      </c>
      <c r="AE45" s="2">
        <v>2418.0496080618973</v>
      </c>
      <c r="AF45" s="2">
        <v>2095.3763345772031</v>
      </c>
      <c r="AG45" s="2">
        <v>1828.5953592479552</v>
      </c>
      <c r="AH45" s="2">
        <v>1673.3230656084663</v>
      </c>
      <c r="AI45" s="2">
        <v>1666.3785200078953</v>
      </c>
      <c r="AJ45" s="2">
        <v>1600.6369011823008</v>
      </c>
      <c r="AK45" s="2">
        <v>1467.0540986533065</v>
      </c>
    </row>
    <row r="46" spans="1:38" x14ac:dyDescent="0.25">
      <c r="B46" s="2" t="s">
        <v>5</v>
      </c>
      <c r="C46" s="2">
        <v>3603.9749987520036</v>
      </c>
      <c r="D46" s="2">
        <v>3539.4993210951047</v>
      </c>
      <c r="E46" s="2">
        <v>3527.9100591037136</v>
      </c>
      <c r="F46" s="2">
        <v>3451.4287897915283</v>
      </c>
      <c r="G46" s="2">
        <v>3309.7445268550159</v>
      </c>
      <c r="H46" s="2">
        <v>3221.0684968066871</v>
      </c>
      <c r="I46" s="2">
        <v>3102.07223439359</v>
      </c>
      <c r="J46" s="2">
        <v>2980.2474646290439</v>
      </c>
      <c r="K46" s="2">
        <v>2860.9696293441198</v>
      </c>
      <c r="O46" s="2" t="s">
        <v>5</v>
      </c>
      <c r="P46" s="2">
        <v>3603.9749987520036</v>
      </c>
      <c r="Q46" s="2">
        <v>3666.8552381241079</v>
      </c>
      <c r="R46" s="2">
        <v>3545.3781645096633</v>
      </c>
      <c r="S46" s="2">
        <v>3318.0344181685682</v>
      </c>
      <c r="T46" s="2">
        <v>3168.4221973853528</v>
      </c>
      <c r="U46" s="2">
        <v>3105.6681554289162</v>
      </c>
      <c r="V46" s="2">
        <v>3005.9151373172185</v>
      </c>
      <c r="W46" s="2">
        <v>2949.5964385103616</v>
      </c>
      <c r="X46" s="2">
        <v>2907.9947277442648</v>
      </c>
      <c r="AB46" s="2" t="s">
        <v>5</v>
      </c>
      <c r="AC46" s="2">
        <v>3603.9749987520036</v>
      </c>
      <c r="AD46" s="2">
        <v>3227.4933813729021</v>
      </c>
      <c r="AE46" s="2">
        <v>3042.0034130380191</v>
      </c>
      <c r="AF46" s="2">
        <v>2835.9439011238078</v>
      </c>
      <c r="AG46" s="2">
        <v>2687.4972018093495</v>
      </c>
      <c r="AH46" s="2">
        <v>2605.8448177859636</v>
      </c>
      <c r="AI46" s="2">
        <v>2623.6868003775853</v>
      </c>
      <c r="AJ46" s="2">
        <v>2569.8725023864245</v>
      </c>
      <c r="AK46" s="2">
        <v>2644.242315988964</v>
      </c>
    </row>
    <row r="47" spans="1:38" x14ac:dyDescent="0.25">
      <c r="B47" s="2" t="s">
        <v>41</v>
      </c>
      <c r="C47" s="2">
        <v>643.17835126800003</v>
      </c>
      <c r="D47" s="2">
        <v>912.27428343377267</v>
      </c>
      <c r="E47" s="2">
        <v>862.53739681741035</v>
      </c>
      <c r="F47" s="2">
        <v>815.57663914046645</v>
      </c>
      <c r="G47" s="2">
        <v>770.64661927311158</v>
      </c>
      <c r="H47" s="2">
        <v>759.32585304594181</v>
      </c>
      <c r="I47" s="2">
        <v>704.61037113549924</v>
      </c>
      <c r="J47" s="2">
        <v>656.85812383966754</v>
      </c>
      <c r="K47" s="2">
        <v>555.91192372931198</v>
      </c>
      <c r="O47" s="2" t="s">
        <v>41</v>
      </c>
      <c r="P47" s="2">
        <v>643.17835126800003</v>
      </c>
      <c r="Q47" s="2">
        <v>825.23377027935692</v>
      </c>
      <c r="R47" s="2">
        <v>735.28228776479102</v>
      </c>
      <c r="S47" s="2">
        <v>675.37463077334496</v>
      </c>
      <c r="T47" s="2">
        <v>632.74582793175136</v>
      </c>
      <c r="U47" s="2">
        <v>625.77877376167112</v>
      </c>
      <c r="V47" s="2">
        <v>554.33061845528073</v>
      </c>
      <c r="W47" s="2">
        <v>542.69310168467121</v>
      </c>
      <c r="X47" s="2">
        <v>547.21940663196733</v>
      </c>
      <c r="AB47" s="2" t="s">
        <v>41</v>
      </c>
      <c r="AC47" s="2">
        <v>643.17835126800003</v>
      </c>
      <c r="AD47" s="2">
        <v>746.77243323837956</v>
      </c>
      <c r="AE47" s="2">
        <v>666.74191338477192</v>
      </c>
      <c r="AF47" s="2">
        <v>620.99685436369816</v>
      </c>
      <c r="AG47" s="2">
        <v>590.66788251289393</v>
      </c>
      <c r="AH47" s="2">
        <v>593.5484459611414</v>
      </c>
      <c r="AI47" s="2">
        <v>522.46242504504187</v>
      </c>
      <c r="AJ47" s="2">
        <v>521.53540841229528</v>
      </c>
      <c r="AK47" s="2">
        <v>538.92933499276069</v>
      </c>
    </row>
    <row r="48" spans="1:38" x14ac:dyDescent="0.25">
      <c r="B48" s="2" t="s">
        <v>4</v>
      </c>
      <c r="C48" s="2">
        <v>983.00742577200026</v>
      </c>
      <c r="D48" s="2">
        <v>981.51811692938213</v>
      </c>
      <c r="E48" s="2">
        <v>1045.4831872093791</v>
      </c>
      <c r="F48" s="2">
        <v>1099.9195262059857</v>
      </c>
      <c r="G48" s="2">
        <v>1150.94023772078</v>
      </c>
      <c r="H48" s="2">
        <v>1160.7889982096706</v>
      </c>
      <c r="I48" s="2">
        <v>1204.5441210431836</v>
      </c>
      <c r="J48" s="2">
        <v>1255.2737785161646</v>
      </c>
      <c r="K48" s="2">
        <v>1284.0967381655987</v>
      </c>
      <c r="O48" s="2" t="s">
        <v>4</v>
      </c>
      <c r="P48" s="2">
        <v>983.00742577200026</v>
      </c>
      <c r="Q48" s="2">
        <v>1143.4777145192743</v>
      </c>
      <c r="R48" s="2">
        <v>1174.3928094461648</v>
      </c>
      <c r="S48" s="2">
        <v>1227.1972965405439</v>
      </c>
      <c r="T48" s="2">
        <v>1285.0728268987655</v>
      </c>
      <c r="U48" s="2">
        <v>1389.9380488979662</v>
      </c>
      <c r="V48" s="2">
        <v>1498.9904977764097</v>
      </c>
      <c r="W48" s="2">
        <v>1599.3398431976923</v>
      </c>
      <c r="X48" s="2">
        <v>1678.6236696847163</v>
      </c>
      <c r="AB48" s="2" t="s">
        <v>4</v>
      </c>
      <c r="AC48" s="2">
        <v>983.00742577200026</v>
      </c>
      <c r="AD48" s="2">
        <v>1167.9868848740355</v>
      </c>
      <c r="AE48" s="2">
        <v>1166.6469585609639</v>
      </c>
      <c r="AF48" s="2">
        <v>1218.4824368165746</v>
      </c>
      <c r="AG48" s="2">
        <v>1252.5853589372321</v>
      </c>
      <c r="AH48" s="2">
        <v>1320.8199844286964</v>
      </c>
      <c r="AI48" s="2">
        <v>1479.9844680657889</v>
      </c>
      <c r="AJ48" s="2">
        <v>1575.7316799952307</v>
      </c>
      <c r="AK48" s="2">
        <v>1648.7438333925481</v>
      </c>
    </row>
    <row r="49" spans="1:38" x14ac:dyDescent="0.25">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5">
      <c r="B50" s="2" t="s">
        <v>40</v>
      </c>
      <c r="C50" s="2">
        <v>0.70991380800000004</v>
      </c>
      <c r="D50" s="2">
        <v>33.002429753083291</v>
      </c>
      <c r="E50" s="2">
        <v>83.966173196933028</v>
      </c>
      <c r="F50" s="2">
        <v>148.73147862748999</v>
      </c>
      <c r="G50" s="2">
        <v>198.89119657547073</v>
      </c>
      <c r="H50" s="2">
        <v>226.03741957317135</v>
      </c>
      <c r="I50" s="2">
        <v>249.13206108986</v>
      </c>
      <c r="J50" s="2">
        <v>269.53603156836016</v>
      </c>
      <c r="K50" s="2">
        <v>288.82887424485705</v>
      </c>
      <c r="O50" s="2" t="s">
        <v>40</v>
      </c>
      <c r="P50" s="2">
        <v>0.70991380800000004</v>
      </c>
      <c r="Q50" s="2">
        <v>63.327396043799816</v>
      </c>
      <c r="R50" s="2">
        <v>160.70328972453629</v>
      </c>
      <c r="S50" s="2">
        <v>273.45274061616141</v>
      </c>
      <c r="T50" s="2">
        <v>363.16585566658125</v>
      </c>
      <c r="U50" s="2">
        <v>432.3423384305305</v>
      </c>
      <c r="V50" s="2">
        <v>491.22040965017351</v>
      </c>
      <c r="W50" s="2">
        <v>545.37565132575889</v>
      </c>
      <c r="X50" s="2">
        <v>599.53299801984485</v>
      </c>
      <c r="AB50" s="2" t="s">
        <v>40</v>
      </c>
      <c r="AC50" s="2">
        <v>0.70991380800000004</v>
      </c>
      <c r="AD50" s="2">
        <v>23.103987336949963</v>
      </c>
      <c r="AE50" s="2">
        <v>61.294697161419293</v>
      </c>
      <c r="AF50" s="2">
        <v>110.72556616810243</v>
      </c>
      <c r="AG50" s="2">
        <v>147.77423090047381</v>
      </c>
      <c r="AH50" s="2">
        <v>170.09375643345936</v>
      </c>
      <c r="AI50" s="2">
        <v>202.69173340938423</v>
      </c>
      <c r="AJ50" s="2">
        <v>229.12875588258561</v>
      </c>
      <c r="AK50" s="2">
        <v>255.59281532141745</v>
      </c>
    </row>
    <row r="51" spans="1:38" x14ac:dyDescent="0.25">
      <c r="B51" s="5" t="s">
        <v>22</v>
      </c>
      <c r="C51" s="5">
        <v>11795.927624388003</v>
      </c>
      <c r="D51" s="5">
        <v>11844.404574648157</v>
      </c>
      <c r="E51" s="5">
        <v>11424.863248731717</v>
      </c>
      <c r="F51" s="5">
        <v>10938.411180662066</v>
      </c>
      <c r="G51" s="5">
        <v>10288.130347665139</v>
      </c>
      <c r="H51" s="5">
        <v>9874.6801389174889</v>
      </c>
      <c r="I51" s="5">
        <v>9504.9041962614865</v>
      </c>
      <c r="J51" s="5">
        <v>9180.779123968674</v>
      </c>
      <c r="K51" s="5">
        <v>9009.1971249147355</v>
      </c>
      <c r="O51" s="5" t="s">
        <v>22</v>
      </c>
      <c r="P51" s="5">
        <v>11795.927624388003</v>
      </c>
      <c r="Q51" s="5">
        <v>11675.75859578265</v>
      </c>
      <c r="R51" s="5">
        <v>10554.735860497587</v>
      </c>
      <c r="S51" s="5">
        <v>9806.5935087214311</v>
      </c>
      <c r="T51" s="5">
        <v>9221.9765698525971</v>
      </c>
      <c r="U51" s="5">
        <v>8870.3361917824113</v>
      </c>
      <c r="V51" s="5">
        <v>8548.7873658089484</v>
      </c>
      <c r="W51" s="5">
        <v>8416.5601039341327</v>
      </c>
      <c r="X51" s="5">
        <v>8268.2779216426497</v>
      </c>
      <c r="AB51" s="5" t="s">
        <v>22</v>
      </c>
      <c r="AC51" s="5">
        <v>11795.927624388003</v>
      </c>
      <c r="AD51" s="5">
        <v>10474.461580696843</v>
      </c>
      <c r="AE51" s="5">
        <v>9429.2280261370452</v>
      </c>
      <c r="AF51" s="5">
        <v>8716.7297388457137</v>
      </c>
      <c r="AG51" s="5">
        <v>8159.7039675132974</v>
      </c>
      <c r="AH51" s="5">
        <v>7846.1918408733154</v>
      </c>
      <c r="AI51" s="5">
        <v>7854.2559312236954</v>
      </c>
      <c r="AJ51" s="5">
        <v>7756.7533254718583</v>
      </c>
      <c r="AK51" s="5">
        <v>7689.5361757200835</v>
      </c>
    </row>
    <row r="53" spans="1:38" s="12" customFormat="1" x14ac:dyDescent="0.25">
      <c r="A53" s="9" t="s">
        <v>33</v>
      </c>
      <c r="B53" s="10"/>
      <c r="C53" s="10"/>
      <c r="D53" s="10"/>
      <c r="E53" s="10"/>
      <c r="F53" s="10"/>
      <c r="G53" s="10"/>
      <c r="H53" s="10"/>
      <c r="I53" s="10"/>
      <c r="J53" s="10"/>
      <c r="K53" s="10"/>
      <c r="L53" s="9"/>
      <c r="N53" s="9" t="s">
        <v>33</v>
      </c>
      <c r="O53" s="10"/>
      <c r="P53" s="10"/>
      <c r="Q53" s="10"/>
      <c r="R53" s="10"/>
      <c r="S53" s="10"/>
      <c r="T53" s="10"/>
      <c r="U53" s="10"/>
      <c r="V53" s="10"/>
      <c r="W53" s="10"/>
      <c r="X53" s="10"/>
      <c r="Y53" s="9"/>
      <c r="AA53" s="9" t="s">
        <v>33</v>
      </c>
      <c r="AB53" s="10"/>
      <c r="AC53" s="10"/>
      <c r="AD53" s="10"/>
      <c r="AE53" s="10"/>
      <c r="AF53" s="10"/>
      <c r="AG53" s="10"/>
      <c r="AH53" s="10"/>
      <c r="AI53" s="10"/>
      <c r="AJ53" s="10"/>
      <c r="AK53" s="10"/>
      <c r="AL53" s="9"/>
    </row>
    <row r="54" spans="1:38" x14ac:dyDescent="0.25">
      <c r="B54" s="5" t="s">
        <v>22</v>
      </c>
      <c r="C54" s="5">
        <v>4166.8913473200009</v>
      </c>
      <c r="D54" s="5">
        <v>3762.2545181493779</v>
      </c>
      <c r="E54" s="5">
        <v>3579.3648411537533</v>
      </c>
      <c r="F54" s="5">
        <v>3382.0969534588075</v>
      </c>
      <c r="G54" s="5">
        <v>3187.9962391896297</v>
      </c>
      <c r="H54" s="5">
        <v>3058.7780338653952</v>
      </c>
      <c r="I54" s="5">
        <v>2924.4405810650064</v>
      </c>
      <c r="J54" s="5">
        <v>2808.3086443736702</v>
      </c>
      <c r="K54" s="5">
        <v>2763.3133046866883</v>
      </c>
      <c r="O54" s="5" t="s">
        <v>22</v>
      </c>
      <c r="P54" s="5">
        <v>4166.8913473200009</v>
      </c>
      <c r="Q54" s="5">
        <v>3667.1705752843295</v>
      </c>
      <c r="R54" s="5">
        <v>3432.2124868948267</v>
      </c>
      <c r="S54" s="5">
        <v>3220.3426285123865</v>
      </c>
      <c r="T54" s="5">
        <v>3186.2517855656561</v>
      </c>
      <c r="U54" s="5">
        <v>2891.0460480400452</v>
      </c>
      <c r="V54" s="5">
        <v>2761.5501418844474</v>
      </c>
      <c r="W54" s="5">
        <v>2695.125880998376</v>
      </c>
      <c r="X54" s="5">
        <v>2636.2329045616575</v>
      </c>
      <c r="AB54" s="5" t="s">
        <v>22</v>
      </c>
      <c r="AC54" s="5">
        <v>4166.8913473200009</v>
      </c>
      <c r="AD54" s="5">
        <v>3660.9949405674197</v>
      </c>
      <c r="AE54" s="5">
        <v>3433.7245627126717</v>
      </c>
      <c r="AF54" s="5">
        <v>3228.6898080355049</v>
      </c>
      <c r="AG54" s="5">
        <v>3201.0205782728967</v>
      </c>
      <c r="AH54" s="5">
        <v>2881.2632024467271</v>
      </c>
      <c r="AI54" s="5">
        <v>2829.503933177763</v>
      </c>
      <c r="AJ54" s="5">
        <v>2760.4459317203628</v>
      </c>
      <c r="AK54" s="5">
        <v>2635.633166579094</v>
      </c>
    </row>
    <row r="56" spans="1:38" s="12" customFormat="1" x14ac:dyDescent="0.25">
      <c r="A56" s="9" t="s">
        <v>34</v>
      </c>
      <c r="B56" s="10"/>
      <c r="C56" s="10"/>
      <c r="D56" s="10"/>
      <c r="E56" s="10"/>
      <c r="F56" s="10"/>
      <c r="G56" s="10"/>
      <c r="H56" s="10"/>
      <c r="I56" s="10"/>
      <c r="J56" s="10"/>
      <c r="K56" s="10"/>
      <c r="L56" s="9"/>
      <c r="N56" s="9" t="s">
        <v>34</v>
      </c>
      <c r="O56" s="10"/>
      <c r="P56" s="10"/>
      <c r="Q56" s="10"/>
      <c r="R56" s="10"/>
      <c r="S56" s="10"/>
      <c r="T56" s="10"/>
      <c r="U56" s="10"/>
      <c r="V56" s="10"/>
      <c r="W56" s="10"/>
      <c r="X56" s="10"/>
      <c r="Y56" s="9"/>
      <c r="AA56" s="9" t="s">
        <v>34</v>
      </c>
      <c r="AB56" s="10"/>
      <c r="AC56" s="10"/>
      <c r="AD56" s="10"/>
      <c r="AE56" s="10"/>
      <c r="AF56" s="10"/>
      <c r="AG56" s="10"/>
      <c r="AH56" s="10"/>
      <c r="AI56" s="10"/>
      <c r="AJ56" s="10"/>
      <c r="AK56" s="10"/>
      <c r="AL56" s="9"/>
    </row>
    <row r="57" spans="1:38" x14ac:dyDescent="0.25">
      <c r="B57" s="2" t="s">
        <v>1</v>
      </c>
      <c r="C57" s="2">
        <v>15619.333271687998</v>
      </c>
      <c r="D57" s="2">
        <v>13449.558980420898</v>
      </c>
      <c r="E57" s="2">
        <v>12865.775062379287</v>
      </c>
      <c r="F57" s="2">
        <v>12230.603968440037</v>
      </c>
      <c r="G57" s="2">
        <v>11629.360121759588</v>
      </c>
      <c r="H57" s="2">
        <v>11156.466254642548</v>
      </c>
      <c r="I57" s="2">
        <v>10830.289311536944</v>
      </c>
      <c r="J57" s="2">
        <v>10472.2544096647</v>
      </c>
      <c r="K57" s="2">
        <v>10179.128629855086</v>
      </c>
      <c r="O57" s="2" t="s">
        <v>1</v>
      </c>
      <c r="P57" s="2">
        <v>15619.333271687998</v>
      </c>
      <c r="Q57" s="2">
        <v>11378.619903408819</v>
      </c>
      <c r="R57" s="2">
        <v>9785.2153455644257</v>
      </c>
      <c r="S57" s="2">
        <v>8170.6667278781233</v>
      </c>
      <c r="T57" s="2">
        <v>6665.0379405890399</v>
      </c>
      <c r="U57" s="2">
        <v>5350.3224636468067</v>
      </c>
      <c r="V57" s="2">
        <v>4321.918076011616</v>
      </c>
      <c r="W57" s="2">
        <v>3435.9915876667474</v>
      </c>
      <c r="X57" s="2">
        <v>2883.0391682162958</v>
      </c>
      <c r="AB57" s="2" t="s">
        <v>1</v>
      </c>
      <c r="AC57" s="2">
        <v>15619.333271687998</v>
      </c>
      <c r="AD57" s="2">
        <v>11327.169141122546</v>
      </c>
      <c r="AE57" s="2">
        <v>9135.2469669880702</v>
      </c>
      <c r="AF57" s="2">
        <v>7025.852355229933</v>
      </c>
      <c r="AG57" s="2">
        <v>5133.2626477392914</v>
      </c>
      <c r="AH57" s="2">
        <v>3620.1903562668244</v>
      </c>
      <c r="AI57" s="2">
        <v>2524.5891360202504</v>
      </c>
      <c r="AJ57" s="2">
        <v>1811.4043148608991</v>
      </c>
      <c r="AK57" s="2">
        <v>1528.9862381886962</v>
      </c>
    </row>
    <row r="58" spans="1:38" x14ac:dyDescent="0.25">
      <c r="B58" s="2" t="s">
        <v>0</v>
      </c>
      <c r="C58" s="2">
        <v>0.358766892</v>
      </c>
      <c r="D58" s="2">
        <v>0</v>
      </c>
      <c r="E58" s="2">
        <v>0</v>
      </c>
      <c r="F58" s="2">
        <v>0</v>
      </c>
      <c r="G58" s="2">
        <v>0</v>
      </c>
      <c r="H58" s="2">
        <v>0</v>
      </c>
      <c r="I58" s="2">
        <v>0</v>
      </c>
      <c r="J58" s="2">
        <v>0</v>
      </c>
      <c r="K58" s="2">
        <v>0</v>
      </c>
      <c r="O58" s="2" t="s">
        <v>0</v>
      </c>
      <c r="P58" s="2">
        <v>0.358766892</v>
      </c>
      <c r="Q58" s="2">
        <v>0</v>
      </c>
      <c r="R58" s="2">
        <v>0</v>
      </c>
      <c r="S58" s="2">
        <v>0</v>
      </c>
      <c r="T58" s="2">
        <v>0</v>
      </c>
      <c r="U58" s="2">
        <v>0</v>
      </c>
      <c r="V58" s="2">
        <v>0</v>
      </c>
      <c r="W58" s="2">
        <v>0</v>
      </c>
      <c r="X58" s="2">
        <v>0</v>
      </c>
      <c r="AB58" s="2" t="s">
        <v>0</v>
      </c>
      <c r="AC58" s="2">
        <v>0.358766892</v>
      </c>
      <c r="AD58" s="2">
        <v>0</v>
      </c>
      <c r="AE58" s="2">
        <v>0</v>
      </c>
      <c r="AF58" s="2">
        <v>0</v>
      </c>
      <c r="AG58" s="2">
        <v>0</v>
      </c>
      <c r="AH58" s="2">
        <v>0</v>
      </c>
      <c r="AI58" s="2">
        <v>0</v>
      </c>
      <c r="AJ58" s="2">
        <v>0</v>
      </c>
      <c r="AK58" s="2">
        <v>0</v>
      </c>
    </row>
    <row r="59" spans="1:38" x14ac:dyDescent="0.25">
      <c r="B59" s="2" t="s">
        <v>9</v>
      </c>
      <c r="C59" s="2">
        <v>62.286479315999998</v>
      </c>
      <c r="D59" s="2">
        <v>82.323842140915659</v>
      </c>
      <c r="E59" s="2">
        <v>109.21501193452123</v>
      </c>
      <c r="F59" s="2">
        <v>147.74784906366892</v>
      </c>
      <c r="G59" s="2">
        <v>191.85855808934133</v>
      </c>
      <c r="H59" s="2">
        <v>241.43157104813392</v>
      </c>
      <c r="I59" s="2">
        <v>296.26155865257687</v>
      </c>
      <c r="J59" s="2">
        <v>337.16070957949046</v>
      </c>
      <c r="K59" s="2">
        <v>378.48071934664722</v>
      </c>
      <c r="O59" s="2" t="s">
        <v>9</v>
      </c>
      <c r="P59" s="2">
        <v>62.286479315999998</v>
      </c>
      <c r="Q59" s="2">
        <v>38.486143815829294</v>
      </c>
      <c r="R59" s="2">
        <v>29.727949268569866</v>
      </c>
      <c r="S59" s="2">
        <v>18.595702127914244</v>
      </c>
      <c r="T59" s="2">
        <v>8.4318140329122002</v>
      </c>
      <c r="U59" s="2">
        <v>3.3439011657921105</v>
      </c>
      <c r="V59" s="2">
        <v>3.2984411702309693</v>
      </c>
      <c r="W59" s="2">
        <v>2.0915526681421293</v>
      </c>
      <c r="X59" s="2">
        <v>1.0362730824382594E-2</v>
      </c>
      <c r="AB59" s="2" t="s">
        <v>9</v>
      </c>
      <c r="AC59" s="2">
        <v>62.286479315999998</v>
      </c>
      <c r="AD59" s="2">
        <v>37.458174265951932</v>
      </c>
      <c r="AE59" s="2">
        <v>28.87872335779085</v>
      </c>
      <c r="AF59" s="2">
        <v>25.196923455541913</v>
      </c>
      <c r="AG59" s="2">
        <v>20.234175219714626</v>
      </c>
      <c r="AH59" s="2">
        <v>12.967363309730324</v>
      </c>
      <c r="AI59" s="2">
        <v>5.4408084304365385</v>
      </c>
      <c r="AJ59" s="2">
        <v>0.70028495325384721</v>
      </c>
      <c r="AK59" s="2">
        <v>5.7386769199225821E-2</v>
      </c>
    </row>
    <row r="60" spans="1:38" x14ac:dyDescent="0.25">
      <c r="B60" s="2" t="s">
        <v>5</v>
      </c>
      <c r="C60" s="2">
        <v>219.59271957600004</v>
      </c>
      <c r="D60" s="2">
        <v>284.10534225145489</v>
      </c>
      <c r="E60" s="2">
        <v>342.94286150957333</v>
      </c>
      <c r="F60" s="2">
        <v>401.54621858497018</v>
      </c>
      <c r="G60" s="2">
        <v>463.06900182289053</v>
      </c>
      <c r="H60" s="2">
        <v>529.26102340428645</v>
      </c>
      <c r="I60" s="2">
        <v>626.88748502385079</v>
      </c>
      <c r="J60" s="2">
        <v>780.31870088059941</v>
      </c>
      <c r="K60" s="2">
        <v>964.90643759419959</v>
      </c>
      <c r="O60" s="2" t="s">
        <v>5</v>
      </c>
      <c r="P60" s="2">
        <v>219.59271957600004</v>
      </c>
      <c r="Q60" s="2">
        <v>431.27800418763269</v>
      </c>
      <c r="R60" s="2">
        <v>635.4737684707452</v>
      </c>
      <c r="S60" s="2">
        <v>844.53052121241319</v>
      </c>
      <c r="T60" s="2">
        <v>1067.0455098795471</v>
      </c>
      <c r="U60" s="2">
        <v>1318.3829445142264</v>
      </c>
      <c r="V60" s="2">
        <v>1626.5073350976938</v>
      </c>
      <c r="W60" s="2">
        <v>1972.1781435692981</v>
      </c>
      <c r="X60" s="2">
        <v>2326.1622765489187</v>
      </c>
      <c r="AB60" s="2" t="s">
        <v>5</v>
      </c>
      <c r="AC60" s="2">
        <v>219.59271957600004</v>
      </c>
      <c r="AD60" s="2">
        <v>499.87854541169634</v>
      </c>
      <c r="AE60" s="2">
        <v>774.14331092072132</v>
      </c>
      <c r="AF60" s="2">
        <v>1107.2700715642507</v>
      </c>
      <c r="AG60" s="2">
        <v>1533.5741622159026</v>
      </c>
      <c r="AH60" s="2">
        <v>2029.615779610951</v>
      </c>
      <c r="AI60" s="2">
        <v>2521.6726826737677</v>
      </c>
      <c r="AJ60" s="2">
        <v>2942.1190485485731</v>
      </c>
      <c r="AK60" s="2">
        <v>3164.6127368141297</v>
      </c>
    </row>
    <row r="61" spans="1:38" x14ac:dyDescent="0.25">
      <c r="B61" s="2" t="s">
        <v>42</v>
      </c>
      <c r="C61" s="2">
        <v>592.74524703600002</v>
      </c>
      <c r="D61" s="2">
        <v>632.28884814088531</v>
      </c>
      <c r="E61" s="2">
        <v>691.29488237603414</v>
      </c>
      <c r="F61" s="2">
        <v>812.33757662519997</v>
      </c>
      <c r="G61" s="2">
        <v>888.12937064777066</v>
      </c>
      <c r="H61" s="2">
        <v>949.21703300153035</v>
      </c>
      <c r="I61" s="2">
        <v>976.68728727663756</v>
      </c>
      <c r="J61" s="2">
        <v>932.0604704032196</v>
      </c>
      <c r="K61" s="2">
        <v>885.83697316085113</v>
      </c>
      <c r="O61" s="2" t="s">
        <v>42</v>
      </c>
      <c r="P61" s="2">
        <v>592.74524703600002</v>
      </c>
      <c r="Q61" s="2">
        <v>714.09810176931182</v>
      </c>
      <c r="R61" s="2">
        <v>913.56247572624659</v>
      </c>
      <c r="S61" s="2">
        <v>1238.1339723713033</v>
      </c>
      <c r="T61" s="2">
        <v>1590.2258417218186</v>
      </c>
      <c r="U61" s="2">
        <v>1926.7997764229278</v>
      </c>
      <c r="V61" s="2">
        <v>2061.9321193942133</v>
      </c>
      <c r="W61" s="2">
        <v>2183.514527670588</v>
      </c>
      <c r="X61" s="2">
        <v>2112.5703750419466</v>
      </c>
      <c r="AB61" s="2" t="s">
        <v>42</v>
      </c>
      <c r="AC61" s="2">
        <v>592.74524703600002</v>
      </c>
      <c r="AD61" s="2">
        <v>823.71221810697159</v>
      </c>
      <c r="AE61" s="2">
        <v>956.05297085511586</v>
      </c>
      <c r="AF61" s="2">
        <v>1195.5187767625855</v>
      </c>
      <c r="AG61" s="2">
        <v>1483.0476083332439</v>
      </c>
      <c r="AH61" s="2">
        <v>1744.6216581972055</v>
      </c>
      <c r="AI61" s="2">
        <v>1868.6384869314095</v>
      </c>
      <c r="AJ61" s="2">
        <v>1820.7539135927389</v>
      </c>
      <c r="AK61" s="2">
        <v>1768.4311970692011</v>
      </c>
    </row>
    <row r="62" spans="1:38" x14ac:dyDescent="0.25">
      <c r="B62" s="2" t="s">
        <v>6</v>
      </c>
      <c r="C62" s="2">
        <v>0</v>
      </c>
      <c r="D62" s="2">
        <v>1.7762297765831083</v>
      </c>
      <c r="E62" s="2">
        <v>3.705651555473366</v>
      </c>
      <c r="F62" s="2">
        <v>5.589343092239611</v>
      </c>
      <c r="G62" s="2">
        <v>6.9657236113406018</v>
      </c>
      <c r="H62" s="2">
        <v>8.146392474799768</v>
      </c>
      <c r="I62" s="2">
        <v>10.199631080611638</v>
      </c>
      <c r="J62" s="2">
        <v>14.316429468304843</v>
      </c>
      <c r="K62" s="2">
        <v>19.301480261425485</v>
      </c>
      <c r="O62" s="2" t="s">
        <v>6</v>
      </c>
      <c r="P62" s="2">
        <v>0</v>
      </c>
      <c r="Q62" s="2">
        <v>8.7831081737729928</v>
      </c>
      <c r="R62" s="2">
        <v>17.17659494061715</v>
      </c>
      <c r="S62" s="2">
        <v>24.875200650994419</v>
      </c>
      <c r="T62" s="2">
        <v>31.304471774040096</v>
      </c>
      <c r="U62" s="2">
        <v>36.394284856067856</v>
      </c>
      <c r="V62" s="2">
        <v>41.335836746389923</v>
      </c>
      <c r="W62" s="2">
        <v>46.523936876957791</v>
      </c>
      <c r="X62" s="2">
        <v>50.343240516820714</v>
      </c>
      <c r="AB62" s="2" t="s">
        <v>6</v>
      </c>
      <c r="AC62" s="2">
        <v>0</v>
      </c>
      <c r="AD62" s="2">
        <v>15.932935609509661</v>
      </c>
      <c r="AE62" s="2">
        <v>29.377909227828788</v>
      </c>
      <c r="AF62" s="2">
        <v>41.569916398200434</v>
      </c>
      <c r="AG62" s="2">
        <v>54.007170460588469</v>
      </c>
      <c r="AH62" s="2">
        <v>66.871477804208112</v>
      </c>
      <c r="AI62" s="2">
        <v>78.980868793522149</v>
      </c>
      <c r="AJ62" s="2">
        <v>87.881987392708908</v>
      </c>
      <c r="AK62" s="2">
        <v>92.020425905197328</v>
      </c>
    </row>
    <row r="63" spans="1:38" s="5" customFormat="1" x14ac:dyDescent="0.25">
      <c r="B63" s="5" t="s">
        <v>22</v>
      </c>
      <c r="C63" s="5">
        <v>16494.316484507999</v>
      </c>
      <c r="D63" s="5">
        <v>14450.053242730735</v>
      </c>
      <c r="E63" s="5">
        <v>14012.933469754889</v>
      </c>
      <c r="F63" s="5">
        <v>13597.824955806114</v>
      </c>
      <c r="G63" s="5">
        <v>13179.38277593093</v>
      </c>
      <c r="H63" s="5">
        <v>12884.522274571298</v>
      </c>
      <c r="I63" s="5">
        <v>12740.325273570623</v>
      </c>
      <c r="J63" s="5">
        <v>12536.110719996313</v>
      </c>
      <c r="K63" s="5">
        <v>12427.654240218209</v>
      </c>
      <c r="O63" s="5" t="s">
        <v>22</v>
      </c>
      <c r="P63" s="5">
        <v>16494.316484507999</v>
      </c>
      <c r="Q63" s="5">
        <v>12571.265261355366</v>
      </c>
      <c r="R63" s="5">
        <v>11381.156133970604</v>
      </c>
      <c r="S63" s="5">
        <v>10296.802124240749</v>
      </c>
      <c r="T63" s="5">
        <v>9362.0455779973581</v>
      </c>
      <c r="U63" s="5">
        <v>8635.24337060582</v>
      </c>
      <c r="V63" s="5">
        <v>8054.9918084201436</v>
      </c>
      <c r="W63" s="5">
        <v>7640.2997484517336</v>
      </c>
      <c r="X63" s="5">
        <v>7372.1254230548057</v>
      </c>
      <c r="AB63" s="5" t="s">
        <v>22</v>
      </c>
      <c r="AC63" s="5">
        <v>16494.316484507999</v>
      </c>
      <c r="AD63" s="5">
        <v>12704.151014516676</v>
      </c>
      <c r="AE63" s="5">
        <v>10923.699881349528</v>
      </c>
      <c r="AF63" s="5">
        <v>9395.4080434105108</v>
      </c>
      <c r="AG63" s="5">
        <v>8224.125763968741</v>
      </c>
      <c r="AH63" s="5">
        <v>7474.2666351889202</v>
      </c>
      <c r="AI63" s="5">
        <v>6999.3219828493857</v>
      </c>
      <c r="AJ63" s="5">
        <v>6662.8595493481735</v>
      </c>
      <c r="AK63" s="5">
        <v>6554.1079847464225</v>
      </c>
    </row>
    <row r="65" spans="1:38" s="12" customFormat="1" x14ac:dyDescent="0.25">
      <c r="A65" s="9" t="s">
        <v>39</v>
      </c>
      <c r="B65" s="10"/>
      <c r="C65" s="10"/>
      <c r="D65" s="10"/>
      <c r="E65" s="10"/>
      <c r="F65" s="10"/>
      <c r="G65" s="10"/>
      <c r="H65" s="10"/>
      <c r="I65" s="10"/>
      <c r="J65" s="10"/>
      <c r="K65" s="10"/>
      <c r="L65" s="9"/>
      <c r="N65" s="9" t="s">
        <v>39</v>
      </c>
      <c r="O65" s="10"/>
      <c r="P65" s="10"/>
      <c r="Q65" s="10"/>
      <c r="R65" s="10"/>
      <c r="S65" s="10"/>
      <c r="T65" s="10"/>
      <c r="U65" s="10"/>
      <c r="V65" s="10"/>
      <c r="W65" s="10"/>
      <c r="X65" s="10"/>
      <c r="Y65" s="9"/>
      <c r="AA65" s="9" t="s">
        <v>39</v>
      </c>
      <c r="AB65" s="10"/>
      <c r="AC65" s="10"/>
      <c r="AD65" s="10"/>
      <c r="AE65" s="10"/>
      <c r="AF65" s="10"/>
      <c r="AG65" s="10"/>
      <c r="AH65" s="10"/>
      <c r="AI65" s="10"/>
      <c r="AJ65" s="10"/>
      <c r="AK65" s="10"/>
      <c r="AL65" s="9"/>
    </row>
    <row r="66" spans="1:38" x14ac:dyDescent="0.25">
      <c r="B66" s="2" t="s">
        <v>1</v>
      </c>
      <c r="C66" s="2">
        <v>1400.8668548399999</v>
      </c>
      <c r="D66" s="2">
        <v>829.5723334017556</v>
      </c>
      <c r="E66" s="2">
        <v>521.45070746901672</v>
      </c>
      <c r="F66" s="2">
        <v>318.98812177036905</v>
      </c>
      <c r="G66" s="2">
        <v>219.75295942348004</v>
      </c>
      <c r="H66" s="2">
        <v>157.06929766837408</v>
      </c>
      <c r="I66" s="2">
        <v>100.17019965844756</v>
      </c>
      <c r="J66" s="2">
        <v>59.428877934871792</v>
      </c>
      <c r="K66" s="2">
        <v>38.364149185272382</v>
      </c>
      <c r="O66" s="2" t="s">
        <v>1</v>
      </c>
      <c r="P66" s="2">
        <v>1400.8668548399999</v>
      </c>
      <c r="Q66" s="2">
        <v>757.28153534069349</v>
      </c>
      <c r="R66" s="2">
        <v>418.51218239940113</v>
      </c>
      <c r="S66" s="2">
        <v>219.72368400624222</v>
      </c>
      <c r="T66" s="2">
        <v>133.57111444331102</v>
      </c>
      <c r="U66" s="2">
        <v>89.850841712058994</v>
      </c>
      <c r="V66" s="2">
        <v>53.293021459744843</v>
      </c>
      <c r="W66" s="2">
        <v>28.144041309965832</v>
      </c>
      <c r="X66" s="2">
        <v>16.254080363324132</v>
      </c>
      <c r="AB66" s="2" t="s">
        <v>1</v>
      </c>
      <c r="AC66" s="2">
        <v>1400.8668548399999</v>
      </c>
      <c r="AD66" s="2">
        <v>629.66929766456326</v>
      </c>
      <c r="AE66" s="2">
        <v>180.48279012070759</v>
      </c>
      <c r="AF66" s="2">
        <v>44.414118026287007</v>
      </c>
      <c r="AG66" s="2">
        <v>5.9993244173057736</v>
      </c>
      <c r="AH66" s="2">
        <v>2.4492728834374753</v>
      </c>
      <c r="AI66" s="2">
        <v>1.2809153412281162</v>
      </c>
      <c r="AJ66" s="2">
        <v>0.60626444412001057</v>
      </c>
      <c r="AK66" s="2">
        <v>0.19905476823668083</v>
      </c>
    </row>
    <row r="67" spans="1:38" x14ac:dyDescent="0.25">
      <c r="B67" s="2" t="s">
        <v>0</v>
      </c>
      <c r="C67" s="2">
        <v>387.43525137600011</v>
      </c>
      <c r="D67" s="2">
        <v>200.82819445327567</v>
      </c>
      <c r="E67" s="2">
        <v>94.741743075728039</v>
      </c>
      <c r="F67" s="2">
        <v>45.669980483780783</v>
      </c>
      <c r="G67" s="2">
        <v>30.933029520676502</v>
      </c>
      <c r="H67" s="2">
        <v>26.929205696049472</v>
      </c>
      <c r="I67" s="2">
        <v>23.678494895403329</v>
      </c>
      <c r="J67" s="2">
        <v>19.57729815251021</v>
      </c>
      <c r="K67" s="2">
        <v>15.219986261074878</v>
      </c>
      <c r="O67" s="2" t="s">
        <v>0</v>
      </c>
      <c r="P67" s="2">
        <v>387.43525137600011</v>
      </c>
      <c r="Q67" s="2">
        <v>163.16060161050163</v>
      </c>
      <c r="R67" s="2">
        <v>63.341905718473114</v>
      </c>
      <c r="S67" s="2">
        <v>33.960314327663106</v>
      </c>
      <c r="T67" s="2">
        <v>21.527649668998279</v>
      </c>
      <c r="U67" s="2">
        <v>13.256271808828931</v>
      </c>
      <c r="V67" s="2">
        <v>6.0416955208379104</v>
      </c>
      <c r="W67" s="2">
        <v>1.4410774009225511</v>
      </c>
      <c r="X67" s="2">
        <v>2.9407141970843577E-2</v>
      </c>
      <c r="AB67" s="2" t="s">
        <v>0</v>
      </c>
      <c r="AC67" s="2">
        <v>387.43525137600011</v>
      </c>
      <c r="AD67" s="2">
        <v>127.60485624813487</v>
      </c>
      <c r="AE67" s="2">
        <v>25.468343966524689</v>
      </c>
      <c r="AF67" s="2">
        <v>5.1946397890909655</v>
      </c>
      <c r="AG67" s="2">
        <v>0.10636663738706739</v>
      </c>
      <c r="AH67" s="2">
        <v>5.147140549473888E-3</v>
      </c>
      <c r="AI67" s="2">
        <v>1.2577901926829688E-4</v>
      </c>
      <c r="AJ67" s="2">
        <v>0</v>
      </c>
      <c r="AK67" s="2">
        <v>0</v>
      </c>
    </row>
    <row r="68" spans="1:38" x14ac:dyDescent="0.25">
      <c r="B68" s="2" t="s">
        <v>9</v>
      </c>
      <c r="C68" s="2">
        <v>3857.151925188</v>
      </c>
      <c r="D68" s="2">
        <v>4577.1074768554745</v>
      </c>
      <c r="E68" s="2">
        <v>4549.6329271020722</v>
      </c>
      <c r="F68" s="2">
        <v>4284.9177067283517</v>
      </c>
      <c r="G68" s="2">
        <v>4139.2715046979165</v>
      </c>
      <c r="H68" s="2">
        <v>4015.4418666906558</v>
      </c>
      <c r="I68" s="2">
        <v>3834.0046697559083</v>
      </c>
      <c r="J68" s="2">
        <v>3652.4166280656455</v>
      </c>
      <c r="K68" s="2">
        <v>3418.5400607888246</v>
      </c>
      <c r="O68" s="2" t="s">
        <v>9</v>
      </c>
      <c r="P68" s="2">
        <v>3857.151925188</v>
      </c>
      <c r="Q68" s="2">
        <v>4096.8218352194799</v>
      </c>
      <c r="R68" s="2">
        <v>3771.3409488900702</v>
      </c>
      <c r="S68" s="2">
        <v>3366.0302563674932</v>
      </c>
      <c r="T68" s="2">
        <v>3116.8216702940572</v>
      </c>
      <c r="U68" s="2">
        <v>2890.2704126616959</v>
      </c>
      <c r="V68" s="2">
        <v>2652.8688573900022</v>
      </c>
      <c r="W68" s="2">
        <v>2438.1056359695663</v>
      </c>
      <c r="X68" s="2">
        <v>2185.0753880275088</v>
      </c>
      <c r="AB68" s="2" t="s">
        <v>9</v>
      </c>
      <c r="AC68" s="2">
        <v>3857.151925188</v>
      </c>
      <c r="AD68" s="2">
        <v>3988.0968813360928</v>
      </c>
      <c r="AE68" s="2">
        <v>3578.8633960048055</v>
      </c>
      <c r="AF68" s="2">
        <v>2964.7740047940993</v>
      </c>
      <c r="AG68" s="2">
        <v>2482.3705907053431</v>
      </c>
      <c r="AH68" s="2">
        <v>2001.49775818487</v>
      </c>
      <c r="AI68" s="2">
        <v>1545.9038275649038</v>
      </c>
      <c r="AJ68" s="2">
        <v>1191.7831604433557</v>
      </c>
      <c r="AK68" s="2">
        <v>965.88711136541269</v>
      </c>
    </row>
    <row r="69" spans="1:38" x14ac:dyDescent="0.25">
      <c r="B69" s="2" t="s">
        <v>5</v>
      </c>
      <c r="C69" s="2">
        <v>2827.0739817360004</v>
      </c>
      <c r="D69" s="2">
        <v>2858.8393302878412</v>
      </c>
      <c r="E69" s="2">
        <v>2902.6850724699052</v>
      </c>
      <c r="F69" s="2">
        <v>2999.6867285536841</v>
      </c>
      <c r="G69" s="2">
        <v>3065.1476262233627</v>
      </c>
      <c r="H69" s="2">
        <v>3137.3568551959006</v>
      </c>
      <c r="I69" s="2">
        <v>3204.2778109491255</v>
      </c>
      <c r="J69" s="2">
        <v>3264.7617965855484</v>
      </c>
      <c r="K69" s="2">
        <v>3322.4399694483486</v>
      </c>
      <c r="O69" s="2" t="s">
        <v>5</v>
      </c>
      <c r="P69" s="2">
        <v>2827.0739817360004</v>
      </c>
      <c r="Q69" s="2">
        <v>2828.2794493207916</v>
      </c>
      <c r="R69" s="2">
        <v>2863.5358877973927</v>
      </c>
      <c r="S69" s="2">
        <v>2936.097496513345</v>
      </c>
      <c r="T69" s="2">
        <v>2902.1598117326598</v>
      </c>
      <c r="U69" s="2">
        <v>2855.9866309314766</v>
      </c>
      <c r="V69" s="2">
        <v>2815.1159000480452</v>
      </c>
      <c r="W69" s="2">
        <v>2798.1408782568578</v>
      </c>
      <c r="X69" s="2">
        <v>2821.1968211053149</v>
      </c>
      <c r="AB69" s="2" t="s">
        <v>5</v>
      </c>
      <c r="AC69" s="2">
        <v>2827.0739817360004</v>
      </c>
      <c r="AD69" s="2">
        <v>2759.5645114386771</v>
      </c>
      <c r="AE69" s="2">
        <v>2637.0643953192848</v>
      </c>
      <c r="AF69" s="2">
        <v>2563.0106427371989</v>
      </c>
      <c r="AG69" s="2">
        <v>2500.2287327652612</v>
      </c>
      <c r="AH69" s="2">
        <v>2445.0311832551529</v>
      </c>
      <c r="AI69" s="2">
        <v>2392.6870639080112</v>
      </c>
      <c r="AJ69" s="2">
        <v>2365.9086234771444</v>
      </c>
      <c r="AK69" s="2">
        <v>2378.2221044946841</v>
      </c>
    </row>
    <row r="70" spans="1:38" x14ac:dyDescent="0.25">
      <c r="B70" s="2" t="s">
        <v>41</v>
      </c>
      <c r="C70" s="2">
        <v>854.22179271600021</v>
      </c>
      <c r="D70" s="2">
        <v>771.73810285169588</v>
      </c>
      <c r="E70" s="2">
        <v>728.32297726981562</v>
      </c>
      <c r="F70" s="2">
        <v>738.00622820636772</v>
      </c>
      <c r="G70" s="2">
        <v>743.21210226256483</v>
      </c>
      <c r="H70" s="2">
        <v>736.33291347699731</v>
      </c>
      <c r="I70" s="2">
        <v>734.95965344416254</v>
      </c>
      <c r="J70" s="2">
        <v>713.90912814948149</v>
      </c>
      <c r="K70" s="2">
        <v>693.50109353423045</v>
      </c>
      <c r="O70" s="2" t="s">
        <v>41</v>
      </c>
      <c r="P70" s="2">
        <v>854.22179271600021</v>
      </c>
      <c r="Q70" s="2">
        <v>784.85996079936581</v>
      </c>
      <c r="R70" s="2">
        <v>731.30847833655764</v>
      </c>
      <c r="S70" s="2">
        <v>736.42916233230835</v>
      </c>
      <c r="T70" s="2">
        <v>730.27043897521696</v>
      </c>
      <c r="U70" s="2">
        <v>706.31390801758823</v>
      </c>
      <c r="V70" s="2">
        <v>689.38319822328549</v>
      </c>
      <c r="W70" s="2">
        <v>663.058678977157</v>
      </c>
      <c r="X70" s="2">
        <v>638.87936058618595</v>
      </c>
      <c r="AB70" s="2" t="s">
        <v>41</v>
      </c>
      <c r="AC70" s="2">
        <v>854.22179271600021</v>
      </c>
      <c r="AD70" s="2">
        <v>861.06728318716091</v>
      </c>
      <c r="AE70" s="2">
        <v>953.50627300621261</v>
      </c>
      <c r="AF70" s="2">
        <v>1102.3718213934733</v>
      </c>
      <c r="AG70" s="2">
        <v>1186.7921715084797</v>
      </c>
      <c r="AH70" s="2">
        <v>1243.6020027845877</v>
      </c>
      <c r="AI70" s="2">
        <v>1296.7175997547756</v>
      </c>
      <c r="AJ70" s="2">
        <v>1308.6842731098468</v>
      </c>
      <c r="AK70" s="2">
        <v>1274.2443708183555</v>
      </c>
    </row>
    <row r="71" spans="1:38" x14ac:dyDescent="0.25">
      <c r="B71" s="2" t="s">
        <v>4</v>
      </c>
      <c r="C71" s="2">
        <v>1608.5027853720007</v>
      </c>
      <c r="D71" s="2">
        <v>1832.6567332496911</v>
      </c>
      <c r="E71" s="2">
        <v>1880.6150713921852</v>
      </c>
      <c r="F71" s="2">
        <v>1991.0564843914594</v>
      </c>
      <c r="G71" s="2">
        <v>2028.6876455456704</v>
      </c>
      <c r="H71" s="2">
        <v>1984.2578086673172</v>
      </c>
      <c r="I71" s="2">
        <v>1967.3652976679414</v>
      </c>
      <c r="J71" s="2">
        <v>1882.4069058710568</v>
      </c>
      <c r="K71" s="2">
        <v>1805.5725120044044</v>
      </c>
      <c r="O71" s="2" t="s">
        <v>4</v>
      </c>
      <c r="P71" s="2">
        <v>1608.5027853720007</v>
      </c>
      <c r="Q71" s="2">
        <v>1633.171853450034</v>
      </c>
      <c r="R71" s="2">
        <v>1527.2658035083746</v>
      </c>
      <c r="S71" s="2">
        <v>1530.0668089117792</v>
      </c>
      <c r="T71" s="2">
        <v>1514.9336591855267</v>
      </c>
      <c r="U71" s="2">
        <v>1457.4414284453926</v>
      </c>
      <c r="V71" s="2">
        <v>1414.5180900655482</v>
      </c>
      <c r="W71" s="2">
        <v>1337.8527720356471</v>
      </c>
      <c r="X71" s="2">
        <v>1259.3858019342604</v>
      </c>
      <c r="AB71" s="2" t="s">
        <v>4</v>
      </c>
      <c r="AC71" s="2">
        <v>1608.5027853720007</v>
      </c>
      <c r="AD71" s="2">
        <v>1632.39358597929</v>
      </c>
      <c r="AE71" s="2">
        <v>1548.1395865760899</v>
      </c>
      <c r="AF71" s="2">
        <v>1540.6630153865826</v>
      </c>
      <c r="AG71" s="2">
        <v>1519.9506361936883</v>
      </c>
      <c r="AH71" s="2">
        <v>1482.0606515095226</v>
      </c>
      <c r="AI71" s="2">
        <v>1447.1804942161182</v>
      </c>
      <c r="AJ71" s="2">
        <v>1387.3843758281755</v>
      </c>
      <c r="AK71" s="2">
        <v>1311.8678429241922</v>
      </c>
    </row>
    <row r="72" spans="1:38" x14ac:dyDescent="0.25">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5">
      <c r="B73" s="2" t="s">
        <v>40</v>
      </c>
      <c r="C73" s="2">
        <v>69.064699176000005</v>
      </c>
      <c r="D73" s="2">
        <v>113.00110878527816</v>
      </c>
      <c r="E73" s="2">
        <v>140.37460949755024</v>
      </c>
      <c r="F73" s="2">
        <v>168.10460509940842</v>
      </c>
      <c r="G73" s="2">
        <v>190.96424537736243</v>
      </c>
      <c r="H73" s="2">
        <v>211.96924419607905</v>
      </c>
      <c r="I73" s="2">
        <v>232.35855145007483</v>
      </c>
      <c r="J73" s="2">
        <v>254.08106060407775</v>
      </c>
      <c r="K73" s="2">
        <v>277.67778420968818</v>
      </c>
      <c r="O73" s="2" t="s">
        <v>40</v>
      </c>
      <c r="P73" s="2">
        <v>69.064699176000005</v>
      </c>
      <c r="Q73" s="2">
        <v>143.15043126007839</v>
      </c>
      <c r="R73" s="2">
        <v>195.59409207538326</v>
      </c>
      <c r="S73" s="2">
        <v>239.24075594441254</v>
      </c>
      <c r="T73" s="2">
        <v>268.8401992442424</v>
      </c>
      <c r="U73" s="2">
        <v>294.03017372910591</v>
      </c>
      <c r="V73" s="2">
        <v>321.73538415404767</v>
      </c>
      <c r="W73" s="2">
        <v>346.43261938569935</v>
      </c>
      <c r="X73" s="2">
        <v>372.19339460977091</v>
      </c>
      <c r="AB73" s="2" t="s">
        <v>40</v>
      </c>
      <c r="AC73" s="2">
        <v>69.064699176000005</v>
      </c>
      <c r="AD73" s="2">
        <v>169.76768330211161</v>
      </c>
      <c r="AE73" s="2">
        <v>247.48472659542392</v>
      </c>
      <c r="AF73" s="2">
        <v>319.4730483184332</v>
      </c>
      <c r="AG73" s="2">
        <v>386.24329821950141</v>
      </c>
      <c r="AH73" s="2">
        <v>451.38078729625812</v>
      </c>
      <c r="AI73" s="2">
        <v>516.29916649975257</v>
      </c>
      <c r="AJ73" s="2">
        <v>568.576376043447</v>
      </c>
      <c r="AK73" s="2">
        <v>602.45168608546373</v>
      </c>
    </row>
    <row r="74" spans="1:38" x14ac:dyDescent="0.25">
      <c r="B74" s="5" t="s">
        <v>22</v>
      </c>
      <c r="C74" s="5">
        <v>11004.317290404002</v>
      </c>
      <c r="D74" s="5">
        <v>11183.743279885011</v>
      </c>
      <c r="E74" s="5">
        <v>10817.823108276274</v>
      </c>
      <c r="F74" s="5">
        <v>10546.429855233422</v>
      </c>
      <c r="G74" s="5">
        <v>10417.969113051033</v>
      </c>
      <c r="H74" s="5">
        <v>10269.357191591374</v>
      </c>
      <c r="I74" s="5">
        <v>10096.814677821063</v>
      </c>
      <c r="J74" s="5">
        <v>9846.5816953631911</v>
      </c>
      <c r="K74" s="5">
        <v>9571.3155554318437</v>
      </c>
      <c r="O74" s="5" t="s">
        <v>22</v>
      </c>
      <c r="P74" s="5">
        <v>11004.317290404002</v>
      </c>
      <c r="Q74" s="5">
        <v>10406.725667000945</v>
      </c>
      <c r="R74" s="5">
        <v>9570.8992987256534</v>
      </c>
      <c r="S74" s="5">
        <v>9061.5484784032433</v>
      </c>
      <c r="T74" s="5">
        <v>8688.1245435440142</v>
      </c>
      <c r="U74" s="5">
        <v>8307.1496673061465</v>
      </c>
      <c r="V74" s="5">
        <v>7952.956146861512</v>
      </c>
      <c r="W74" s="5">
        <v>7613.1757033358153</v>
      </c>
      <c r="X74" s="5">
        <v>7293.0142537683359</v>
      </c>
      <c r="AB74" s="5" t="s">
        <v>22</v>
      </c>
      <c r="AC74" s="5">
        <v>11004.317290404002</v>
      </c>
      <c r="AD74" s="5">
        <v>10168.164099156033</v>
      </c>
      <c r="AE74" s="5">
        <v>9171.009511589049</v>
      </c>
      <c r="AF74" s="5">
        <v>8539.9012904451665</v>
      </c>
      <c r="AG74" s="5">
        <v>8081.6911204469661</v>
      </c>
      <c r="AH74" s="5">
        <v>7626.0268030543784</v>
      </c>
      <c r="AI74" s="5">
        <v>7200.0691930638086</v>
      </c>
      <c r="AJ74" s="5">
        <v>6822.9430733460886</v>
      </c>
      <c r="AK74" s="5">
        <v>6532.872170456345</v>
      </c>
    </row>
    <row r="75" spans="1:38" x14ac:dyDescent="0.25">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2" customFormat="1" x14ac:dyDescent="0.25">
      <c r="A76" s="9" t="s">
        <v>38</v>
      </c>
      <c r="B76" s="10"/>
      <c r="C76" s="10"/>
      <c r="D76" s="10"/>
      <c r="E76" s="10"/>
      <c r="F76" s="10"/>
      <c r="G76" s="10"/>
      <c r="H76" s="10"/>
      <c r="I76" s="10"/>
      <c r="J76" s="10"/>
      <c r="K76" s="10"/>
      <c r="L76" s="9"/>
      <c r="N76" s="9" t="s">
        <v>38</v>
      </c>
      <c r="O76" s="10"/>
      <c r="P76" s="10"/>
      <c r="Q76" s="10"/>
      <c r="R76" s="10"/>
      <c r="S76" s="10"/>
      <c r="T76" s="10"/>
      <c r="U76" s="10"/>
      <c r="V76" s="10"/>
      <c r="W76" s="10"/>
      <c r="X76" s="10"/>
      <c r="Y76" s="9"/>
      <c r="AA76" s="9" t="s">
        <v>38</v>
      </c>
      <c r="AB76" s="10"/>
      <c r="AC76" s="10"/>
      <c r="AD76" s="10"/>
      <c r="AE76" s="10"/>
      <c r="AF76" s="10"/>
      <c r="AG76" s="10"/>
      <c r="AH76" s="10"/>
      <c r="AI76" s="10"/>
      <c r="AJ76" s="10"/>
      <c r="AK76" s="10"/>
      <c r="AL76" s="9"/>
    </row>
    <row r="77" spans="1:38" x14ac:dyDescent="0.25">
      <c r="B77" s="2" t="s">
        <v>1</v>
      </c>
      <c r="C77" s="2">
        <v>720.24850512000012</v>
      </c>
      <c r="D77" s="2">
        <v>443.81546130341417</v>
      </c>
      <c r="E77" s="2">
        <v>316.198966243943</v>
      </c>
      <c r="F77" s="2">
        <v>241.5849208459629</v>
      </c>
      <c r="G77" s="2">
        <v>169.07315008769487</v>
      </c>
      <c r="H77" s="2">
        <v>99.137458326292148</v>
      </c>
      <c r="I77" s="2">
        <v>32.410360306370897</v>
      </c>
      <c r="J77" s="2">
        <v>27.990892757330187</v>
      </c>
      <c r="K77" s="2">
        <v>23.731378627704263</v>
      </c>
      <c r="O77" s="2" t="s">
        <v>1</v>
      </c>
      <c r="P77" s="2">
        <v>720.24850512000012</v>
      </c>
      <c r="Q77" s="2">
        <v>326.54142830338481</v>
      </c>
      <c r="R77" s="2">
        <v>161.99265444584248</v>
      </c>
      <c r="S77" s="2">
        <v>118.7668447406603</v>
      </c>
      <c r="T77" s="2">
        <v>76.877396274956553</v>
      </c>
      <c r="U77" s="2">
        <v>37.069737617289391</v>
      </c>
      <c r="V77" s="2">
        <v>0</v>
      </c>
      <c r="W77" s="2">
        <v>0</v>
      </c>
      <c r="X77" s="2">
        <v>0</v>
      </c>
      <c r="AB77" s="2" t="s">
        <v>1</v>
      </c>
      <c r="AC77" s="2">
        <v>720.24850512000012</v>
      </c>
      <c r="AD77" s="2">
        <v>254.28172932711502</v>
      </c>
      <c r="AE77" s="2">
        <v>82.129460050676599</v>
      </c>
      <c r="AF77" s="2">
        <v>59.930037781184339</v>
      </c>
      <c r="AG77" s="2">
        <v>38.013398301289079</v>
      </c>
      <c r="AH77" s="2">
        <v>18.377935521692493</v>
      </c>
      <c r="AI77" s="2">
        <v>0</v>
      </c>
      <c r="AJ77" s="2">
        <v>0</v>
      </c>
      <c r="AK77" s="2">
        <v>0</v>
      </c>
    </row>
    <row r="78" spans="1:38" x14ac:dyDescent="0.25">
      <c r="B78" s="2" t="s">
        <v>0</v>
      </c>
      <c r="C78" s="2">
        <v>46.85138056800001</v>
      </c>
      <c r="D78" s="2">
        <v>17.506500628589588</v>
      </c>
      <c r="E78" s="2">
        <v>3.9786875207847201</v>
      </c>
      <c r="F78" s="2">
        <v>3.7263422759332712</v>
      </c>
      <c r="G78" s="2">
        <v>3.4584174552759617</v>
      </c>
      <c r="H78" s="2">
        <v>3.1777043740128383</v>
      </c>
      <c r="I78" s="2">
        <v>2.8891051398126053</v>
      </c>
      <c r="J78" s="2">
        <v>2.7897754364236524</v>
      </c>
      <c r="K78" s="2">
        <v>2.6891481498196845</v>
      </c>
      <c r="O78" s="2" t="s">
        <v>0</v>
      </c>
      <c r="P78" s="2">
        <v>46.85138056800001</v>
      </c>
      <c r="Q78" s="2">
        <v>9.0420082564031148</v>
      </c>
      <c r="R78" s="2">
        <v>1.8637423324501357</v>
      </c>
      <c r="S78" s="2">
        <v>1.361545836187174</v>
      </c>
      <c r="T78" s="2">
        <v>0.87487080574227105</v>
      </c>
      <c r="U78" s="2">
        <v>0.41777329666829549</v>
      </c>
      <c r="V78" s="2">
        <v>0</v>
      </c>
      <c r="W78" s="2">
        <v>0</v>
      </c>
      <c r="X78" s="2">
        <v>0</v>
      </c>
      <c r="AB78" s="2" t="s">
        <v>0</v>
      </c>
      <c r="AC78" s="2">
        <v>46.85138056800001</v>
      </c>
      <c r="AD78" s="2">
        <v>7.4359018405650428</v>
      </c>
      <c r="AE78" s="2">
        <v>0.86530894006613457</v>
      </c>
      <c r="AF78" s="2">
        <v>0.63214628108690218</v>
      </c>
      <c r="AG78" s="2">
        <v>0.40619001695176876</v>
      </c>
      <c r="AH78" s="2">
        <v>0.19396617345313721</v>
      </c>
      <c r="AI78" s="2">
        <v>0</v>
      </c>
      <c r="AJ78" s="2">
        <v>0</v>
      </c>
      <c r="AK78" s="2">
        <v>0</v>
      </c>
    </row>
    <row r="79" spans="1:38" x14ac:dyDescent="0.25">
      <c r="B79" s="2" t="s">
        <v>9</v>
      </c>
      <c r="C79" s="2">
        <v>1807.1101747800001</v>
      </c>
      <c r="D79" s="2">
        <v>2088.5225935754374</v>
      </c>
      <c r="E79" s="2">
        <v>2116.1956407346001</v>
      </c>
      <c r="F79" s="2">
        <v>2063.8600954192334</v>
      </c>
      <c r="G79" s="2">
        <v>2009.8508966616598</v>
      </c>
      <c r="H79" s="2">
        <v>1952.6313917506548</v>
      </c>
      <c r="I79" s="2">
        <v>1892.2725559503485</v>
      </c>
      <c r="J79" s="2">
        <v>1819.6866037536106</v>
      </c>
      <c r="K79" s="2">
        <v>1744.7777512532741</v>
      </c>
      <c r="O79" s="2" t="s">
        <v>9</v>
      </c>
      <c r="P79" s="2">
        <v>1807.1101747800001</v>
      </c>
      <c r="Q79" s="2">
        <v>1683.7777709805075</v>
      </c>
      <c r="R79" s="2">
        <v>1581.5126187862325</v>
      </c>
      <c r="S79" s="2">
        <v>1479.5387393423323</v>
      </c>
      <c r="T79" s="2">
        <v>1371.508067078008</v>
      </c>
      <c r="U79" s="2">
        <v>1259.0702175684914</v>
      </c>
      <c r="V79" s="2">
        <v>1144.4675558072095</v>
      </c>
      <c r="W79" s="2">
        <v>1024.1085317112993</v>
      </c>
      <c r="X79" s="2">
        <v>909.29025341649663</v>
      </c>
      <c r="AB79" s="2" t="s">
        <v>9</v>
      </c>
      <c r="AC79" s="2">
        <v>1807.1101747800001</v>
      </c>
      <c r="AD79" s="2">
        <v>1413.0636826787645</v>
      </c>
      <c r="AE79" s="2">
        <v>1170.1845831184446</v>
      </c>
      <c r="AF79" s="2">
        <v>1039.9682981059757</v>
      </c>
      <c r="AG79" s="2">
        <v>898.17302367056152</v>
      </c>
      <c r="AH79" s="2">
        <v>757.73208775126989</v>
      </c>
      <c r="AI79" s="2">
        <v>615.15521072914453</v>
      </c>
      <c r="AJ79" s="2">
        <v>540.32053973647908</v>
      </c>
      <c r="AK79" s="2">
        <v>470.08642655118803</v>
      </c>
    </row>
    <row r="80" spans="1:38" x14ac:dyDescent="0.25">
      <c r="B80" s="2" t="s">
        <v>5</v>
      </c>
      <c r="C80" s="2">
        <v>2937.4482455280004</v>
      </c>
      <c r="D80" s="2">
        <v>3223.2816557250603</v>
      </c>
      <c r="E80" s="2">
        <v>3338.2235334289639</v>
      </c>
      <c r="F80" s="2">
        <v>3490.8976284467317</v>
      </c>
      <c r="G80" s="2">
        <v>3631.5611287459005</v>
      </c>
      <c r="H80" s="2">
        <v>3757.0800419599955</v>
      </c>
      <c r="I80" s="2">
        <v>3868.0883764196324</v>
      </c>
      <c r="J80" s="2">
        <v>3957.9251556414688</v>
      </c>
      <c r="K80" s="2">
        <v>4023.7867822610501</v>
      </c>
      <c r="O80" s="2" t="s">
        <v>5</v>
      </c>
      <c r="P80" s="2">
        <v>2937.4482455280004</v>
      </c>
      <c r="Q80" s="2">
        <v>3040.7737099933001</v>
      </c>
      <c r="R80" s="2">
        <v>3085.9215161306524</v>
      </c>
      <c r="S80" s="2">
        <v>3145.2330456145228</v>
      </c>
      <c r="T80" s="2">
        <v>3188.90516445088</v>
      </c>
      <c r="U80" s="2">
        <v>3214.0277765935757</v>
      </c>
      <c r="V80" s="2">
        <v>3221.1633870171618</v>
      </c>
      <c r="W80" s="2">
        <v>3252.3001351351754</v>
      </c>
      <c r="X80" s="2">
        <v>3266.3346036045336</v>
      </c>
      <c r="AB80" s="2" t="s">
        <v>5</v>
      </c>
      <c r="AC80" s="2">
        <v>2937.4482455280004</v>
      </c>
      <c r="AD80" s="2">
        <v>2901.8703343198486</v>
      </c>
      <c r="AE80" s="2">
        <v>2868.431594578728</v>
      </c>
      <c r="AF80" s="2">
        <v>2844.0727549805297</v>
      </c>
      <c r="AG80" s="2">
        <v>2802.6495005699921</v>
      </c>
      <c r="AH80" s="2">
        <v>2764.8862957980227</v>
      </c>
      <c r="AI80" s="2">
        <v>2713.6294995475619</v>
      </c>
      <c r="AJ80" s="2">
        <v>2736.5344044438766</v>
      </c>
      <c r="AK80" s="2">
        <v>2744.8406535215991</v>
      </c>
    </row>
    <row r="81" spans="1:38" x14ac:dyDescent="0.25">
      <c r="B81" s="2" t="s">
        <v>41</v>
      </c>
      <c r="C81" s="2">
        <v>401.90382734399998</v>
      </c>
      <c r="D81" s="2">
        <v>472.74133154173859</v>
      </c>
      <c r="E81" s="2">
        <v>503.90295481944457</v>
      </c>
      <c r="F81" s="2">
        <v>522.97198759694948</v>
      </c>
      <c r="G81" s="2">
        <v>538.34770831745095</v>
      </c>
      <c r="H81" s="2">
        <v>550.17635074218697</v>
      </c>
      <c r="I81" s="2">
        <v>559.25060014186545</v>
      </c>
      <c r="J81" s="2">
        <v>557.15525176647247</v>
      </c>
      <c r="K81" s="2">
        <v>553.43232129314936</v>
      </c>
      <c r="O81" s="2" t="s">
        <v>41</v>
      </c>
      <c r="P81" s="2">
        <v>401.90382734399998</v>
      </c>
      <c r="Q81" s="2">
        <v>460.43739404204086</v>
      </c>
      <c r="R81" s="2">
        <v>487.55837898887273</v>
      </c>
      <c r="S81" s="2">
        <v>495.75027379890406</v>
      </c>
      <c r="T81" s="2">
        <v>498.73863605492494</v>
      </c>
      <c r="U81" s="2">
        <v>496.92304046749422</v>
      </c>
      <c r="V81" s="2">
        <v>491.24668254447442</v>
      </c>
      <c r="W81" s="2">
        <v>472.84466510017671</v>
      </c>
      <c r="X81" s="2">
        <v>453.90493219572551</v>
      </c>
      <c r="AB81" s="2" t="s">
        <v>41</v>
      </c>
      <c r="AC81" s="2">
        <v>401.90382734399998</v>
      </c>
      <c r="AD81" s="2">
        <v>484.90960424182231</v>
      </c>
      <c r="AE81" s="2">
        <v>529.15472201050557</v>
      </c>
      <c r="AF81" s="2">
        <v>548.55563135786929</v>
      </c>
      <c r="AG81" s="2">
        <v>562.16841732031867</v>
      </c>
      <c r="AH81" s="2">
        <v>569.23182433204693</v>
      </c>
      <c r="AI81" s="2">
        <v>571.4294483275055</v>
      </c>
      <c r="AJ81" s="2">
        <v>558.95567145232576</v>
      </c>
      <c r="AK81" s="2">
        <v>545.27126248956722</v>
      </c>
    </row>
    <row r="82" spans="1:38" x14ac:dyDescent="0.25">
      <c r="B82" s="2" t="s">
        <v>4</v>
      </c>
      <c r="C82" s="2">
        <v>168.80587261199997</v>
      </c>
      <c r="D82" s="2">
        <v>181.16528944281495</v>
      </c>
      <c r="E82" s="2">
        <v>205.08961462385204</v>
      </c>
      <c r="F82" s="2">
        <v>218.82762811815027</v>
      </c>
      <c r="G82" s="2">
        <v>231.91798438325833</v>
      </c>
      <c r="H82" s="2">
        <v>244.25946845242731</v>
      </c>
      <c r="I82" s="2">
        <v>255.96186057717651</v>
      </c>
      <c r="J82" s="2">
        <v>259.24090154753202</v>
      </c>
      <c r="K82" s="2">
        <v>262.3686626049485</v>
      </c>
      <c r="O82" s="2" t="s">
        <v>4</v>
      </c>
      <c r="P82" s="2">
        <v>168.80587261199997</v>
      </c>
      <c r="Q82" s="2">
        <v>182.8979018626398</v>
      </c>
      <c r="R82" s="2">
        <v>211.61416511182699</v>
      </c>
      <c r="S82" s="2">
        <v>230.15141522123619</v>
      </c>
      <c r="T82" s="2">
        <v>247.40503291570093</v>
      </c>
      <c r="U82" s="2">
        <v>263.42457212294994</v>
      </c>
      <c r="V82" s="2">
        <v>278.42101480132459</v>
      </c>
      <c r="W82" s="2">
        <v>275.46075085735748</v>
      </c>
      <c r="X82" s="2">
        <v>272.44729928163628</v>
      </c>
      <c r="AB82" s="2" t="s">
        <v>4</v>
      </c>
      <c r="AC82" s="2">
        <v>168.80587261199997</v>
      </c>
      <c r="AD82" s="2">
        <v>182.8979018626398</v>
      </c>
      <c r="AE82" s="2">
        <v>211.61416511182699</v>
      </c>
      <c r="AF82" s="2">
        <v>232.37024277971082</v>
      </c>
      <c r="AG82" s="2">
        <v>252.01556792809131</v>
      </c>
      <c r="AH82" s="2">
        <v>265.55184122274653</v>
      </c>
      <c r="AI82" s="2">
        <v>277.86679924704748</v>
      </c>
      <c r="AJ82" s="2">
        <v>274.8742339172581</v>
      </c>
      <c r="AK82" s="2">
        <v>271.82930857663217</v>
      </c>
    </row>
    <row r="83" spans="1:38" x14ac:dyDescent="0.25">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5">
      <c r="B84" s="2" t="s">
        <v>40</v>
      </c>
      <c r="C84" s="2">
        <v>25.712101764000003</v>
      </c>
      <c r="D84" s="2">
        <v>66.735409493783109</v>
      </c>
      <c r="E84" s="2">
        <v>96.287226097122598</v>
      </c>
      <c r="F84" s="2">
        <v>117.97821328268907</v>
      </c>
      <c r="G84" s="2">
        <v>140.56641322921129</v>
      </c>
      <c r="H84" s="2">
        <v>163.84396832846312</v>
      </c>
      <c r="I84" s="2">
        <v>187.75371009826375</v>
      </c>
      <c r="J84" s="2">
        <v>223.7096091369738</v>
      </c>
      <c r="K84" s="2">
        <v>259.92195212116934</v>
      </c>
      <c r="O84" s="2" t="s">
        <v>40</v>
      </c>
      <c r="P84" s="2">
        <v>25.712101764000003</v>
      </c>
      <c r="Q84" s="2">
        <v>146.85308107040478</v>
      </c>
      <c r="R84" s="2">
        <v>209.13928813164452</v>
      </c>
      <c r="S84" s="2">
        <v>269.60328517380691</v>
      </c>
      <c r="T84" s="2">
        <v>329.92047276004365</v>
      </c>
      <c r="U84" s="2">
        <v>389.05014124657635</v>
      </c>
      <c r="V84" s="2">
        <v>446.35565841725844</v>
      </c>
      <c r="W84" s="2">
        <v>476.30471573852736</v>
      </c>
      <c r="X84" s="2">
        <v>504.16650705366163</v>
      </c>
      <c r="AB84" s="2" t="s">
        <v>40</v>
      </c>
      <c r="AC84" s="2">
        <v>25.712101764000003</v>
      </c>
      <c r="AD84" s="2">
        <v>152.00283333384323</v>
      </c>
      <c r="AE84" s="2">
        <v>219.90045513171913</v>
      </c>
      <c r="AF84" s="2">
        <v>289.08905104771685</v>
      </c>
      <c r="AG84" s="2">
        <v>358.75485960899692</v>
      </c>
      <c r="AH84" s="2">
        <v>415.5561793385433</v>
      </c>
      <c r="AI84" s="2">
        <v>470.2744630787692</v>
      </c>
      <c r="AJ84" s="2">
        <v>501.09243259547048</v>
      </c>
      <c r="AK84" s="2">
        <v>529.82521638546348</v>
      </c>
    </row>
    <row r="85" spans="1:38" x14ac:dyDescent="0.25">
      <c r="B85" s="5" t="s">
        <v>22</v>
      </c>
      <c r="C85" s="5">
        <v>6108.0801077160004</v>
      </c>
      <c r="D85" s="5">
        <v>6493.768241710839</v>
      </c>
      <c r="E85" s="5">
        <v>6579.8766234687109</v>
      </c>
      <c r="F85" s="5">
        <v>6659.8468159856502</v>
      </c>
      <c r="G85" s="5">
        <v>6724.7756988804513</v>
      </c>
      <c r="H85" s="5">
        <v>6770.306383934033</v>
      </c>
      <c r="I85" s="5">
        <v>6798.62656863347</v>
      </c>
      <c r="J85" s="5">
        <v>6848.4981900398116</v>
      </c>
      <c r="K85" s="5">
        <v>6870.7079963111155</v>
      </c>
      <c r="O85" s="5" t="s">
        <v>22</v>
      </c>
      <c r="P85" s="5">
        <v>6108.0801077160004</v>
      </c>
      <c r="Q85" s="5">
        <v>5850.3232945086811</v>
      </c>
      <c r="R85" s="5">
        <v>5739.6023639275209</v>
      </c>
      <c r="S85" s="5">
        <v>5740.4051497276505</v>
      </c>
      <c r="T85" s="5">
        <v>5714.229640340257</v>
      </c>
      <c r="U85" s="5">
        <v>5659.9832589130456</v>
      </c>
      <c r="V85" s="5">
        <v>5581.6542985874285</v>
      </c>
      <c r="W85" s="5">
        <v>5501.0187985425364</v>
      </c>
      <c r="X85" s="5">
        <v>5406.1435955520537</v>
      </c>
      <c r="AB85" s="5" t="s">
        <v>22</v>
      </c>
      <c r="AC85" s="5">
        <v>6108.0801077160004</v>
      </c>
      <c r="AD85" s="5">
        <v>5396.4619876045981</v>
      </c>
      <c r="AE85" s="5">
        <v>5082.2802889419672</v>
      </c>
      <c r="AF85" s="5">
        <v>5014.6181623340726</v>
      </c>
      <c r="AG85" s="5">
        <v>4912.1809574162016</v>
      </c>
      <c r="AH85" s="5">
        <v>4791.5301301377749</v>
      </c>
      <c r="AI85" s="5">
        <v>4648.3554209300282</v>
      </c>
      <c r="AJ85" s="5">
        <v>4611.7772821454091</v>
      </c>
      <c r="AK85" s="5">
        <v>4561.8528675244497</v>
      </c>
    </row>
    <row r="86" spans="1:38" x14ac:dyDescent="0.25">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2" customFormat="1" x14ac:dyDescent="0.25">
      <c r="A87" s="9" t="s">
        <v>63</v>
      </c>
      <c r="B87" s="10"/>
      <c r="C87" s="10"/>
      <c r="D87" s="10"/>
      <c r="E87" s="10"/>
      <c r="F87" s="10"/>
      <c r="G87" s="10"/>
      <c r="H87" s="10"/>
      <c r="I87" s="10"/>
      <c r="J87" s="10"/>
      <c r="K87" s="10"/>
      <c r="L87" s="9"/>
      <c r="N87" s="9" t="s">
        <v>63</v>
      </c>
      <c r="O87" s="10"/>
      <c r="P87" s="10"/>
      <c r="Q87" s="10"/>
      <c r="R87" s="10"/>
      <c r="S87" s="10"/>
      <c r="T87" s="10"/>
      <c r="U87" s="10"/>
      <c r="V87" s="10"/>
      <c r="W87" s="10"/>
      <c r="X87" s="10"/>
      <c r="Y87" s="9"/>
      <c r="AA87" s="9" t="s">
        <v>63</v>
      </c>
      <c r="AB87" s="10"/>
      <c r="AC87" s="10"/>
      <c r="AD87" s="10"/>
      <c r="AE87" s="10"/>
      <c r="AF87" s="10"/>
      <c r="AG87" s="10"/>
      <c r="AH87" s="10"/>
      <c r="AI87" s="10"/>
      <c r="AJ87" s="10"/>
      <c r="AK87" s="10"/>
      <c r="AL87" s="9"/>
    </row>
    <row r="88" spans="1:38" x14ac:dyDescent="0.25">
      <c r="B88" s="2" t="s">
        <v>1</v>
      </c>
      <c r="C88" s="2">
        <v>566.02580119200002</v>
      </c>
      <c r="D88" s="2">
        <v>514.34838000000002</v>
      </c>
      <c r="E88" s="2">
        <v>478.02370320000006</v>
      </c>
      <c r="F88" s="2">
        <v>443.45748240000006</v>
      </c>
      <c r="G88" s="2">
        <v>410.32733400000006</v>
      </c>
      <c r="H88" s="2">
        <v>382.7146801597126</v>
      </c>
      <c r="I88" s="2">
        <v>351.26864946906386</v>
      </c>
      <c r="J88" s="2">
        <v>319.82261877841694</v>
      </c>
      <c r="K88" s="2">
        <v>288.37658808776996</v>
      </c>
      <c r="O88" s="2" t="s">
        <v>1</v>
      </c>
      <c r="P88" s="2">
        <v>566.02580119200002</v>
      </c>
      <c r="Q88" s="2">
        <v>485.7064812000001</v>
      </c>
      <c r="R88" s="2">
        <v>433.86552360000002</v>
      </c>
      <c r="S88" s="2">
        <v>386.16949800000003</v>
      </c>
      <c r="T88" s="2">
        <v>342.49280040000002</v>
      </c>
      <c r="U88" s="2">
        <v>299.23537015683786</v>
      </c>
      <c r="V88" s="2">
        <v>253.89940455971492</v>
      </c>
      <c r="W88" s="2">
        <v>208.56343896259213</v>
      </c>
      <c r="X88" s="2">
        <v>163.22747336546919</v>
      </c>
      <c r="AB88" s="2" t="s">
        <v>1</v>
      </c>
      <c r="AC88" s="2">
        <v>566.02580119200002</v>
      </c>
      <c r="AD88" s="2">
        <v>460.61329078110066</v>
      </c>
      <c r="AE88" s="2">
        <v>382.54210027399768</v>
      </c>
      <c r="AF88" s="2">
        <v>308.95983181077787</v>
      </c>
      <c r="AG88" s="2">
        <v>240.3067773900068</v>
      </c>
      <c r="AH88" s="2">
        <v>165.38549045554507</v>
      </c>
      <c r="AI88" s="2">
        <v>106.11777465738935</v>
      </c>
      <c r="AJ88" s="2">
        <v>68.348029578891172</v>
      </c>
      <c r="AK88" s="2">
        <v>37.358348828199851</v>
      </c>
    </row>
    <row r="89" spans="1:38" x14ac:dyDescent="0.25">
      <c r="B89" s="2" t="s">
        <v>0</v>
      </c>
      <c r="C89" s="2">
        <v>46.465357608000012</v>
      </c>
      <c r="D89" s="2">
        <v>42.156889200000002</v>
      </c>
      <c r="E89" s="2">
        <v>40.507289999999998</v>
      </c>
      <c r="F89" s="2">
        <v>38.807449200000008</v>
      </c>
      <c r="G89" s="2">
        <v>36.982004400000001</v>
      </c>
      <c r="H89" s="2">
        <v>35.168312760863273</v>
      </c>
      <c r="I89" s="2">
        <v>33.394224032805745</v>
      </c>
      <c r="J89" s="2">
        <v>31.620135304748214</v>
      </c>
      <c r="K89" s="2">
        <v>29.846046576690686</v>
      </c>
      <c r="O89" s="2" t="s">
        <v>0</v>
      </c>
      <c r="P89" s="2">
        <v>46.465357608000012</v>
      </c>
      <c r="Q89" s="2">
        <v>39.682490399999999</v>
      </c>
      <c r="R89" s="2">
        <v>36.7977852</v>
      </c>
      <c r="S89" s="2">
        <v>33.954947999999995</v>
      </c>
      <c r="T89" s="2">
        <v>31.145605199999999</v>
      </c>
      <c r="U89" s="2">
        <v>28.071518084028813</v>
      </c>
      <c r="V89" s="2">
        <v>25.130607353093602</v>
      </c>
      <c r="W89" s="2">
        <v>22.189696622158372</v>
      </c>
      <c r="X89" s="2">
        <v>19.248785891223154</v>
      </c>
      <c r="AB89" s="2" t="s">
        <v>0</v>
      </c>
      <c r="AC89" s="2">
        <v>46.465357608000012</v>
      </c>
      <c r="AD89" s="2">
        <v>37.833098644904005</v>
      </c>
      <c r="AE89" s="2">
        <v>32.19663616777877</v>
      </c>
      <c r="AF89" s="2">
        <v>25.393647252413952</v>
      </c>
      <c r="AG89" s="2">
        <v>17.955513732340943</v>
      </c>
      <c r="AH89" s="2">
        <v>9.7739887884693797</v>
      </c>
      <c r="AI89" s="2">
        <v>0</v>
      </c>
      <c r="AJ89" s="2">
        <v>0</v>
      </c>
      <c r="AK89" s="2">
        <v>0</v>
      </c>
    </row>
    <row r="90" spans="1:38" x14ac:dyDescent="0.25">
      <c r="B90" s="2" t="s">
        <v>9</v>
      </c>
      <c r="C90" s="2">
        <v>156.18823905599999</v>
      </c>
      <c r="D90" s="2">
        <v>149.08776120000002</v>
      </c>
      <c r="E90" s="2">
        <v>142.68614400000001</v>
      </c>
      <c r="F90" s="2">
        <v>136.49805359999999</v>
      </c>
      <c r="G90" s="2">
        <v>130.2680952</v>
      </c>
      <c r="H90" s="2">
        <v>126.22091142561186</v>
      </c>
      <c r="I90" s="2">
        <v>120.89835909323764</v>
      </c>
      <c r="J90" s="2">
        <v>115.57580676086343</v>
      </c>
      <c r="K90" s="2">
        <v>110.25325442848921</v>
      </c>
      <c r="O90" s="2" t="s">
        <v>9</v>
      </c>
      <c r="P90" s="2">
        <v>156.18823905599999</v>
      </c>
      <c r="Q90" s="2">
        <v>140.86069920000003</v>
      </c>
      <c r="R90" s="2">
        <v>130.30996320000003</v>
      </c>
      <c r="S90" s="2">
        <v>120.29095080000002</v>
      </c>
      <c r="T90" s="2">
        <v>110.76598080000001</v>
      </c>
      <c r="U90" s="2">
        <v>102.50791238330909</v>
      </c>
      <c r="V90" s="2">
        <v>93.278894925754713</v>
      </c>
      <c r="W90" s="2">
        <v>84.049877468200336</v>
      </c>
      <c r="X90" s="2">
        <v>74.820860010646911</v>
      </c>
      <c r="AB90" s="2" t="s">
        <v>9</v>
      </c>
      <c r="AC90" s="2">
        <v>156.18823905599999</v>
      </c>
      <c r="AD90" s="2">
        <v>115.96981524429189</v>
      </c>
      <c r="AE90" s="2">
        <v>85.197243767631846</v>
      </c>
      <c r="AF90" s="2">
        <v>59.207735109406009</v>
      </c>
      <c r="AG90" s="2">
        <v>37.685934297504375</v>
      </c>
      <c r="AH90" s="2">
        <v>23.06406988600067</v>
      </c>
      <c r="AI90" s="2">
        <v>12.260983098131216</v>
      </c>
      <c r="AJ90" s="2">
        <v>0.19668097108877056</v>
      </c>
      <c r="AK90" s="2">
        <v>0</v>
      </c>
    </row>
    <row r="91" spans="1:38" x14ac:dyDescent="0.25">
      <c r="B91" s="2" t="s">
        <v>5</v>
      </c>
      <c r="C91" s="2">
        <v>165.680217072</v>
      </c>
      <c r="D91" s="2">
        <v>161.56023839999997</v>
      </c>
      <c r="E91" s="2">
        <v>155.2381704</v>
      </c>
      <c r="F91" s="2">
        <v>149.301288</v>
      </c>
      <c r="G91" s="2">
        <v>143.43976799999999</v>
      </c>
      <c r="H91" s="2">
        <v>140.35932538187058</v>
      </c>
      <c r="I91" s="2">
        <v>135.60483747107912</v>
      </c>
      <c r="J91" s="2">
        <v>130.85034956028773</v>
      </c>
      <c r="K91" s="2">
        <v>126.09586164949651</v>
      </c>
      <c r="O91" s="2" t="s">
        <v>5</v>
      </c>
      <c r="P91" s="2">
        <v>165.680217072</v>
      </c>
      <c r="Q91" s="2">
        <v>154.2584592</v>
      </c>
      <c r="R91" s="2">
        <v>144.49484160000003</v>
      </c>
      <c r="S91" s="2">
        <v>135.4513536</v>
      </c>
      <c r="T91" s="2">
        <v>126.96889679999997</v>
      </c>
      <c r="U91" s="2">
        <v>120.1744252282013</v>
      </c>
      <c r="V91" s="2">
        <v>112.12332931165464</v>
      </c>
      <c r="W91" s="2">
        <v>104.07223339510799</v>
      </c>
      <c r="X91" s="2">
        <v>96.02113747856086</v>
      </c>
      <c r="AB91" s="2" t="s">
        <v>5</v>
      </c>
      <c r="AC91" s="2">
        <v>165.680217072</v>
      </c>
      <c r="AD91" s="2">
        <v>163.82561356167056</v>
      </c>
      <c r="AE91" s="2">
        <v>159.0346194340384</v>
      </c>
      <c r="AF91" s="2">
        <v>151.41343923435838</v>
      </c>
      <c r="AG91" s="2">
        <v>142.64324350946563</v>
      </c>
      <c r="AH91" s="2">
        <v>128.97604044824439</v>
      </c>
      <c r="AI91" s="2">
        <v>114.57695411239959</v>
      </c>
      <c r="AJ91" s="2">
        <v>101.75508665688751</v>
      </c>
      <c r="AK91" s="2">
        <v>88.03899664163859</v>
      </c>
    </row>
    <row r="92" spans="1:38" x14ac:dyDescent="0.25">
      <c r="B92" s="2" t="s">
        <v>41</v>
      </c>
      <c r="C92" s="2">
        <v>11.455838424000001</v>
      </c>
      <c r="D92" s="2">
        <v>9.8766612000000009</v>
      </c>
      <c r="E92" s="2">
        <v>9.0895428000000003</v>
      </c>
      <c r="F92" s="2">
        <v>8.3777868000000026</v>
      </c>
      <c r="G92" s="2">
        <v>7.7372063999999998</v>
      </c>
      <c r="H92" s="2">
        <v>6.9507747556834811</v>
      </c>
      <c r="I92" s="2">
        <v>6.2166991959712412</v>
      </c>
      <c r="J92" s="2">
        <v>5.4826236362589995</v>
      </c>
      <c r="K92" s="2">
        <v>4.7485480765467623</v>
      </c>
      <c r="O92" s="2" t="s">
        <v>41</v>
      </c>
      <c r="P92" s="2">
        <v>11.455838424000001</v>
      </c>
      <c r="Q92" s="2">
        <v>9.0937295999999996</v>
      </c>
      <c r="R92" s="2">
        <v>7.8251292000000001</v>
      </c>
      <c r="S92" s="2">
        <v>6.7030668000000002</v>
      </c>
      <c r="T92" s="2">
        <v>5.7066083999999995</v>
      </c>
      <c r="U92" s="2">
        <v>4.4812434871941633</v>
      </c>
      <c r="V92" s="2">
        <v>3.5009238457553948</v>
      </c>
      <c r="W92" s="2">
        <v>3.7005799882014401</v>
      </c>
      <c r="X92" s="2">
        <v>3.9002361306474849</v>
      </c>
      <c r="AB92" s="2" t="s">
        <v>41</v>
      </c>
      <c r="AC92" s="2">
        <v>11.455838424000001</v>
      </c>
      <c r="AD92" s="2">
        <v>9.2517062593945436</v>
      </c>
      <c r="AE92" s="2">
        <v>7.988384597095143</v>
      </c>
      <c r="AF92" s="2">
        <v>6.7940977024528451</v>
      </c>
      <c r="AG92" s="2">
        <v>5.7191113435105354</v>
      </c>
      <c r="AH92" s="2">
        <v>4.3557656804809399</v>
      </c>
      <c r="AI92" s="2">
        <v>3.3420378262070298</v>
      </c>
      <c r="AJ92" s="2">
        <v>3.4118468213568889</v>
      </c>
      <c r="AK92" s="2">
        <v>3.4872393935016914</v>
      </c>
    </row>
    <row r="93" spans="1:38" x14ac:dyDescent="0.25">
      <c r="B93" s="2" t="s">
        <v>4</v>
      </c>
      <c r="C93" s="2">
        <v>79.087689036000015</v>
      </c>
      <c r="D93" s="2">
        <v>114.56759520000004</v>
      </c>
      <c r="E93" s="2">
        <v>126.77630400000002</v>
      </c>
      <c r="F93" s="2">
        <v>137.42333640000004</v>
      </c>
      <c r="G93" s="2">
        <v>146.26585800000001</v>
      </c>
      <c r="H93" s="2">
        <v>162.62946579366923</v>
      </c>
      <c r="I93" s="2">
        <v>175.41545599942464</v>
      </c>
      <c r="J93" s="2">
        <v>188.20144620518008</v>
      </c>
      <c r="K93" s="2">
        <v>200.98743641093554</v>
      </c>
      <c r="O93" s="2" t="s">
        <v>4</v>
      </c>
      <c r="P93" s="2">
        <v>79.087689036000015</v>
      </c>
      <c r="Q93" s="2">
        <v>115.63522920000003</v>
      </c>
      <c r="R93" s="2">
        <v>129.58146000000002</v>
      </c>
      <c r="S93" s="2">
        <v>140.43783239999999</v>
      </c>
      <c r="T93" s="2">
        <v>148.25458800000004</v>
      </c>
      <c r="U93" s="2">
        <v>166.36680528345369</v>
      </c>
      <c r="V93" s="2">
        <v>179.88625357122336</v>
      </c>
      <c r="W93" s="2">
        <v>193.40570185899313</v>
      </c>
      <c r="X93" s="2">
        <v>206.92515014676286</v>
      </c>
      <c r="AB93" s="2" t="s">
        <v>4</v>
      </c>
      <c r="AC93" s="2">
        <v>79.087689036000015</v>
      </c>
      <c r="AD93" s="2">
        <v>133.7637650839871</v>
      </c>
      <c r="AE93" s="2">
        <v>164.2060791407084</v>
      </c>
      <c r="AF93" s="2">
        <v>188.59531468176456</v>
      </c>
      <c r="AG93" s="2">
        <v>206.95604878888187</v>
      </c>
      <c r="AH93" s="2">
        <v>234.76279485040544</v>
      </c>
      <c r="AI93" s="2">
        <v>250.35791781106605</v>
      </c>
      <c r="AJ93" s="2">
        <v>279.3503224423086</v>
      </c>
      <c r="AK93" s="2">
        <v>302.68592865717278</v>
      </c>
    </row>
    <row r="94" spans="1:38" x14ac:dyDescent="0.25">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5">
      <c r="B95" s="2" t="s">
        <v>40</v>
      </c>
      <c r="C95" s="2">
        <v>5.9728051440000005</v>
      </c>
      <c r="D95" s="2">
        <v>7.8376896</v>
      </c>
      <c r="E95" s="2">
        <v>8.4322152000000017</v>
      </c>
      <c r="F95" s="2">
        <v>8.9430048000000024</v>
      </c>
      <c r="G95" s="2">
        <v>9.3533112000000003</v>
      </c>
      <c r="H95" s="2">
        <v>10.229674705899299</v>
      </c>
      <c r="I95" s="2">
        <v>10.903689264172669</v>
      </c>
      <c r="J95" s="2">
        <v>11.57770382244604</v>
      </c>
      <c r="K95" s="2">
        <v>12.25171838071941</v>
      </c>
      <c r="O95" s="2" t="s">
        <v>40</v>
      </c>
      <c r="P95" s="2">
        <v>5.9728051440000005</v>
      </c>
      <c r="Q95" s="2">
        <v>10.831251600000002</v>
      </c>
      <c r="R95" s="2">
        <v>14.109516000000003</v>
      </c>
      <c r="S95" s="2">
        <v>16.847683199999999</v>
      </c>
      <c r="T95" s="2">
        <v>19.083434399999998</v>
      </c>
      <c r="U95" s="2">
        <v>21.925295684028914</v>
      </c>
      <c r="V95" s="2">
        <v>24.647031953093595</v>
      </c>
      <c r="W95" s="2">
        <v>27.368768222158273</v>
      </c>
      <c r="X95" s="2">
        <v>30.090504491223179</v>
      </c>
      <c r="AB95" s="2" t="s">
        <v>40</v>
      </c>
      <c r="AC95" s="2">
        <v>5.9728051440000005</v>
      </c>
      <c r="AD95" s="2">
        <v>14.147896479030344</v>
      </c>
      <c r="AE95" s="2">
        <v>19.82153580326078</v>
      </c>
      <c r="AF95" s="2">
        <v>24.073209757751975</v>
      </c>
      <c r="AG95" s="2">
        <v>27.133391572973697</v>
      </c>
      <c r="AH95" s="2">
        <v>31.293411831865285</v>
      </c>
      <c r="AI95" s="2">
        <v>33.754957026488697</v>
      </c>
      <c r="AJ95" s="2">
        <v>38.929657606338552</v>
      </c>
      <c r="AK95" s="2">
        <v>42.980937751591881</v>
      </c>
    </row>
    <row r="96" spans="1:38" x14ac:dyDescent="0.25">
      <c r="B96" s="5" t="s">
        <v>22</v>
      </c>
      <c r="C96" s="5">
        <v>1030.8759475319998</v>
      </c>
      <c r="D96" s="5">
        <v>999.43521480000015</v>
      </c>
      <c r="E96" s="5">
        <v>960.75336959999993</v>
      </c>
      <c r="F96" s="5">
        <v>922.80840120000005</v>
      </c>
      <c r="G96" s="5">
        <v>884.3735772</v>
      </c>
      <c r="H96" s="5">
        <v>864.2731449833102</v>
      </c>
      <c r="I96" s="5">
        <v>833.701914525755</v>
      </c>
      <c r="J96" s="5">
        <v>803.13068406820139</v>
      </c>
      <c r="K96" s="5">
        <v>772.55945361064801</v>
      </c>
      <c r="O96" s="5" t="s">
        <v>22</v>
      </c>
      <c r="P96" s="5">
        <v>1030.8759475319998</v>
      </c>
      <c r="Q96" s="5">
        <v>956.06834040000012</v>
      </c>
      <c r="R96" s="5">
        <v>896.98421880000012</v>
      </c>
      <c r="S96" s="5">
        <v>839.85533279999993</v>
      </c>
      <c r="T96" s="5">
        <v>784.417914</v>
      </c>
      <c r="U96" s="5">
        <v>742.76257030705392</v>
      </c>
      <c r="V96" s="5">
        <v>692.46644552029011</v>
      </c>
      <c r="W96" s="5">
        <v>643.35029651741161</v>
      </c>
      <c r="X96" s="5">
        <v>594.23414751453367</v>
      </c>
      <c r="AB96" s="5" t="s">
        <v>22</v>
      </c>
      <c r="AC96" s="5">
        <v>1030.8759475319998</v>
      </c>
      <c r="AD96" s="5">
        <v>935.4051860543791</v>
      </c>
      <c r="AE96" s="5">
        <v>850.98659918451096</v>
      </c>
      <c r="AF96" s="5">
        <v>764.43727554892564</v>
      </c>
      <c r="AG96" s="5">
        <v>678.40002063468387</v>
      </c>
      <c r="AH96" s="5">
        <v>597.61156194101113</v>
      </c>
      <c r="AI96" s="5">
        <v>520.41062453168195</v>
      </c>
      <c r="AJ96" s="5">
        <v>491.99162407687146</v>
      </c>
      <c r="AK96" s="5">
        <v>474.55145127210483</v>
      </c>
    </row>
    <row r="97" spans="1:38" ht="18.75" x14ac:dyDescent="0.3">
      <c r="A97" s="1"/>
      <c r="B97" s="1"/>
      <c r="L97" s="1"/>
      <c r="N97" s="1"/>
      <c r="O97" s="1"/>
      <c r="Y97" s="1"/>
      <c r="AA97" s="1"/>
      <c r="AB97" s="1"/>
      <c r="AL97" s="1"/>
    </row>
    <row r="98" spans="1:38" s="12" customFormat="1" x14ac:dyDescent="0.25">
      <c r="A98" s="9" t="s">
        <v>7</v>
      </c>
      <c r="B98" s="10"/>
      <c r="C98" s="10"/>
      <c r="D98" s="10"/>
      <c r="E98" s="10"/>
      <c r="F98" s="10"/>
      <c r="G98" s="10"/>
      <c r="H98" s="10"/>
      <c r="I98" s="10"/>
      <c r="J98" s="10"/>
      <c r="K98" s="10"/>
      <c r="L98" s="9"/>
      <c r="N98" s="9" t="s">
        <v>7</v>
      </c>
      <c r="O98" s="10"/>
      <c r="P98" s="10"/>
      <c r="Q98" s="10"/>
      <c r="R98" s="10"/>
      <c r="S98" s="10"/>
      <c r="T98" s="10"/>
      <c r="U98" s="10"/>
      <c r="V98" s="10"/>
      <c r="W98" s="10"/>
      <c r="X98" s="10"/>
      <c r="Y98" s="9"/>
      <c r="AA98" s="9" t="s">
        <v>7</v>
      </c>
      <c r="AB98" s="10"/>
      <c r="AC98" s="10"/>
      <c r="AD98" s="10"/>
      <c r="AE98" s="10"/>
      <c r="AF98" s="10"/>
      <c r="AG98" s="10"/>
      <c r="AH98" s="10"/>
      <c r="AI98" s="10"/>
      <c r="AJ98" s="10"/>
      <c r="AK98" s="10"/>
      <c r="AL98" s="9"/>
    </row>
    <row r="99" spans="1:38" x14ac:dyDescent="0.25">
      <c r="B99" s="16" t="s">
        <v>1</v>
      </c>
      <c r="C99" s="2">
        <v>67.872</v>
      </c>
      <c r="D99" s="2">
        <v>21.001915093809369</v>
      </c>
      <c r="E99" s="2">
        <v>16.294312334010083</v>
      </c>
      <c r="F99" s="2">
        <v>14.821547381833811</v>
      </c>
      <c r="G99" s="2">
        <v>10.528571596638205</v>
      </c>
      <c r="H99" s="2">
        <v>5.1597484729801906</v>
      </c>
      <c r="I99" s="2">
        <v>1.1003515269513486</v>
      </c>
      <c r="J99" s="2">
        <v>0.23434702201241803</v>
      </c>
      <c r="K99" s="2">
        <v>4.9726690512904251E-2</v>
      </c>
      <c r="O99" s="2" t="s">
        <v>1</v>
      </c>
      <c r="P99" s="2">
        <v>67.872</v>
      </c>
      <c r="Q99" s="2">
        <v>21.451898811525208</v>
      </c>
      <c r="R99" s="2">
        <v>9.6842601234285475</v>
      </c>
      <c r="S99" s="2">
        <v>6.1674131070879659</v>
      </c>
      <c r="T99" s="2">
        <v>2.2121125301140196</v>
      </c>
      <c r="U99" s="2">
        <v>0.20038329710970576</v>
      </c>
      <c r="V99" s="2">
        <v>1.2698714522858053E-4</v>
      </c>
      <c r="W99" s="2">
        <v>0</v>
      </c>
      <c r="X99" s="2">
        <v>0</v>
      </c>
      <c r="AB99" s="2" t="s">
        <v>1</v>
      </c>
      <c r="AC99" s="2">
        <v>67.872</v>
      </c>
      <c r="AD99" s="2">
        <v>20.64088212438261</v>
      </c>
      <c r="AE99" s="2">
        <v>9.0720670266341923</v>
      </c>
      <c r="AF99" s="2">
        <v>5.7902574488790757</v>
      </c>
      <c r="AG99" s="2">
        <v>2.2124301287947055</v>
      </c>
      <c r="AH99" s="2">
        <v>0.10384090751749131</v>
      </c>
      <c r="AI99" s="2">
        <v>0</v>
      </c>
      <c r="AJ99" s="2">
        <v>0</v>
      </c>
      <c r="AK99" s="2">
        <v>0</v>
      </c>
    </row>
    <row r="100" spans="1:38" x14ac:dyDescent="0.25">
      <c r="B100" s="16" t="s">
        <v>0</v>
      </c>
      <c r="C100" s="2">
        <v>831.10599999999999</v>
      </c>
      <c r="D100" s="2">
        <v>387.2597629450575</v>
      </c>
      <c r="E100" s="2">
        <v>256.77467911953033</v>
      </c>
      <c r="F100" s="2">
        <v>186.94114517875229</v>
      </c>
      <c r="G100" s="2">
        <v>146.11540949957032</v>
      </c>
      <c r="H100" s="2">
        <v>164.22077513571816</v>
      </c>
      <c r="I100" s="2">
        <v>84.157178013161158</v>
      </c>
      <c r="J100" s="2">
        <v>49.802470279208791</v>
      </c>
      <c r="K100" s="2">
        <v>33.611541344119644</v>
      </c>
      <c r="O100" s="2" t="s">
        <v>0</v>
      </c>
      <c r="P100" s="2">
        <v>831.10599999999999</v>
      </c>
      <c r="Q100" s="2">
        <v>298.94266310481231</v>
      </c>
      <c r="R100" s="2">
        <v>131.41636464147359</v>
      </c>
      <c r="S100" s="2">
        <v>16.347965986958794</v>
      </c>
      <c r="T100" s="2">
        <v>0.11246002641660306</v>
      </c>
      <c r="U100" s="2">
        <v>1.9895449986125466</v>
      </c>
      <c r="V100" s="2">
        <v>2.687518079169362</v>
      </c>
      <c r="W100" s="2">
        <v>1.8395854093080335E-2</v>
      </c>
      <c r="X100" s="2">
        <v>0</v>
      </c>
      <c r="AB100" s="2" t="s">
        <v>0</v>
      </c>
      <c r="AC100" s="2">
        <v>831.10599999999999</v>
      </c>
      <c r="AD100" s="2">
        <v>172.58399112046399</v>
      </c>
      <c r="AE100" s="2">
        <v>2.5337026134978569</v>
      </c>
      <c r="AF100" s="2">
        <v>0.70746392199565222</v>
      </c>
      <c r="AG100" s="2">
        <v>0.11245992811822721</v>
      </c>
      <c r="AH100" s="2">
        <v>0</v>
      </c>
      <c r="AI100" s="2">
        <v>0</v>
      </c>
      <c r="AJ100" s="2">
        <v>0</v>
      </c>
      <c r="AK100" s="2">
        <v>0</v>
      </c>
    </row>
    <row r="101" spans="1:38" x14ac:dyDescent="0.25">
      <c r="B101" s="16" t="s">
        <v>43</v>
      </c>
      <c r="C101" s="2">
        <v>0</v>
      </c>
      <c r="D101" s="2">
        <v>0</v>
      </c>
      <c r="E101" s="2">
        <v>0</v>
      </c>
      <c r="F101" s="2">
        <v>1.4826710828045442</v>
      </c>
      <c r="G101" s="2">
        <v>8.9657658480049296</v>
      </c>
      <c r="H101" s="2">
        <v>16.635909553792377</v>
      </c>
      <c r="I101" s="2">
        <v>24.497806059663482</v>
      </c>
      <c r="J101" s="2">
        <v>32.556248757155281</v>
      </c>
      <c r="K101" s="2">
        <v>48.262132088076861</v>
      </c>
      <c r="O101" s="2" t="s">
        <v>43</v>
      </c>
      <c r="P101" s="2">
        <v>0</v>
      </c>
      <c r="Q101" s="2">
        <v>0.14950166759613973</v>
      </c>
      <c r="R101" s="2">
        <v>22.445089796388963</v>
      </c>
      <c r="S101" s="2">
        <v>85.109221399015325</v>
      </c>
      <c r="T101" s="2">
        <v>85.109220053537783</v>
      </c>
      <c r="U101" s="2">
        <v>72.723173843754154</v>
      </c>
      <c r="V101" s="2">
        <v>40.10506186371471</v>
      </c>
      <c r="W101" s="2">
        <v>38.092519324848396</v>
      </c>
      <c r="X101" s="2">
        <v>52.596019104192635</v>
      </c>
      <c r="AB101" s="2" t="s">
        <v>43</v>
      </c>
      <c r="AC101" s="2">
        <v>0</v>
      </c>
      <c r="AD101" s="2">
        <v>0</v>
      </c>
      <c r="AE101" s="2">
        <v>0</v>
      </c>
      <c r="AF101" s="2">
        <v>0</v>
      </c>
      <c r="AG101" s="2">
        <v>0</v>
      </c>
      <c r="AH101" s="2">
        <v>0</v>
      </c>
      <c r="AI101" s="2">
        <v>0</v>
      </c>
      <c r="AJ101" s="2">
        <v>0</v>
      </c>
      <c r="AK101" s="2">
        <v>0</v>
      </c>
    </row>
    <row r="102" spans="1:38" x14ac:dyDescent="0.25">
      <c r="B102" s="16" t="s">
        <v>9</v>
      </c>
      <c r="C102" s="2">
        <v>457.40500000000003</v>
      </c>
      <c r="D102" s="2">
        <v>551.84645027458203</v>
      </c>
      <c r="E102" s="2">
        <v>591.68330849613119</v>
      </c>
      <c r="F102" s="2">
        <v>556.94652771413973</v>
      </c>
      <c r="G102" s="2">
        <v>522.05717924849387</v>
      </c>
      <c r="H102" s="2">
        <v>383.37911030565607</v>
      </c>
      <c r="I102" s="2">
        <v>334.44151397798385</v>
      </c>
      <c r="J102" s="2">
        <v>280.58455050281941</v>
      </c>
      <c r="K102" s="2">
        <v>185.12954988899614</v>
      </c>
      <c r="O102" s="2" t="s">
        <v>9</v>
      </c>
      <c r="P102" s="2">
        <v>457.40500000000003</v>
      </c>
      <c r="Q102" s="2">
        <v>514.20079283237351</v>
      </c>
      <c r="R102" s="2">
        <v>372.63947484034026</v>
      </c>
      <c r="S102" s="2">
        <v>168.45740081364525</v>
      </c>
      <c r="T102" s="2">
        <v>100.586493080786</v>
      </c>
      <c r="U102" s="2">
        <v>48.337286712878075</v>
      </c>
      <c r="V102" s="2">
        <v>42.356271425664417</v>
      </c>
      <c r="W102" s="2">
        <v>18.268165809520927</v>
      </c>
      <c r="X102" s="2">
        <v>6.3521210978408105</v>
      </c>
      <c r="AB102" s="2" t="s">
        <v>9</v>
      </c>
      <c r="AC102" s="2">
        <v>457.40500000000003</v>
      </c>
      <c r="AD102" s="2">
        <v>496.31385223447791</v>
      </c>
      <c r="AE102" s="2">
        <v>376.01792868537763</v>
      </c>
      <c r="AF102" s="2">
        <v>158.15935010382975</v>
      </c>
      <c r="AG102" s="2">
        <v>58.093497048463405</v>
      </c>
      <c r="AH102" s="2">
        <v>40.757407415801666</v>
      </c>
      <c r="AI102" s="2">
        <v>18.947911290984379</v>
      </c>
      <c r="AJ102" s="2">
        <v>8.8925297733525941</v>
      </c>
      <c r="AK102" s="2">
        <v>8.6121998830149114</v>
      </c>
    </row>
    <row r="103" spans="1:38" x14ac:dyDescent="0.25">
      <c r="B103" s="16" t="s">
        <v>44</v>
      </c>
      <c r="C103" s="2">
        <v>0</v>
      </c>
      <c r="D103" s="2">
        <v>0</v>
      </c>
      <c r="E103" s="2">
        <v>0</v>
      </c>
      <c r="F103" s="2">
        <v>0</v>
      </c>
      <c r="G103" s="2">
        <v>0</v>
      </c>
      <c r="H103" s="2">
        <v>0</v>
      </c>
      <c r="I103" s="2">
        <v>0</v>
      </c>
      <c r="J103" s="2">
        <v>0</v>
      </c>
      <c r="K103" s="2">
        <v>0</v>
      </c>
      <c r="O103" s="2" t="s">
        <v>44</v>
      </c>
      <c r="P103" s="2">
        <v>0</v>
      </c>
      <c r="Q103" s="2">
        <v>0.81663132663344751</v>
      </c>
      <c r="R103" s="2">
        <v>21.271115893364414</v>
      </c>
      <c r="S103" s="2">
        <v>90.022954501898056</v>
      </c>
      <c r="T103" s="2">
        <v>90.899773837842758</v>
      </c>
      <c r="U103" s="2">
        <v>92.525339695576008</v>
      </c>
      <c r="V103" s="2">
        <v>88.649019461818611</v>
      </c>
      <c r="W103" s="2">
        <v>84.7149630045962</v>
      </c>
      <c r="X103" s="2">
        <v>44.999999784359659</v>
      </c>
      <c r="AB103" s="2" t="s">
        <v>44</v>
      </c>
      <c r="AC103" s="2">
        <v>0</v>
      </c>
      <c r="AD103" s="2">
        <v>0.94283060698050625</v>
      </c>
      <c r="AE103" s="2">
        <v>2.5658775572777528</v>
      </c>
      <c r="AF103" s="2">
        <v>9.0580612155356039</v>
      </c>
      <c r="AG103" s="2">
        <v>9.0580619293011164</v>
      </c>
      <c r="AH103" s="2">
        <v>9.7615876743188696</v>
      </c>
      <c r="AI103" s="2">
        <v>0</v>
      </c>
      <c r="AJ103" s="2">
        <v>0</v>
      </c>
      <c r="AK103" s="2">
        <v>0</v>
      </c>
    </row>
    <row r="104" spans="1:38" x14ac:dyDescent="0.25">
      <c r="B104" s="16" t="s">
        <v>2</v>
      </c>
      <c r="C104" s="2">
        <v>876.29300000000001</v>
      </c>
      <c r="D104" s="2">
        <v>757.78591415433868</v>
      </c>
      <c r="E104" s="2">
        <v>739.89451772151733</v>
      </c>
      <c r="F104" s="2">
        <v>743.75932474308513</v>
      </c>
      <c r="G104" s="2">
        <v>755.34038092071296</v>
      </c>
      <c r="H104" s="2">
        <v>802.97046592138793</v>
      </c>
      <c r="I104" s="2">
        <v>825.26135756174199</v>
      </c>
      <c r="J104" s="2">
        <v>846.72811793275525</v>
      </c>
      <c r="K104" s="2">
        <v>863.39559333972682</v>
      </c>
      <c r="O104" s="2" t="s">
        <v>2</v>
      </c>
      <c r="P104" s="2">
        <v>876.29300000000001</v>
      </c>
      <c r="Q104" s="2">
        <v>795.01852812198251</v>
      </c>
      <c r="R104" s="2">
        <v>844.14126557850921</v>
      </c>
      <c r="S104" s="2">
        <v>867.27553400141176</v>
      </c>
      <c r="T104" s="2">
        <v>883.09645214051761</v>
      </c>
      <c r="U104" s="2">
        <v>890.97674423790045</v>
      </c>
      <c r="V104" s="2">
        <v>876.2956853718556</v>
      </c>
      <c r="W104" s="2">
        <v>887.46386823757348</v>
      </c>
      <c r="X104" s="2">
        <v>888.60434787666691</v>
      </c>
      <c r="AB104" s="2" t="s">
        <v>2</v>
      </c>
      <c r="AC104" s="2">
        <v>876.29300000000001</v>
      </c>
      <c r="AD104" s="2">
        <v>795.01852762819942</v>
      </c>
      <c r="AE104" s="2">
        <v>844.14126487075214</v>
      </c>
      <c r="AF104" s="2">
        <v>867.45901702553374</v>
      </c>
      <c r="AG104" s="2">
        <v>883.50501119835769</v>
      </c>
      <c r="AH104" s="2">
        <v>864.66720282904964</v>
      </c>
      <c r="AI104" s="2">
        <v>839.53554133749719</v>
      </c>
      <c r="AJ104" s="2">
        <v>833.73639543992635</v>
      </c>
      <c r="AK104" s="2">
        <v>830.12131799559302</v>
      </c>
    </row>
    <row r="105" spans="1:38" x14ac:dyDescent="0.25">
      <c r="B105" s="16" t="s">
        <v>4</v>
      </c>
      <c r="C105" s="2">
        <v>189.42699999999999</v>
      </c>
      <c r="D105" s="2">
        <v>299.19815944280288</v>
      </c>
      <c r="E105" s="2">
        <v>312.70943819375105</v>
      </c>
      <c r="F105" s="2">
        <v>321.91560475965844</v>
      </c>
      <c r="G105" s="2">
        <v>332.02258916587994</v>
      </c>
      <c r="H105" s="2">
        <v>341.82984189707048</v>
      </c>
      <c r="I105" s="2">
        <v>353.74927497886154</v>
      </c>
      <c r="J105" s="2">
        <v>362.45422315001991</v>
      </c>
      <c r="K105" s="2">
        <v>364.94673345106997</v>
      </c>
      <c r="O105" s="2" t="s">
        <v>4</v>
      </c>
      <c r="P105" s="2">
        <v>189.42699999999999</v>
      </c>
      <c r="Q105" s="2">
        <v>313.22677211653951</v>
      </c>
      <c r="R105" s="2">
        <v>333.51206840943183</v>
      </c>
      <c r="S105" s="2">
        <v>341.11327037453628</v>
      </c>
      <c r="T105" s="2">
        <v>356.77513320386805</v>
      </c>
      <c r="U105" s="2">
        <v>343.35307184579978</v>
      </c>
      <c r="V105" s="2">
        <v>308.06357572811584</v>
      </c>
      <c r="W105" s="2">
        <v>226.12112140008622</v>
      </c>
      <c r="X105" s="2">
        <v>105.7853556076015</v>
      </c>
      <c r="AB105" s="2" t="s">
        <v>4</v>
      </c>
      <c r="AC105" s="2">
        <v>189.42699999999999</v>
      </c>
      <c r="AD105" s="2">
        <v>323.94225098398715</v>
      </c>
      <c r="AE105" s="2">
        <v>343.21851548196366</v>
      </c>
      <c r="AF105" s="2">
        <v>364.6546151878473</v>
      </c>
      <c r="AG105" s="2">
        <v>366.80604079280982</v>
      </c>
      <c r="AH105" s="2">
        <v>303.42648534718563</v>
      </c>
      <c r="AI105" s="2">
        <v>248.17098304657674</v>
      </c>
      <c r="AJ105" s="2">
        <v>164.57963557017086</v>
      </c>
      <c r="AK105" s="2">
        <v>134.2077666783596</v>
      </c>
    </row>
    <row r="106" spans="1:38" x14ac:dyDescent="0.25">
      <c r="B106" s="16" t="s">
        <v>45</v>
      </c>
      <c r="C106" s="2">
        <v>0</v>
      </c>
      <c r="D106" s="2">
        <v>0</v>
      </c>
      <c r="E106" s="2">
        <v>0</v>
      </c>
      <c r="F106" s="2">
        <v>0</v>
      </c>
      <c r="G106" s="2">
        <v>0.84504021116935835</v>
      </c>
      <c r="H106" s="2">
        <v>4.9413107577661055</v>
      </c>
      <c r="I106" s="2">
        <v>8.9284350426158294</v>
      </c>
      <c r="J106" s="2">
        <v>13.419272161129673</v>
      </c>
      <c r="K106" s="2">
        <v>23.555107007848015</v>
      </c>
      <c r="O106" s="2" t="s">
        <v>45</v>
      </c>
      <c r="P106" s="2">
        <v>0</v>
      </c>
      <c r="Q106" s="2">
        <v>0</v>
      </c>
      <c r="R106" s="2">
        <v>1.8917833221295322</v>
      </c>
      <c r="S106" s="2">
        <v>6.7782295862219968</v>
      </c>
      <c r="T106" s="2">
        <v>12.199727997932913</v>
      </c>
      <c r="U106" s="2">
        <v>35.467112399731597</v>
      </c>
      <c r="V106" s="2">
        <v>55.810406285177208</v>
      </c>
      <c r="W106" s="2">
        <v>125.50505559097745</v>
      </c>
      <c r="X106" s="2">
        <v>229.18312698739692</v>
      </c>
      <c r="AB106" s="2" t="s">
        <v>45</v>
      </c>
      <c r="AC106" s="2">
        <v>0</v>
      </c>
      <c r="AD106" s="2">
        <v>0</v>
      </c>
      <c r="AE106" s="2">
        <v>0</v>
      </c>
      <c r="AF106" s="2">
        <v>0</v>
      </c>
      <c r="AG106" s="2">
        <v>13.221331644769068</v>
      </c>
      <c r="AH106" s="2">
        <v>77.946251576778792</v>
      </c>
      <c r="AI106" s="2">
        <v>144.33091418373351</v>
      </c>
      <c r="AJ106" s="2">
        <v>220.02789223378909</v>
      </c>
      <c r="AK106" s="2">
        <v>298.16157709512316</v>
      </c>
    </row>
    <row r="107" spans="1:38" x14ac:dyDescent="0.25">
      <c r="B107" s="16" t="s">
        <v>46</v>
      </c>
      <c r="C107" s="2">
        <v>374.97399999999999</v>
      </c>
      <c r="D107" s="2">
        <v>389.51599349729065</v>
      </c>
      <c r="E107" s="2">
        <v>401.68396826828007</v>
      </c>
      <c r="F107" s="2">
        <v>411.13998851464191</v>
      </c>
      <c r="G107" s="2">
        <v>418.83465561220356</v>
      </c>
      <c r="H107" s="2">
        <v>426.52933627625276</v>
      </c>
      <c r="I107" s="2">
        <v>434.22402168671294</v>
      </c>
      <c r="J107" s="2">
        <v>441.91869637516731</v>
      </c>
      <c r="K107" s="2">
        <v>449.61339031641245</v>
      </c>
      <c r="O107" s="2" t="s">
        <v>46</v>
      </c>
      <c r="P107" s="2">
        <v>374.97399999999999</v>
      </c>
      <c r="Q107" s="2">
        <v>389.5159931539776</v>
      </c>
      <c r="R107" s="2">
        <v>401.68396800119018</v>
      </c>
      <c r="S107" s="2">
        <v>411.13997887312576</v>
      </c>
      <c r="T107" s="2">
        <v>418.83464250861857</v>
      </c>
      <c r="U107" s="2">
        <v>426.52932004610796</v>
      </c>
      <c r="V107" s="2">
        <v>434.22397130544709</v>
      </c>
      <c r="W107" s="2">
        <v>441.91864788270203</v>
      </c>
      <c r="X107" s="2">
        <v>449.61328247883182</v>
      </c>
      <c r="AB107" s="2" t="s">
        <v>46</v>
      </c>
      <c r="AC107" s="2">
        <v>374.97399999999999</v>
      </c>
      <c r="AD107" s="2">
        <v>395.79071418716046</v>
      </c>
      <c r="AE107" s="2">
        <v>407.45377472660937</v>
      </c>
      <c r="AF107" s="2">
        <v>399.64033650250997</v>
      </c>
      <c r="AG107" s="2">
        <v>408.46833509689765</v>
      </c>
      <c r="AH107" s="2">
        <v>417.29610847432122</v>
      </c>
      <c r="AI107" s="2">
        <v>426.12398807522709</v>
      </c>
      <c r="AJ107" s="2">
        <v>434.95183128458604</v>
      </c>
      <c r="AK107" s="2">
        <v>442.30686027525877</v>
      </c>
    </row>
    <row r="108" spans="1:38" x14ac:dyDescent="0.25">
      <c r="B108" s="16" t="s">
        <v>14</v>
      </c>
      <c r="C108" s="2">
        <v>6.2190000000000003</v>
      </c>
      <c r="D108" s="2">
        <v>10.738772910305613</v>
      </c>
      <c r="E108" s="2">
        <v>14.268569952399409</v>
      </c>
      <c r="F108" s="2">
        <v>17.892682440233759</v>
      </c>
      <c r="G108" s="2">
        <v>23.044195487773258</v>
      </c>
      <c r="H108" s="2">
        <v>31.799861363111589</v>
      </c>
      <c r="I108" s="2">
        <v>40.55579828569779</v>
      </c>
      <c r="J108" s="2">
        <v>49.311862448924131</v>
      </c>
      <c r="K108" s="2">
        <v>58.068175692196057</v>
      </c>
      <c r="O108" s="2" t="s">
        <v>14</v>
      </c>
      <c r="P108" s="2">
        <v>6.2190000000000003</v>
      </c>
      <c r="Q108" s="2">
        <v>10.738765371287485</v>
      </c>
      <c r="R108" s="2">
        <v>14.268551298282912</v>
      </c>
      <c r="S108" s="2">
        <v>17.892600318359836</v>
      </c>
      <c r="T108" s="2">
        <v>23.044072690904745</v>
      </c>
      <c r="U108" s="2">
        <v>31.800151232697829</v>
      </c>
      <c r="V108" s="2">
        <v>40.556156659175329</v>
      </c>
      <c r="W108" s="2">
        <v>49.312124940171721</v>
      </c>
      <c r="X108" s="2">
        <v>59.322814758012171</v>
      </c>
      <c r="AB108" s="2" t="s">
        <v>14</v>
      </c>
      <c r="AC108" s="2">
        <v>6.2190000000000003</v>
      </c>
      <c r="AD108" s="2">
        <v>12.388824437572175</v>
      </c>
      <c r="AE108" s="2">
        <v>18.798611999245729</v>
      </c>
      <c r="AF108" s="2">
        <v>25.372377637370455</v>
      </c>
      <c r="AG108" s="2">
        <v>33.746266771493659</v>
      </c>
      <c r="AH108" s="2">
        <v>49.328964408295782</v>
      </c>
      <c r="AI108" s="2">
        <v>64.91163499362591</v>
      </c>
      <c r="AJ108" s="2">
        <v>79.284846977051259</v>
      </c>
      <c r="AK108" s="2">
        <v>94.740565295769798</v>
      </c>
    </row>
    <row r="109" spans="1:38" x14ac:dyDescent="0.25">
      <c r="B109" s="16" t="s">
        <v>12</v>
      </c>
      <c r="C109" s="2">
        <v>229.62819492</v>
      </c>
      <c r="D109" s="2">
        <v>514.80940151887069</v>
      </c>
      <c r="E109" s="2">
        <v>620.94710203519094</v>
      </c>
      <c r="F109" s="2">
        <v>706.25869513029045</v>
      </c>
      <c r="G109" s="2">
        <v>727.76662293520246</v>
      </c>
      <c r="H109" s="2">
        <v>796.27766108346532</v>
      </c>
      <c r="I109" s="2">
        <v>885.75673506695659</v>
      </c>
      <c r="J109" s="2">
        <v>927.33739275258426</v>
      </c>
      <c r="K109" s="2">
        <v>990.52094720353762</v>
      </c>
      <c r="O109" s="2" t="s">
        <v>12</v>
      </c>
      <c r="P109" s="2">
        <v>229.62819492</v>
      </c>
      <c r="Q109" s="2">
        <v>509.60251210747333</v>
      </c>
      <c r="R109" s="2">
        <v>725.76094015287219</v>
      </c>
      <c r="S109" s="2">
        <v>786.9251004568938</v>
      </c>
      <c r="T109" s="2">
        <v>785.16584310381688</v>
      </c>
      <c r="U109" s="2">
        <v>811.65874668816241</v>
      </c>
      <c r="V109" s="2">
        <v>873.99732305364148</v>
      </c>
      <c r="W109" s="2">
        <v>919.99602679337693</v>
      </c>
      <c r="X109" s="2">
        <v>984.99585991095171</v>
      </c>
      <c r="AB109" s="2" t="s">
        <v>12</v>
      </c>
      <c r="AC109" s="2">
        <v>229.62819492</v>
      </c>
      <c r="AD109" s="2">
        <v>508.70822139014302</v>
      </c>
      <c r="AE109" s="2">
        <v>650.47773498975994</v>
      </c>
      <c r="AF109" s="2">
        <v>703.77120969047746</v>
      </c>
      <c r="AG109" s="2">
        <v>749.52051717807137</v>
      </c>
      <c r="AH109" s="2">
        <v>810.94054643361858</v>
      </c>
      <c r="AI109" s="2">
        <v>873.99878130394359</v>
      </c>
      <c r="AJ109" s="2">
        <v>939.21922771853713</v>
      </c>
      <c r="AK109" s="2">
        <v>999.52620969246209</v>
      </c>
    </row>
    <row r="110" spans="1:38" x14ac:dyDescent="0.25">
      <c r="B110" s="16" t="s">
        <v>13</v>
      </c>
      <c r="C110" s="2">
        <v>23.528715079999998</v>
      </c>
      <c r="D110" s="2">
        <v>50.18875067401882</v>
      </c>
      <c r="E110" s="2">
        <v>59.452356760069321</v>
      </c>
      <c r="F110" s="2">
        <v>72.956084861346369</v>
      </c>
      <c r="G110" s="2">
        <v>71.366944436065069</v>
      </c>
      <c r="H110" s="2">
        <v>66.134319342317809</v>
      </c>
      <c r="I110" s="2">
        <v>85.529015744085299</v>
      </c>
      <c r="J110" s="2">
        <v>93.838038118802018</v>
      </c>
      <c r="K110" s="2">
        <v>107.41840962094228</v>
      </c>
      <c r="O110" s="2" t="s">
        <v>13</v>
      </c>
      <c r="P110" s="2">
        <v>23.528715079999998</v>
      </c>
      <c r="Q110" s="2">
        <v>104.23101995587621</v>
      </c>
      <c r="R110" s="2">
        <v>147.76664322683223</v>
      </c>
      <c r="S110" s="2">
        <v>188.0692328391778</v>
      </c>
      <c r="T110" s="2">
        <v>208.46506622457809</v>
      </c>
      <c r="U110" s="2">
        <v>226.75556338152734</v>
      </c>
      <c r="V110" s="2">
        <v>255.32899555479693</v>
      </c>
      <c r="W110" s="2">
        <v>278.29376969022525</v>
      </c>
      <c r="X110" s="2">
        <v>340.0805655611444</v>
      </c>
      <c r="AB110" s="2" t="s">
        <v>13</v>
      </c>
      <c r="AC110" s="2">
        <v>23.528715079999998</v>
      </c>
      <c r="AD110" s="2">
        <v>104.23102038743826</v>
      </c>
      <c r="AE110" s="2">
        <v>139.03851055360985</v>
      </c>
      <c r="AF110" s="2">
        <v>177.67032607875669</v>
      </c>
      <c r="AG110" s="2">
        <v>204.11587756898933</v>
      </c>
      <c r="AH110" s="2">
        <v>227.04501983786935</v>
      </c>
      <c r="AI110" s="2">
        <v>286.52031956004458</v>
      </c>
      <c r="AJ110" s="2">
        <v>331.43337325104238</v>
      </c>
      <c r="AK110" s="2">
        <v>380.5666316900257</v>
      </c>
    </row>
    <row r="111" spans="1:38" x14ac:dyDescent="0.25">
      <c r="B111" s="16" t="s">
        <v>10</v>
      </c>
      <c r="C111" s="2">
        <v>92.326000000000008</v>
      </c>
      <c r="D111" s="2">
        <v>147.33551021201635</v>
      </c>
      <c r="E111" s="2">
        <v>161.4378704151197</v>
      </c>
      <c r="F111" s="2">
        <v>176.62887443275125</v>
      </c>
      <c r="G111" s="2">
        <v>194.79079342722108</v>
      </c>
      <c r="H111" s="2">
        <v>204.48986867071395</v>
      </c>
      <c r="I111" s="2">
        <v>217.04045091594537</v>
      </c>
      <c r="J111" s="2">
        <v>230.48809953092703</v>
      </c>
      <c r="K111" s="2">
        <v>243.22124521480478</v>
      </c>
      <c r="O111" s="2" t="s">
        <v>10</v>
      </c>
      <c r="P111" s="2">
        <v>92.326000000000008</v>
      </c>
      <c r="Q111" s="2">
        <v>147.14002668786</v>
      </c>
      <c r="R111" s="2">
        <v>161.42113221497354</v>
      </c>
      <c r="S111" s="2">
        <v>187.43989505296608</v>
      </c>
      <c r="T111" s="2">
        <v>188.17758775568055</v>
      </c>
      <c r="U111" s="2">
        <v>198.00283230785382</v>
      </c>
      <c r="V111" s="2">
        <v>206.57046560389696</v>
      </c>
      <c r="W111" s="2">
        <v>222.89731802613986</v>
      </c>
      <c r="X111" s="2">
        <v>292.88023551139742</v>
      </c>
      <c r="AB111" s="2" t="s">
        <v>10</v>
      </c>
      <c r="AC111" s="2">
        <v>92.326000000000008</v>
      </c>
      <c r="AD111" s="2">
        <v>153.38650700811121</v>
      </c>
      <c r="AE111" s="2">
        <v>174.87485374216777</v>
      </c>
      <c r="AF111" s="2">
        <v>198.54962883674605</v>
      </c>
      <c r="AG111" s="2">
        <v>221.82686674145421</v>
      </c>
      <c r="AH111" s="2">
        <v>243.22656257920451</v>
      </c>
      <c r="AI111" s="2">
        <v>262.98358563718233</v>
      </c>
      <c r="AJ111" s="2">
        <v>292.89104048635807</v>
      </c>
      <c r="AK111" s="2">
        <v>302.33864207966383</v>
      </c>
    </row>
    <row r="112" spans="1:38" x14ac:dyDescent="0.25">
      <c r="B112" s="16" t="s">
        <v>11</v>
      </c>
      <c r="C112" s="2">
        <v>5.4550000000000001</v>
      </c>
      <c r="D112" s="2">
        <v>10.787886168438234</v>
      </c>
      <c r="E112" s="2">
        <v>15.190335804011927</v>
      </c>
      <c r="F112" s="2">
        <v>21.688250843740029</v>
      </c>
      <c r="G112" s="2">
        <v>28.97372232307486</v>
      </c>
      <c r="H112" s="2">
        <v>36.258861763790286</v>
      </c>
      <c r="I112" s="2">
        <v>43.544601243166376</v>
      </c>
      <c r="J112" s="2">
        <v>50.82907722594171</v>
      </c>
      <c r="K112" s="2">
        <v>58.115328420091735</v>
      </c>
      <c r="O112" s="2" t="s">
        <v>11</v>
      </c>
      <c r="P112" s="2">
        <v>5.4550000000000001</v>
      </c>
      <c r="Q112" s="2">
        <v>8.5224071698077903</v>
      </c>
      <c r="R112" s="2">
        <v>15.190398614037463</v>
      </c>
      <c r="S112" s="2">
        <v>22.787539159094624</v>
      </c>
      <c r="T112" s="2">
        <v>28.973685865036398</v>
      </c>
      <c r="U112" s="2">
        <v>36.259195948421009</v>
      </c>
      <c r="V112" s="2">
        <v>44.683277685781754</v>
      </c>
      <c r="W112" s="2">
        <v>50.830232552452031</v>
      </c>
      <c r="X112" s="2">
        <v>98.708124650804223</v>
      </c>
      <c r="AB112" s="2" t="s">
        <v>11</v>
      </c>
      <c r="AC112" s="2">
        <v>5.4550000000000001</v>
      </c>
      <c r="AD112" s="2">
        <v>12.398751368414139</v>
      </c>
      <c r="AE112" s="2">
        <v>22.351577947530586</v>
      </c>
      <c r="AF112" s="2">
        <v>37.731369533273359</v>
      </c>
      <c r="AG112" s="2">
        <v>49.042059066130896</v>
      </c>
      <c r="AH112" s="2">
        <v>60.352761573183301</v>
      </c>
      <c r="AI112" s="2">
        <v>71.663372331396062</v>
      </c>
      <c r="AJ112" s="2">
        <v>82.973509696312775</v>
      </c>
      <c r="AK112" s="2">
        <v>94.28481103838422</v>
      </c>
    </row>
    <row r="113" spans="1:38" x14ac:dyDescent="0.25">
      <c r="B113" s="16" t="s">
        <v>15</v>
      </c>
      <c r="C113" s="2">
        <v>0.48299999999999998</v>
      </c>
      <c r="D113" s="2">
        <v>2.5250999730411721</v>
      </c>
      <c r="E113" s="2">
        <v>7.0594999552725879</v>
      </c>
      <c r="F113" s="2">
        <v>16.743399767247638</v>
      </c>
      <c r="G113" s="2">
        <v>33.400069597611122</v>
      </c>
      <c r="H113" s="2">
        <v>48.382399673082304</v>
      </c>
      <c r="I113" s="2">
        <v>62.512740515973569</v>
      </c>
      <c r="J113" s="2">
        <v>78.347058751258402</v>
      </c>
      <c r="K113" s="2">
        <v>93.32938599808034</v>
      </c>
      <c r="O113" s="2" t="s">
        <v>15</v>
      </c>
      <c r="P113" s="2">
        <v>0.48299999999999998</v>
      </c>
      <c r="Q113" s="2">
        <v>2.8408999598352787</v>
      </c>
      <c r="R113" s="2">
        <v>9.9011999226209273</v>
      </c>
      <c r="S113" s="2">
        <v>26.711500259408155</v>
      </c>
      <c r="T113" s="2">
        <v>47.447893459291024</v>
      </c>
      <c r="U113" s="2">
        <v>80.874245981400676</v>
      </c>
      <c r="V113" s="2">
        <v>108.937872623923</v>
      </c>
      <c r="W113" s="2">
        <v>137.81969070316063</v>
      </c>
      <c r="X113" s="2">
        <v>176.68787917171585</v>
      </c>
      <c r="AB113" s="2" t="s">
        <v>15</v>
      </c>
      <c r="AC113" s="2">
        <v>0.48299999999999998</v>
      </c>
      <c r="AD113" s="2">
        <v>2.840899953254636</v>
      </c>
      <c r="AE113" s="2">
        <v>9.9011999366487426</v>
      </c>
      <c r="AF113" s="2">
        <v>27.824738606426745</v>
      </c>
      <c r="AG113" s="2">
        <v>51.667990229331565</v>
      </c>
      <c r="AH113" s="2">
        <v>87.759866229593683</v>
      </c>
      <c r="AI113" s="2">
        <v>130.00803945581907</v>
      </c>
      <c r="AJ113" s="2">
        <v>168.03140313875699</v>
      </c>
      <c r="AK113" s="2">
        <v>198.45009121136539</v>
      </c>
    </row>
    <row r="114" spans="1:38" x14ac:dyDescent="0.25">
      <c r="B114" s="16" t="s">
        <v>40</v>
      </c>
      <c r="C114" s="2">
        <v>4.6630000000000003</v>
      </c>
      <c r="D114" s="2">
        <v>0</v>
      </c>
      <c r="E114" s="2">
        <v>0</v>
      </c>
      <c r="F114" s="2">
        <v>0</v>
      </c>
      <c r="G114" s="2">
        <v>0</v>
      </c>
      <c r="H114" s="2">
        <v>0</v>
      </c>
      <c r="I114" s="2">
        <v>0</v>
      </c>
      <c r="J114" s="2">
        <v>0</v>
      </c>
      <c r="K114" s="2">
        <v>0</v>
      </c>
      <c r="O114" s="2" t="s">
        <v>40</v>
      </c>
      <c r="P114" s="2">
        <v>4.6630000000000003</v>
      </c>
      <c r="Q114" s="2">
        <v>0</v>
      </c>
      <c r="R114" s="2">
        <v>0</v>
      </c>
      <c r="S114" s="2">
        <v>0</v>
      </c>
      <c r="T114" s="2">
        <v>0</v>
      </c>
      <c r="U114" s="2">
        <v>0</v>
      </c>
      <c r="V114" s="2">
        <v>0</v>
      </c>
      <c r="W114" s="2">
        <v>0</v>
      </c>
      <c r="X114" s="2">
        <v>0</v>
      </c>
      <c r="AB114" s="2" t="s">
        <v>40</v>
      </c>
      <c r="AC114" s="6">
        <v>4.6630000000000003</v>
      </c>
      <c r="AD114" s="6">
        <v>0</v>
      </c>
      <c r="AE114" s="6">
        <v>0</v>
      </c>
      <c r="AF114" s="6">
        <v>0</v>
      </c>
      <c r="AG114" s="6">
        <v>0</v>
      </c>
      <c r="AH114" s="6">
        <v>0</v>
      </c>
      <c r="AI114" s="6">
        <v>0</v>
      </c>
      <c r="AJ114" s="6">
        <v>0</v>
      </c>
      <c r="AK114" s="6">
        <v>0</v>
      </c>
    </row>
    <row r="115" spans="1:38" s="5" customFormat="1" x14ac:dyDescent="0.25">
      <c r="B115" s="19" t="s">
        <v>22</v>
      </c>
      <c r="C115" s="5">
        <v>3159.3799100000006</v>
      </c>
      <c r="D115" s="5">
        <v>3142.9936168645722</v>
      </c>
      <c r="E115" s="5">
        <v>3197.395959055284</v>
      </c>
      <c r="F115" s="5">
        <v>3249.174796850526</v>
      </c>
      <c r="G115" s="5">
        <v>3274.0519403096209</v>
      </c>
      <c r="H115" s="5">
        <v>3329.009470217105</v>
      </c>
      <c r="I115" s="5">
        <v>3401.2992806195166</v>
      </c>
      <c r="J115" s="5">
        <v>3457.8494550087062</v>
      </c>
      <c r="K115" s="5">
        <v>3519.2372662764155</v>
      </c>
      <c r="O115" s="5" t="s">
        <v>22</v>
      </c>
      <c r="P115" s="5">
        <v>3159.3799100000006</v>
      </c>
      <c r="Q115" s="5">
        <v>3116.3984123875803</v>
      </c>
      <c r="R115" s="5">
        <v>3212.9942560358754</v>
      </c>
      <c r="S115" s="5">
        <v>3222.237836729802</v>
      </c>
      <c r="T115" s="5">
        <v>3231.1001644789421</v>
      </c>
      <c r="U115" s="5">
        <v>3297.4527126175331</v>
      </c>
      <c r="V115" s="5">
        <v>3378.2657276893237</v>
      </c>
      <c r="W115" s="5">
        <v>3481.2518998099245</v>
      </c>
      <c r="X115" s="5">
        <v>3729.8097325009162</v>
      </c>
      <c r="AB115" s="5" t="s">
        <v>22</v>
      </c>
      <c r="AC115" s="5">
        <v>3159.3799100000006</v>
      </c>
      <c r="AD115" s="5">
        <v>2999.1872734305853</v>
      </c>
      <c r="AE115" s="5">
        <v>3000.4456201310754</v>
      </c>
      <c r="AF115" s="5">
        <v>2976.3887517891817</v>
      </c>
      <c r="AG115" s="5">
        <v>3051.396745322983</v>
      </c>
      <c r="AH115" s="5">
        <v>3192.6126052867389</v>
      </c>
      <c r="AI115" s="5">
        <v>3367.1950712160306</v>
      </c>
      <c r="AJ115" s="5">
        <v>3556.0216855698836</v>
      </c>
      <c r="AK115" s="5">
        <v>3783.3166729350201</v>
      </c>
    </row>
    <row r="116" spans="1:38" x14ac:dyDescent="0.25">
      <c r="B116" s="7"/>
      <c r="O116" s="7"/>
      <c r="AB116" s="7"/>
    </row>
    <row r="117" spans="1:38" s="12" customFormat="1" x14ac:dyDescent="0.25">
      <c r="A117" s="9" t="s">
        <v>35</v>
      </c>
      <c r="B117" s="10"/>
      <c r="C117" s="10"/>
      <c r="D117" s="10"/>
      <c r="E117" s="10"/>
      <c r="F117" s="10"/>
      <c r="G117" s="10"/>
      <c r="H117" s="10"/>
      <c r="I117" s="10"/>
      <c r="J117" s="10"/>
      <c r="K117" s="10"/>
      <c r="L117" s="9"/>
      <c r="N117" s="9" t="s">
        <v>35</v>
      </c>
      <c r="O117" s="10"/>
      <c r="P117" s="10"/>
      <c r="Q117" s="10"/>
      <c r="R117" s="10"/>
      <c r="S117" s="10"/>
      <c r="T117" s="10"/>
      <c r="U117" s="10"/>
      <c r="V117" s="10"/>
      <c r="W117" s="10"/>
      <c r="X117" s="10"/>
      <c r="Y117" s="9"/>
      <c r="AA117" s="9" t="s">
        <v>35</v>
      </c>
      <c r="AB117" s="10"/>
      <c r="AC117" s="10"/>
      <c r="AD117" s="10"/>
      <c r="AE117" s="10"/>
      <c r="AF117" s="10"/>
      <c r="AG117" s="10"/>
      <c r="AH117" s="10"/>
      <c r="AI117" s="10"/>
      <c r="AJ117" s="10"/>
      <c r="AK117" s="10"/>
      <c r="AL117" s="9"/>
    </row>
    <row r="118" spans="1:38" x14ac:dyDescent="0.25">
      <c r="B118" s="2" t="s">
        <v>1</v>
      </c>
      <c r="C118" s="2">
        <v>58.804781128529115</v>
      </c>
      <c r="D118" s="2">
        <v>39.185598046871611</v>
      </c>
      <c r="E118" s="2">
        <v>27.038346296493209</v>
      </c>
      <c r="F118" s="2">
        <v>19.796487233082029</v>
      </c>
      <c r="G118" s="2">
        <v>13.275409525288371</v>
      </c>
      <c r="H118" s="2">
        <v>8.7801618277371478</v>
      </c>
      <c r="I118" s="2">
        <v>5.5310215763217174</v>
      </c>
      <c r="J118" s="2">
        <v>0.52197222940175803</v>
      </c>
      <c r="K118" s="2">
        <v>0.27420342429960298</v>
      </c>
      <c r="O118" s="2" t="s">
        <v>1</v>
      </c>
      <c r="P118" s="2">
        <v>58.804781128529115</v>
      </c>
      <c r="Q118" s="2">
        <v>39.185611447377276</v>
      </c>
      <c r="R118" s="2">
        <v>27.172116857399239</v>
      </c>
      <c r="S118" s="2">
        <v>19.938261948241848</v>
      </c>
      <c r="T118" s="2">
        <v>13.396998079492132</v>
      </c>
      <c r="U118" s="2">
        <v>8.9017761580758119</v>
      </c>
      <c r="V118" s="2">
        <v>5.6538232847498682</v>
      </c>
      <c r="W118" s="2">
        <v>3.62987672613332</v>
      </c>
      <c r="X118" s="2">
        <v>52.045076364815273</v>
      </c>
      <c r="AB118" s="2" t="s">
        <v>1</v>
      </c>
      <c r="AC118" s="2">
        <v>58.804781128529115</v>
      </c>
      <c r="AD118" s="2">
        <v>40.210783102390131</v>
      </c>
      <c r="AE118" s="2">
        <v>28.063531352011729</v>
      </c>
      <c r="AF118" s="2">
        <v>20.740504989348768</v>
      </c>
      <c r="AG118" s="2">
        <v>14.404388451861404</v>
      </c>
      <c r="AH118" s="2">
        <v>9.9637678793969524</v>
      </c>
      <c r="AI118" s="2">
        <v>6.7146289231189753</v>
      </c>
      <c r="AJ118" s="2">
        <v>0.99814163942293288</v>
      </c>
      <c r="AK118" s="2">
        <v>0.40065996213097016</v>
      </c>
    </row>
    <row r="119" spans="1:38" x14ac:dyDescent="0.25">
      <c r="B119" s="2" t="s">
        <v>0</v>
      </c>
      <c r="C119" s="2">
        <v>175.27421903008513</v>
      </c>
      <c r="D119" s="2">
        <v>126.97739980780396</v>
      </c>
      <c r="E119" s="2">
        <v>92.447480317216744</v>
      </c>
      <c r="F119" s="2">
        <v>58.889398796383865</v>
      </c>
      <c r="G119" s="2">
        <v>36.988250474341925</v>
      </c>
      <c r="H119" s="2">
        <v>32.447194446664838</v>
      </c>
      <c r="I119" s="2">
        <v>17.257803919097668</v>
      </c>
      <c r="J119" s="2">
        <v>11.279017621807258</v>
      </c>
      <c r="K119" s="2">
        <v>7.7426795063282023</v>
      </c>
      <c r="O119" s="2" t="s">
        <v>0</v>
      </c>
      <c r="P119" s="2">
        <v>175.27421903008513</v>
      </c>
      <c r="Q119" s="2">
        <v>125.29664696704481</v>
      </c>
      <c r="R119" s="2">
        <v>88.340178104169084</v>
      </c>
      <c r="S119" s="2">
        <v>30.17817821197109</v>
      </c>
      <c r="T119" s="2">
        <v>13.586008973550474</v>
      </c>
      <c r="U119" s="2">
        <v>6.4901947047211914</v>
      </c>
      <c r="V119" s="2">
        <v>3.3667392581900084</v>
      </c>
      <c r="W119" s="2">
        <v>2.2110483853372154</v>
      </c>
      <c r="X119" s="2">
        <v>0.56279357641050642</v>
      </c>
      <c r="AB119" s="2" t="s">
        <v>0</v>
      </c>
      <c r="AC119" s="2">
        <v>175.27421903008513</v>
      </c>
      <c r="AD119" s="2">
        <v>115.96737179091085</v>
      </c>
      <c r="AE119" s="2">
        <v>84.019191441593179</v>
      </c>
      <c r="AF119" s="2">
        <v>28.817474494243957</v>
      </c>
      <c r="AG119" s="2">
        <v>13.31062492432606</v>
      </c>
      <c r="AH119" s="2">
        <v>6.2148138281366707</v>
      </c>
      <c r="AI119" s="2">
        <v>3.0913563404757811</v>
      </c>
      <c r="AJ119" s="2">
        <v>1.9507432855122986</v>
      </c>
      <c r="AK119" s="2">
        <v>0.34272129473764606</v>
      </c>
    </row>
    <row r="120" spans="1:38" x14ac:dyDescent="0.25">
      <c r="B120" s="2" t="s">
        <v>43</v>
      </c>
      <c r="C120" s="2">
        <v>0</v>
      </c>
      <c r="D120" s="2">
        <v>0</v>
      </c>
      <c r="E120" s="2">
        <v>0</v>
      </c>
      <c r="F120" s="2">
        <v>0.199123171165795</v>
      </c>
      <c r="G120" s="2">
        <v>1.20406054871561</v>
      </c>
      <c r="H120" s="2">
        <v>2.2341630147295102</v>
      </c>
      <c r="I120" s="2">
        <v>3.2900179362430499</v>
      </c>
      <c r="J120" s="2">
        <v>4.3722690513457998</v>
      </c>
      <c r="K120" s="2">
        <v>6.4815737011135415</v>
      </c>
      <c r="O120" s="2" t="s">
        <v>43</v>
      </c>
      <c r="P120" s="2">
        <v>0</v>
      </c>
      <c r="Q120" s="2">
        <v>2.0078122479690898E-2</v>
      </c>
      <c r="R120" s="2">
        <v>3.0143822079945162</v>
      </c>
      <c r="S120" s="2">
        <v>11.430193616619132</v>
      </c>
      <c r="T120" s="2">
        <v>11.430193776007171</v>
      </c>
      <c r="U120" s="2">
        <v>9.7667443623205514</v>
      </c>
      <c r="V120" s="2">
        <v>5.3861252557170722</v>
      </c>
      <c r="W120" s="2">
        <v>5.115840660380135</v>
      </c>
      <c r="X120" s="2">
        <v>7.0636616969586754</v>
      </c>
      <c r="AB120" s="2" t="s">
        <v>43</v>
      </c>
      <c r="AC120" s="2">
        <v>0</v>
      </c>
      <c r="AD120" s="2">
        <v>0</v>
      </c>
      <c r="AE120" s="2">
        <v>0</v>
      </c>
      <c r="AF120" s="2">
        <v>0</v>
      </c>
      <c r="AG120" s="2">
        <v>0</v>
      </c>
      <c r="AH120" s="2">
        <v>0</v>
      </c>
      <c r="AI120" s="2">
        <v>0</v>
      </c>
      <c r="AJ120" s="2">
        <v>0</v>
      </c>
      <c r="AK120" s="2">
        <v>0</v>
      </c>
    </row>
    <row r="121" spans="1:38" x14ac:dyDescent="0.25">
      <c r="B121" s="2" t="s">
        <v>9</v>
      </c>
      <c r="C121" s="2">
        <v>217.76358093910281</v>
      </c>
      <c r="D121" s="2">
        <v>217.11873259790559</v>
      </c>
      <c r="E121" s="2">
        <v>208.09630596469205</v>
      </c>
      <c r="F121" s="2">
        <v>179.90006643953404</v>
      </c>
      <c r="G121" s="2">
        <v>147.66371463036319</v>
      </c>
      <c r="H121" s="2">
        <v>194.54528814883304</v>
      </c>
      <c r="I121" s="2">
        <v>201.43338351244725</v>
      </c>
      <c r="J121" s="2">
        <v>209.80634306158706</v>
      </c>
      <c r="K121" s="2">
        <v>211.89821284755729</v>
      </c>
      <c r="O121" s="2" t="s">
        <v>9</v>
      </c>
      <c r="P121" s="2">
        <v>217.76358093910281</v>
      </c>
      <c r="Q121" s="2">
        <v>210.98178490846593</v>
      </c>
      <c r="R121" s="2">
        <v>191.01760449142046</v>
      </c>
      <c r="S121" s="2">
        <v>156.3546413895665</v>
      </c>
      <c r="T121" s="2">
        <v>130.77097459235233</v>
      </c>
      <c r="U121" s="2">
        <v>168.01207099478032</v>
      </c>
      <c r="V121" s="2">
        <v>158.4537896429874</v>
      </c>
      <c r="W121" s="2">
        <v>163.50242174403405</v>
      </c>
      <c r="X121" s="2">
        <v>140.48699806834333</v>
      </c>
      <c r="AB121" s="2" t="s">
        <v>9</v>
      </c>
      <c r="AC121" s="2">
        <v>217.76358093910281</v>
      </c>
      <c r="AD121" s="2">
        <v>209.24920616051054</v>
      </c>
      <c r="AE121" s="2">
        <v>187.79359129430441</v>
      </c>
      <c r="AF121" s="2">
        <v>153.45751580445972</v>
      </c>
      <c r="AG121" s="2">
        <v>119.72023930391875</v>
      </c>
      <c r="AH121" s="2">
        <v>152.64459330121932</v>
      </c>
      <c r="AI121" s="2">
        <v>157.17177665675567</v>
      </c>
      <c r="AJ121" s="2">
        <v>189.26781861150565</v>
      </c>
      <c r="AK121" s="2">
        <v>191.60012332715652</v>
      </c>
    </row>
    <row r="122" spans="1:38" x14ac:dyDescent="0.25">
      <c r="B122" s="2" t="s">
        <v>44</v>
      </c>
      <c r="C122" s="2">
        <v>0</v>
      </c>
      <c r="D122" s="2">
        <v>0</v>
      </c>
      <c r="E122" s="2">
        <v>0</v>
      </c>
      <c r="F122" s="2">
        <v>0</v>
      </c>
      <c r="G122" s="2">
        <v>0</v>
      </c>
      <c r="H122" s="2">
        <v>0</v>
      </c>
      <c r="I122" s="2">
        <v>0</v>
      </c>
      <c r="J122" s="2">
        <v>0</v>
      </c>
      <c r="K122" s="2">
        <v>0</v>
      </c>
      <c r="O122" s="2" t="s">
        <v>44</v>
      </c>
      <c r="P122" s="2">
        <v>0</v>
      </c>
      <c r="Q122" s="2">
        <v>0.12992130501896601</v>
      </c>
      <c r="R122" s="2">
        <v>3.3841111109189828</v>
      </c>
      <c r="S122" s="2">
        <v>14.322129617266761</v>
      </c>
      <c r="T122" s="2">
        <v>14.32212978434664</v>
      </c>
      <c r="U122" s="2">
        <v>14.32212994387821</v>
      </c>
      <c r="V122" s="2">
        <v>13.414493867152029</v>
      </c>
      <c r="W122" s="2">
        <v>12.856299557835449</v>
      </c>
      <c r="X122" s="2">
        <v>12.29755107276706</v>
      </c>
      <c r="AB122" s="2" t="s">
        <v>44</v>
      </c>
      <c r="AC122" s="2">
        <v>0</v>
      </c>
      <c r="AD122" s="2">
        <v>0.14999887695789799</v>
      </c>
      <c r="AE122" s="2">
        <v>0.40821623816507202</v>
      </c>
      <c r="AF122" s="2">
        <v>1.4410849829782091</v>
      </c>
      <c r="AG122" s="2">
        <v>1.4410850749070201</v>
      </c>
      <c r="AH122" s="2">
        <v>1.4410851448905349</v>
      </c>
      <c r="AI122" s="2">
        <v>1.6884093339275541E-6</v>
      </c>
      <c r="AJ122" s="2">
        <v>-2.9998452582660054E-2</v>
      </c>
      <c r="AK122" s="2">
        <v>6.4433472002356496E-7</v>
      </c>
    </row>
    <row r="123" spans="1:38" x14ac:dyDescent="0.25">
      <c r="B123" s="2" t="s">
        <v>2</v>
      </c>
      <c r="C123" s="2">
        <v>128.72999999996199</v>
      </c>
      <c r="D123" s="2">
        <v>111.99999999433795</v>
      </c>
      <c r="E123" s="2">
        <v>108.99999999443023</v>
      </c>
      <c r="F123" s="2">
        <v>108.99999999514904</v>
      </c>
      <c r="G123" s="2">
        <v>106.99999999720364</v>
      </c>
      <c r="H123" s="2">
        <v>109.99999998478569</v>
      </c>
      <c r="I123" s="2">
        <v>111.99999997646911</v>
      </c>
      <c r="J123" s="2">
        <v>113.99999998311021</v>
      </c>
      <c r="K123" s="2">
        <v>115.99999998345757</v>
      </c>
      <c r="O123" s="2" t="s">
        <v>2</v>
      </c>
      <c r="P123" s="2">
        <v>128.72999999996199</v>
      </c>
      <c r="Q123" s="2">
        <v>117.00035102593061</v>
      </c>
      <c r="R123" s="2">
        <v>123.00036902383151</v>
      </c>
      <c r="S123" s="2">
        <v>126.00037802678887</v>
      </c>
      <c r="T123" s="2">
        <v>126.00037801297401</v>
      </c>
      <c r="U123" s="2">
        <v>126.0003778498732</v>
      </c>
      <c r="V123" s="2">
        <v>124.91963428222932</v>
      </c>
      <c r="W123" s="2">
        <v>126.000377848676</v>
      </c>
      <c r="X123" s="2">
        <v>126.00037803114958</v>
      </c>
      <c r="AB123" s="2" t="s">
        <v>2</v>
      </c>
      <c r="AC123" s="2">
        <v>128.72999999996199</v>
      </c>
      <c r="AD123" s="2">
        <v>117.00035099150507</v>
      </c>
      <c r="AE123" s="2">
        <v>123.00036896703052</v>
      </c>
      <c r="AF123" s="2">
        <v>126.00037801141715</v>
      </c>
      <c r="AG123" s="2">
        <v>126.00037800679627</v>
      </c>
      <c r="AH123" s="2">
        <v>122.19438422613079</v>
      </c>
      <c r="AI123" s="2">
        <v>119.30965410158653</v>
      </c>
      <c r="AJ123" s="2">
        <v>117.99637334416447</v>
      </c>
      <c r="AK123" s="2">
        <v>117.34822396398033</v>
      </c>
    </row>
    <row r="124" spans="1:38" x14ac:dyDescent="0.25">
      <c r="B124" s="2" t="s">
        <v>4</v>
      </c>
      <c r="C124" s="2">
        <v>55.489375625880811</v>
      </c>
      <c r="D124" s="2">
        <v>72.005295011215267</v>
      </c>
      <c r="E124" s="2">
        <v>76.675530161285224</v>
      </c>
      <c r="F124" s="2">
        <v>78.829596822396937</v>
      </c>
      <c r="G124" s="2">
        <v>79.602909626835128</v>
      </c>
      <c r="H124" s="2">
        <v>80.877248110898748</v>
      </c>
      <c r="I124" s="2">
        <v>80.241272155876061</v>
      </c>
      <c r="J124" s="2">
        <v>76.719530615155321</v>
      </c>
      <c r="K124" s="2">
        <v>68.512336184998603</v>
      </c>
      <c r="O124" s="2" t="s">
        <v>4</v>
      </c>
      <c r="P124" s="2">
        <v>55.489375625880811</v>
      </c>
      <c r="Q124" s="2">
        <v>72.097205755965661</v>
      </c>
      <c r="R124" s="2">
        <v>78.02218698874583</v>
      </c>
      <c r="S124" s="2">
        <v>81.481814412293488</v>
      </c>
      <c r="T124" s="2">
        <v>81.471556567155119</v>
      </c>
      <c r="U124" s="2">
        <v>88.310808906639267</v>
      </c>
      <c r="V124" s="2">
        <v>94.949258897845922</v>
      </c>
      <c r="W124" s="2">
        <v>98.897360402064862</v>
      </c>
      <c r="X124" s="2">
        <v>108.27621452586901</v>
      </c>
      <c r="AB124" s="2" t="s">
        <v>4</v>
      </c>
      <c r="AC124" s="2">
        <v>55.489375625880811</v>
      </c>
      <c r="AD124" s="2">
        <v>79.880035113713575</v>
      </c>
      <c r="AE124" s="2">
        <v>84.52346436164801</v>
      </c>
      <c r="AF124" s="2">
        <v>83.777308454907413</v>
      </c>
      <c r="AG124" s="2">
        <v>92.455909600480766</v>
      </c>
      <c r="AH124" s="2">
        <v>105.57772320921453</v>
      </c>
      <c r="AI124" s="2">
        <v>117.56454788424389</v>
      </c>
      <c r="AJ124" s="2">
        <v>138.59303292311898</v>
      </c>
      <c r="AK124" s="2">
        <v>151.291407334761</v>
      </c>
    </row>
    <row r="125" spans="1:38" x14ac:dyDescent="0.25">
      <c r="B125" s="2" t="s">
        <v>45</v>
      </c>
      <c r="C125" s="2">
        <v>0</v>
      </c>
      <c r="D125" s="2">
        <v>0</v>
      </c>
      <c r="E125" s="2">
        <v>0</v>
      </c>
      <c r="F125" s="2">
        <v>0</v>
      </c>
      <c r="G125" s="2">
        <v>0.113489147706651</v>
      </c>
      <c r="H125" s="2">
        <v>0.66361950283160753</v>
      </c>
      <c r="I125" s="2">
        <v>1.1990914849566059</v>
      </c>
      <c r="J125" s="2">
        <v>1.8022122390614044</v>
      </c>
      <c r="K125" s="2">
        <v>3.1634326631143801</v>
      </c>
      <c r="O125" s="2" t="s">
        <v>45</v>
      </c>
      <c r="P125" s="2">
        <v>0</v>
      </c>
      <c r="Q125" s="2">
        <v>0</v>
      </c>
      <c r="R125" s="2">
        <v>0.25406706059751266</v>
      </c>
      <c r="S125" s="2">
        <v>0.91031823938012302</v>
      </c>
      <c r="T125" s="2">
        <v>1.638427104217459</v>
      </c>
      <c r="U125" s="2">
        <v>4.7632437425986094</v>
      </c>
      <c r="V125" s="2">
        <v>7.7723976573945315</v>
      </c>
      <c r="W125" s="2">
        <v>16.855366518889625</v>
      </c>
      <c r="X125" s="2">
        <v>30.881423420498383</v>
      </c>
      <c r="AB125" s="2" t="s">
        <v>45</v>
      </c>
      <c r="AC125" s="2">
        <v>0</v>
      </c>
      <c r="AD125" s="2">
        <v>0</v>
      </c>
      <c r="AE125" s="2">
        <v>0</v>
      </c>
      <c r="AF125" s="2">
        <v>0</v>
      </c>
      <c r="AG125" s="2">
        <v>1.775628742914493</v>
      </c>
      <c r="AH125" s="2">
        <v>10.468204625286946</v>
      </c>
      <c r="AI125" s="2">
        <v>19.383684422077238</v>
      </c>
      <c r="AJ125" s="2">
        <v>29.604629064122385</v>
      </c>
      <c r="AK125" s="2">
        <v>40.154356917333274</v>
      </c>
    </row>
    <row r="126" spans="1:38" x14ac:dyDescent="0.25">
      <c r="B126" s="2" t="s">
        <v>46</v>
      </c>
      <c r="C126" s="2">
        <v>114.12703499999199</v>
      </c>
      <c r="D126" s="2">
        <v>117.34322182196441</v>
      </c>
      <c r="E126" s="2">
        <v>121.18030611072467</v>
      </c>
      <c r="F126" s="2">
        <v>125.4374862816091</v>
      </c>
      <c r="G126" s="2">
        <v>128.75435493280997</v>
      </c>
      <c r="H126" s="2">
        <v>132.6249323515548</v>
      </c>
      <c r="I126" s="2">
        <v>136.77680958074225</v>
      </c>
      <c r="J126" s="2">
        <v>141.02736107818563</v>
      </c>
      <c r="K126" s="2">
        <v>143.97137977270773</v>
      </c>
      <c r="O126" s="2" t="s">
        <v>46</v>
      </c>
      <c r="P126" s="2">
        <v>114.12703499999199</v>
      </c>
      <c r="Q126" s="2">
        <v>117.19490476036526</v>
      </c>
      <c r="R126" s="2">
        <v>121.17920547859292</v>
      </c>
      <c r="S126" s="2">
        <v>125.49160632856088</v>
      </c>
      <c r="T126" s="2">
        <v>128.91285596749583</v>
      </c>
      <c r="U126" s="2">
        <v>132.55204730421858</v>
      </c>
      <c r="V126" s="2">
        <v>136.70092661918892</v>
      </c>
      <c r="W126" s="2">
        <v>140.94683305299671</v>
      </c>
      <c r="X126" s="2">
        <v>144.02189163079322</v>
      </c>
      <c r="AB126" s="2" t="s">
        <v>46</v>
      </c>
      <c r="AC126" s="2">
        <v>114.12703499999199</v>
      </c>
      <c r="AD126" s="2">
        <v>119.39452364883027</v>
      </c>
      <c r="AE126" s="2">
        <v>124.12585421718946</v>
      </c>
      <c r="AF126" s="2">
        <v>123.86412780929828</v>
      </c>
      <c r="AG126" s="2">
        <v>124.66160191500938</v>
      </c>
      <c r="AH126" s="2">
        <v>128.66877526573515</v>
      </c>
      <c r="AI126" s="2">
        <v>133.33395021606336</v>
      </c>
      <c r="AJ126" s="2">
        <v>138.01685289898421</v>
      </c>
      <c r="AK126" s="2">
        <v>142.06897090247676</v>
      </c>
    </row>
    <row r="127" spans="1:38" x14ac:dyDescent="0.25">
      <c r="B127" s="2" t="s">
        <v>14</v>
      </c>
      <c r="C127" s="2">
        <v>0.99024610714560002</v>
      </c>
      <c r="D127" s="2">
        <v>1.6426092308197355</v>
      </c>
      <c r="E127" s="2">
        <v>2.1445196035076766</v>
      </c>
      <c r="F127" s="2">
        <v>2.7959225832095722</v>
      </c>
      <c r="G127" s="2">
        <v>3.5476442013936982</v>
      </c>
      <c r="H127" s="2">
        <v>4.7362180041094746</v>
      </c>
      <c r="I127" s="2">
        <v>5.921357338277188</v>
      </c>
      <c r="J127" s="2">
        <v>7.1064468039483133</v>
      </c>
      <c r="K127" s="2">
        <v>8.3147528820672338</v>
      </c>
      <c r="O127" s="2" t="s">
        <v>14</v>
      </c>
      <c r="P127" s="2">
        <v>0.99024610714560002</v>
      </c>
      <c r="Q127" s="2">
        <v>1.6426082341261279</v>
      </c>
      <c r="R127" s="2">
        <v>2.1445160298935133</v>
      </c>
      <c r="S127" s="2">
        <v>2.7944125492735514</v>
      </c>
      <c r="T127" s="2">
        <v>3.5401653684279246</v>
      </c>
      <c r="U127" s="2">
        <v>4.7287745060161788</v>
      </c>
      <c r="V127" s="2">
        <v>5.9139200075688132</v>
      </c>
      <c r="W127" s="2">
        <v>7.0990087485848239</v>
      </c>
      <c r="X127" s="2">
        <v>8.4863157911389244</v>
      </c>
      <c r="AB127" s="2" t="s">
        <v>14</v>
      </c>
      <c r="AC127" s="2">
        <v>0.99024610714560002</v>
      </c>
      <c r="AD127" s="2">
        <v>1.8626161203872225</v>
      </c>
      <c r="AE127" s="2">
        <v>2.7675837043887945</v>
      </c>
      <c r="AF127" s="2">
        <v>3.8690107128988003</v>
      </c>
      <c r="AG127" s="2">
        <v>4.9994685944898114</v>
      </c>
      <c r="AH127" s="2">
        <v>7.150810465690066</v>
      </c>
      <c r="AI127" s="2">
        <v>9.2986875920846312</v>
      </c>
      <c r="AJ127" s="2">
        <v>11.285235913693061</v>
      </c>
      <c r="AK127" s="2">
        <v>13.439298895937219</v>
      </c>
    </row>
    <row r="128" spans="1:38" x14ac:dyDescent="0.25">
      <c r="B128" s="2" t="s">
        <v>12</v>
      </c>
      <c r="C128" s="2">
        <v>119.40867737460401</v>
      </c>
      <c r="D128" s="2">
        <v>244.24950509243456</v>
      </c>
      <c r="E128" s="2">
        <v>291.02287083510566</v>
      </c>
      <c r="F128" s="2">
        <v>329.39276466760333</v>
      </c>
      <c r="G128" s="2">
        <v>338.38516559177629</v>
      </c>
      <c r="H128" s="2">
        <v>372.33544229138556</v>
      </c>
      <c r="I128" s="2">
        <v>417.00960426438814</v>
      </c>
      <c r="J128" s="2">
        <v>437.99167939105786</v>
      </c>
      <c r="K128" s="2">
        <v>469.89884038757918</v>
      </c>
      <c r="O128" s="2" t="s">
        <v>12</v>
      </c>
      <c r="P128" s="2">
        <v>119.40867737460401</v>
      </c>
      <c r="Q128" s="2">
        <v>240.3912070091508</v>
      </c>
      <c r="R128" s="2">
        <v>338.1698389317055</v>
      </c>
      <c r="S128" s="2">
        <v>364.70222544199584</v>
      </c>
      <c r="T128" s="2">
        <v>364.16994153361134</v>
      </c>
      <c r="U128" s="2">
        <v>372.60463803813343</v>
      </c>
      <c r="V128" s="2">
        <v>401.60790186986162</v>
      </c>
      <c r="W128" s="2">
        <v>424.68723269228997</v>
      </c>
      <c r="X128" s="2">
        <v>456.87310648179499</v>
      </c>
      <c r="AB128" s="2" t="s">
        <v>12</v>
      </c>
      <c r="AC128" s="2">
        <v>119.40867737460401</v>
      </c>
      <c r="AD128" s="2">
        <v>240.92464792447939</v>
      </c>
      <c r="AE128" s="2">
        <v>303.2723158211416</v>
      </c>
      <c r="AF128" s="2">
        <v>325.98181878093607</v>
      </c>
      <c r="AG128" s="2">
        <v>348.45879905300706</v>
      </c>
      <c r="AH128" s="2">
        <v>373.9026787101123</v>
      </c>
      <c r="AI128" s="2">
        <v>403.90370376353007</v>
      </c>
      <c r="AJ128" s="2">
        <v>433.23966153322613</v>
      </c>
      <c r="AK128" s="2">
        <v>463.09510381242831</v>
      </c>
    </row>
    <row r="129" spans="1:38" x14ac:dyDescent="0.25">
      <c r="B129" s="2" t="s">
        <v>13</v>
      </c>
      <c r="C129" s="2">
        <v>8.0435999999999996</v>
      </c>
      <c r="D129" s="2">
        <v>16.669280989867936</v>
      </c>
      <c r="E129" s="2">
        <v>18.980417378761786</v>
      </c>
      <c r="F129" s="2">
        <v>22.063242787782173</v>
      </c>
      <c r="G129" s="2">
        <v>20.131529408167804</v>
      </c>
      <c r="H129" s="2">
        <v>16.348678448834971</v>
      </c>
      <c r="I129" s="2">
        <v>20.80205390343805</v>
      </c>
      <c r="J129" s="2">
        <v>22.348313685159628</v>
      </c>
      <c r="K129" s="2">
        <v>25.129148972776324</v>
      </c>
      <c r="O129" s="2" t="s">
        <v>13</v>
      </c>
      <c r="P129" s="2">
        <v>8.0435999999999996</v>
      </c>
      <c r="Q129" s="2">
        <v>31.262412395407978</v>
      </c>
      <c r="R129" s="2">
        <v>42.47170175517909</v>
      </c>
      <c r="S129" s="2">
        <v>52.199114337781815</v>
      </c>
      <c r="T129" s="2">
        <v>55.704040315275286</v>
      </c>
      <c r="U129" s="2">
        <v>56.782746040038262</v>
      </c>
      <c r="V129" s="2">
        <v>62.684942503473941</v>
      </c>
      <c r="W129" s="2">
        <v>66.747729579069457</v>
      </c>
      <c r="X129" s="2">
        <v>81.135300396601139</v>
      </c>
      <c r="AB129" s="2" t="s">
        <v>13</v>
      </c>
      <c r="AC129" s="2">
        <v>8.0435999999999996</v>
      </c>
      <c r="AD129" s="2">
        <v>31.159884526534167</v>
      </c>
      <c r="AE129" s="2">
        <v>39.906576170568229</v>
      </c>
      <c r="AF129" s="2">
        <v>49.212552774572003</v>
      </c>
      <c r="AG129" s="2">
        <v>54.215710260188168</v>
      </c>
      <c r="AH129" s="2">
        <v>56.746535395716307</v>
      </c>
      <c r="AI129" s="2">
        <v>70.872254831899639</v>
      </c>
      <c r="AJ129" s="2">
        <v>80.558198942662756</v>
      </c>
      <c r="AK129" s="2">
        <v>91.105037926532006</v>
      </c>
    </row>
    <row r="130" spans="1:38" x14ac:dyDescent="0.25">
      <c r="B130" s="2" t="s">
        <v>10</v>
      </c>
      <c r="C130" s="2">
        <v>87.223358572131005</v>
      </c>
      <c r="D130" s="2">
        <v>128.49958890532096</v>
      </c>
      <c r="E130" s="2">
        <v>137.43090519180021</v>
      </c>
      <c r="F130" s="2">
        <v>140.42026179469445</v>
      </c>
      <c r="G130" s="2">
        <v>155.66440054918098</v>
      </c>
      <c r="H130" s="2">
        <v>163.187843005833</v>
      </c>
      <c r="I130" s="2">
        <v>173.96374958914109</v>
      </c>
      <c r="J130" s="2">
        <v>184.46466213374299</v>
      </c>
      <c r="K130" s="2">
        <v>195.0128983919308</v>
      </c>
      <c r="O130" s="2" t="s">
        <v>10</v>
      </c>
      <c r="P130" s="2">
        <v>87.223358572131005</v>
      </c>
      <c r="Q130" s="2">
        <v>128.56181445908496</v>
      </c>
      <c r="R130" s="2">
        <v>137.08949315069148</v>
      </c>
      <c r="S130" s="2">
        <v>148.68603440249981</v>
      </c>
      <c r="T130" s="2">
        <v>151.797935766319</v>
      </c>
      <c r="U130" s="2">
        <v>162.35289698834515</v>
      </c>
      <c r="V130" s="2">
        <v>172.7885672078383</v>
      </c>
      <c r="W130" s="2">
        <v>183.55801771698839</v>
      </c>
      <c r="X130" s="2">
        <v>236.71715205962258</v>
      </c>
      <c r="AB130" s="2" t="s">
        <v>10</v>
      </c>
      <c r="AC130" s="2">
        <v>87.223358572131005</v>
      </c>
      <c r="AD130" s="2">
        <v>133.23264663659765</v>
      </c>
      <c r="AE130" s="2">
        <v>147.28895241792179</v>
      </c>
      <c r="AF130" s="2">
        <v>157.35249656558884</v>
      </c>
      <c r="AG130" s="2">
        <v>176.85828878184603</v>
      </c>
      <c r="AH130" s="2">
        <v>195.59606989528518</v>
      </c>
      <c r="AI130" s="2">
        <v>214.12613391786013</v>
      </c>
      <c r="AJ130" s="2">
        <v>233.82609853629197</v>
      </c>
      <c r="AK130" s="2">
        <v>254.49653075606719</v>
      </c>
    </row>
    <row r="131" spans="1:38" x14ac:dyDescent="0.25">
      <c r="B131" s="2" t="s">
        <v>11</v>
      </c>
      <c r="C131" s="2">
        <v>2.302</v>
      </c>
      <c r="D131" s="2">
        <v>3.770726166669764</v>
      </c>
      <c r="E131" s="2">
        <v>4.9812308938140255</v>
      </c>
      <c r="F131" s="2">
        <v>6.8710090896386635</v>
      </c>
      <c r="G131" s="2">
        <v>10.175581924242399</v>
      </c>
      <c r="H131" s="2">
        <v>12.564019866515391</v>
      </c>
      <c r="I131" s="2">
        <v>15.093663715533971</v>
      </c>
      <c r="J131" s="2">
        <v>15.321080234338579</v>
      </c>
      <c r="K131" s="2">
        <v>16.715589059019798</v>
      </c>
      <c r="O131" s="2" t="s">
        <v>11</v>
      </c>
      <c r="P131" s="2">
        <v>2.302</v>
      </c>
      <c r="Q131" s="2">
        <v>2.9692137336340214</v>
      </c>
      <c r="R131" s="2">
        <v>4.960858323798</v>
      </c>
      <c r="S131" s="2">
        <v>7.1721136530882799</v>
      </c>
      <c r="T131" s="2">
        <v>9.9207330536645468</v>
      </c>
      <c r="U131" s="2">
        <v>10.912897238811706</v>
      </c>
      <c r="V131" s="2">
        <v>14.220541654301206</v>
      </c>
      <c r="W131" s="2">
        <v>19.94593199107387</v>
      </c>
      <c r="X131" s="2">
        <v>25.963374859560769</v>
      </c>
      <c r="AB131" s="2" t="s">
        <v>11</v>
      </c>
      <c r="AC131" s="2">
        <v>2.302</v>
      </c>
      <c r="AD131" s="2">
        <v>4.1984429925250897</v>
      </c>
      <c r="AE131" s="2">
        <v>6.9166183753180803</v>
      </c>
      <c r="AF131" s="2">
        <v>11.347268495900799</v>
      </c>
      <c r="AG131" s="2">
        <v>15.611504192055829</v>
      </c>
      <c r="AH131" s="2">
        <v>18.53133895252866</v>
      </c>
      <c r="AI131" s="2">
        <v>22.996746328238711</v>
      </c>
      <c r="AJ131" s="2">
        <v>25.479521480380249</v>
      </c>
      <c r="AK131" s="2">
        <v>28.474498784794918</v>
      </c>
    </row>
    <row r="132" spans="1:38" x14ac:dyDescent="0.25">
      <c r="B132" s="2" t="s">
        <v>15</v>
      </c>
      <c r="C132" s="2">
        <v>0.25083</v>
      </c>
      <c r="D132" s="2">
        <v>0.84050539365672294</v>
      </c>
      <c r="E132" s="2">
        <v>2.3194355909006203</v>
      </c>
      <c r="F132" s="2">
        <v>5.4779156356846599</v>
      </c>
      <c r="G132" s="2">
        <v>10.85704799881993</v>
      </c>
      <c r="H132" s="2">
        <v>15.657375407213539</v>
      </c>
      <c r="I132" s="2">
        <v>20.127146662281969</v>
      </c>
      <c r="J132" s="2">
        <v>25.061745155668198</v>
      </c>
      <c r="K132" s="2">
        <v>29.70160360206674</v>
      </c>
      <c r="O132" s="2" t="s">
        <v>15</v>
      </c>
      <c r="P132" s="2">
        <v>0.25083</v>
      </c>
      <c r="Q132" s="2">
        <v>0.9435060437696049</v>
      </c>
      <c r="R132" s="2">
        <v>3.24627837493157</v>
      </c>
      <c r="S132" s="2">
        <v>8.6755185332411795</v>
      </c>
      <c r="T132" s="2">
        <v>15.35258102066779</v>
      </c>
      <c r="U132" s="2">
        <v>26.115897107661851</v>
      </c>
      <c r="V132" s="2">
        <v>35.045287299812102</v>
      </c>
      <c r="W132" s="2">
        <v>44.098809819794894</v>
      </c>
      <c r="X132" s="2">
        <v>56.308568590808498</v>
      </c>
      <c r="AB132" s="2" t="s">
        <v>15</v>
      </c>
      <c r="AC132" s="2">
        <v>0.25083</v>
      </c>
      <c r="AD132" s="2">
        <v>0.94350604136437688</v>
      </c>
      <c r="AE132" s="2">
        <v>3.2462783785738503</v>
      </c>
      <c r="AF132" s="2">
        <v>9.0386099685824401</v>
      </c>
      <c r="AG132" s="2">
        <v>16.728997750440961</v>
      </c>
      <c r="AH132" s="2">
        <v>28.361695770927831</v>
      </c>
      <c r="AI132" s="2">
        <v>41.9174894488036</v>
      </c>
      <c r="AJ132" s="2">
        <v>53.952583989190302</v>
      </c>
      <c r="AK132" s="2">
        <v>63.462612262971696</v>
      </c>
    </row>
    <row r="133" spans="1:38" x14ac:dyDescent="0.25">
      <c r="B133" s="6"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5">
      <c r="B134" s="5" t="s">
        <v>22</v>
      </c>
      <c r="C134" s="5">
        <v>968.4077037774324</v>
      </c>
      <c r="D134" s="5">
        <v>1080.3024630588686</v>
      </c>
      <c r="E134" s="5">
        <v>1091.317348338732</v>
      </c>
      <c r="F134" s="5">
        <v>1079.0732752979334</v>
      </c>
      <c r="G134" s="5">
        <v>1053.3635585568456</v>
      </c>
      <c r="H134" s="5">
        <v>1147.0021844119271</v>
      </c>
      <c r="I134" s="5">
        <v>1210.6469756152142</v>
      </c>
      <c r="J134" s="5">
        <v>1251.82263328357</v>
      </c>
      <c r="K134" s="5">
        <v>1302.816651379017</v>
      </c>
      <c r="O134" s="5" t="s">
        <v>22</v>
      </c>
      <c r="P134" s="5">
        <v>968.4077037774324</v>
      </c>
      <c r="Q134" s="5">
        <v>1087.6772661678215</v>
      </c>
      <c r="R134" s="5">
        <v>1163.4669078898692</v>
      </c>
      <c r="S134" s="5">
        <v>1150.336940708569</v>
      </c>
      <c r="T134" s="5">
        <v>1122.0149199155567</v>
      </c>
      <c r="U134" s="5">
        <v>1192.617243886112</v>
      </c>
      <c r="V134" s="5">
        <v>1242.8783493083113</v>
      </c>
      <c r="W134" s="5">
        <v>1316.1521554441488</v>
      </c>
      <c r="X134" s="5">
        <v>1487.1198065671322</v>
      </c>
      <c r="AB134" s="5" t="s">
        <v>22</v>
      </c>
      <c r="AC134" s="5">
        <v>968.4077037774324</v>
      </c>
      <c r="AD134" s="5">
        <v>1094.174013926706</v>
      </c>
      <c r="AE134" s="5">
        <v>1135.3325427398547</v>
      </c>
      <c r="AF134" s="5">
        <v>1094.9001518451325</v>
      </c>
      <c r="AG134" s="5">
        <v>1110.6426246522421</v>
      </c>
      <c r="AH134" s="5">
        <v>1217.4624766702711</v>
      </c>
      <c r="AI134" s="5">
        <v>1319.6846161151475</v>
      </c>
      <c r="AJ134" s="5">
        <v>1454.7388937096928</v>
      </c>
      <c r="AK134" s="5">
        <v>1557.2795467856427</v>
      </c>
    </row>
    <row r="135" spans="1:38" x14ac:dyDescent="0.25">
      <c r="B135" s="7"/>
      <c r="O135" s="7"/>
      <c r="AB135" s="7"/>
    </row>
    <row r="136" spans="1:38" s="12" customFormat="1" x14ac:dyDescent="0.25">
      <c r="A136" s="9" t="s">
        <v>36</v>
      </c>
      <c r="B136" s="10"/>
      <c r="C136" s="10"/>
      <c r="D136" s="10"/>
      <c r="E136" s="10"/>
      <c r="F136" s="10"/>
      <c r="G136" s="10"/>
      <c r="H136" s="10"/>
      <c r="I136" s="10"/>
      <c r="J136" s="10"/>
      <c r="K136" s="10"/>
      <c r="L136" s="9"/>
      <c r="N136" s="9" t="s">
        <v>36</v>
      </c>
      <c r="O136" s="9"/>
      <c r="P136" s="10"/>
      <c r="Q136" s="10"/>
      <c r="R136" s="10"/>
      <c r="S136" s="10"/>
      <c r="T136" s="10"/>
      <c r="U136" s="10"/>
      <c r="V136" s="10"/>
      <c r="W136" s="10"/>
      <c r="X136" s="10"/>
      <c r="Y136" s="9"/>
      <c r="AA136" s="9" t="s">
        <v>36</v>
      </c>
      <c r="AB136" s="10"/>
      <c r="AC136" s="10"/>
      <c r="AD136" s="10"/>
      <c r="AE136" s="10"/>
      <c r="AF136" s="10"/>
      <c r="AG136" s="10"/>
      <c r="AH136" s="10"/>
      <c r="AI136" s="10"/>
      <c r="AJ136" s="10"/>
      <c r="AK136" s="10"/>
      <c r="AL136" s="9"/>
    </row>
    <row r="137" spans="1:38" x14ac:dyDescent="0.25">
      <c r="B137" s="2" t="s">
        <v>8</v>
      </c>
      <c r="C137" s="2">
        <v>535.16643583558607</v>
      </c>
      <c r="D137" s="2">
        <v>541.80015738397037</v>
      </c>
      <c r="E137" s="2">
        <v>506.09252575635281</v>
      </c>
      <c r="F137" s="2">
        <v>466.15078676526088</v>
      </c>
      <c r="G137" s="2">
        <v>419.39798324527527</v>
      </c>
      <c r="H137" s="2">
        <v>391.76033004761513</v>
      </c>
      <c r="I137" s="2">
        <v>368.55196935447418</v>
      </c>
      <c r="J137" s="2">
        <v>335.36608751542917</v>
      </c>
      <c r="K137" s="2">
        <v>309.80009177156592</v>
      </c>
      <c r="O137" s="17" t="s">
        <v>8</v>
      </c>
      <c r="P137" s="2">
        <v>535.16643583558607</v>
      </c>
      <c r="Q137" s="2">
        <v>500.36074173940125</v>
      </c>
      <c r="R137" s="2">
        <v>407.04111742283089</v>
      </c>
      <c r="S137" s="2">
        <v>349.48081137990209</v>
      </c>
      <c r="T137" s="2">
        <v>304.32899597744972</v>
      </c>
      <c r="U137" s="2">
        <v>265.63185714971291</v>
      </c>
      <c r="V137" s="2">
        <v>233.91928822299141</v>
      </c>
      <c r="W137" s="2">
        <v>200.00126917973711</v>
      </c>
      <c r="X137" s="2">
        <v>170.02966038994285</v>
      </c>
      <c r="AB137" s="17" t="s">
        <v>8</v>
      </c>
      <c r="AC137" s="2">
        <v>535.16643583558607</v>
      </c>
      <c r="AD137" s="2">
        <v>418.66495735937309</v>
      </c>
      <c r="AE137" s="2">
        <v>336.85038191073687</v>
      </c>
      <c r="AF137" s="2">
        <v>257.12541486645091</v>
      </c>
      <c r="AG137" s="2">
        <v>213.62026213023162</v>
      </c>
      <c r="AH137" s="2">
        <v>181.96125110023476</v>
      </c>
      <c r="AI137" s="2">
        <v>147.3871592600222</v>
      </c>
      <c r="AJ137" s="2">
        <v>119.48859298435541</v>
      </c>
      <c r="AK137" s="2">
        <v>89.555800351015321</v>
      </c>
    </row>
    <row r="138" spans="1:38" ht="30" x14ac:dyDescent="0.25">
      <c r="B138" s="17" t="s">
        <v>23</v>
      </c>
      <c r="C138" s="2">
        <v>567.633781</v>
      </c>
      <c r="D138" s="2">
        <v>537.46319949041731</v>
      </c>
      <c r="E138" s="2">
        <v>491.29042715816468</v>
      </c>
      <c r="F138" s="2">
        <v>445.62646413856874</v>
      </c>
      <c r="G138" s="2">
        <v>417.52279060826714</v>
      </c>
      <c r="H138" s="2">
        <v>394.83573535944993</v>
      </c>
      <c r="I138" s="2">
        <v>369.10698036953028</v>
      </c>
      <c r="J138" s="2">
        <v>348.40408641307823</v>
      </c>
      <c r="K138" s="2">
        <v>326.05173147953252</v>
      </c>
      <c r="O138" s="17" t="s">
        <v>23</v>
      </c>
      <c r="P138" s="2">
        <v>567.633781</v>
      </c>
      <c r="Q138" s="2">
        <v>466.77412635791234</v>
      </c>
      <c r="R138" s="2">
        <v>391.35811564408385</v>
      </c>
      <c r="S138" s="2">
        <v>338.16291651832853</v>
      </c>
      <c r="T138" s="2">
        <v>303.57318626084594</v>
      </c>
      <c r="U138" s="2">
        <v>273.70187530141408</v>
      </c>
      <c r="V138" s="2">
        <v>243.7232321648948</v>
      </c>
      <c r="W138" s="2">
        <v>218.54330898839149</v>
      </c>
      <c r="X138" s="2">
        <v>192.785565978015</v>
      </c>
      <c r="AB138" s="17" t="s">
        <v>23</v>
      </c>
      <c r="AC138" s="2">
        <v>567.633781</v>
      </c>
      <c r="AD138" s="2">
        <v>424.06129013448708</v>
      </c>
      <c r="AE138" s="2">
        <v>324.06077553301702</v>
      </c>
      <c r="AF138" s="2">
        <v>261.39865006942205</v>
      </c>
      <c r="AG138" s="2">
        <v>214.53040690220556</v>
      </c>
      <c r="AH138" s="2">
        <v>170.81389291349393</v>
      </c>
      <c r="AI138" s="2">
        <v>129.87840400785416</v>
      </c>
      <c r="AJ138" s="2">
        <v>102.29371265675887</v>
      </c>
      <c r="AK138" s="2">
        <v>83.346247452298414</v>
      </c>
    </row>
    <row r="139" spans="1:38" x14ac:dyDescent="0.25">
      <c r="B139" s="2" t="s">
        <v>47</v>
      </c>
      <c r="C139" s="2">
        <v>1141.9348379999999</v>
      </c>
      <c r="D139" s="2">
        <v>991.27726681034085</v>
      </c>
      <c r="E139" s="2">
        <v>950.56649855112539</v>
      </c>
      <c r="F139" s="2">
        <v>906.5050831814367</v>
      </c>
      <c r="G139" s="2">
        <v>864.91189989786562</v>
      </c>
      <c r="H139" s="2">
        <v>833.00172071041766</v>
      </c>
      <c r="I139" s="2">
        <v>812.41460716444669</v>
      </c>
      <c r="J139" s="2">
        <v>788.43010725670092</v>
      </c>
      <c r="K139" s="2">
        <v>769.57031073372127</v>
      </c>
      <c r="O139" s="17" t="s">
        <v>47</v>
      </c>
      <c r="P139" s="2">
        <v>1141.9348379999999</v>
      </c>
      <c r="Q139" s="2">
        <v>836.4250822874975</v>
      </c>
      <c r="R139" s="2">
        <v>719.22586188819889</v>
      </c>
      <c r="S139" s="2">
        <v>600.23511576757335</v>
      </c>
      <c r="T139" s="2">
        <v>488.97203814436381</v>
      </c>
      <c r="U139" s="2">
        <v>392.29379970928915</v>
      </c>
      <c r="V139" s="2">
        <v>316.84206704253558</v>
      </c>
      <c r="W139" s="2">
        <v>251.69147839753714</v>
      </c>
      <c r="X139" s="2">
        <v>211.00139336061005</v>
      </c>
      <c r="AB139" s="17" t="s">
        <v>47</v>
      </c>
      <c r="AC139" s="2">
        <v>1141.9348379999999</v>
      </c>
      <c r="AD139" s="2">
        <v>834.11097681693263</v>
      </c>
      <c r="AE139" s="2">
        <v>673.67161764022637</v>
      </c>
      <c r="AF139" s="2">
        <v>519.55285911764383</v>
      </c>
      <c r="AG139" s="2">
        <v>380.6014145475807</v>
      </c>
      <c r="AH139" s="2">
        <v>269.27768929688705</v>
      </c>
      <c r="AI139" s="2">
        <v>188.29157215802709</v>
      </c>
      <c r="AJ139" s="2">
        <v>135.2949705110093</v>
      </c>
      <c r="AK139" s="2">
        <v>114.32969150301766</v>
      </c>
    </row>
    <row r="140" spans="1:38" x14ac:dyDescent="0.25">
      <c r="B140" s="11" t="s">
        <v>17</v>
      </c>
      <c r="C140" s="2">
        <v>1168.733569</v>
      </c>
      <c r="D140" s="2">
        <v>671.82913534268437</v>
      </c>
      <c r="E140" s="2">
        <v>552.82928769373041</v>
      </c>
      <c r="F140" s="2">
        <v>463.29520342010301</v>
      </c>
      <c r="G140" s="2">
        <v>408.00847742425952</v>
      </c>
      <c r="H140" s="2">
        <v>358.04417764976608</v>
      </c>
      <c r="I140" s="2">
        <v>265.73270855325512</v>
      </c>
      <c r="J140" s="2">
        <v>210.03275978644174</v>
      </c>
      <c r="K140" s="2">
        <v>150.13323647529322</v>
      </c>
      <c r="O140" s="17" t="s">
        <v>17</v>
      </c>
      <c r="P140" s="2">
        <v>1168.733569</v>
      </c>
      <c r="Q140" s="2">
        <v>582.91943653286626</v>
      </c>
      <c r="R140" s="2">
        <v>345.86906877633936</v>
      </c>
      <c r="S140" s="2">
        <v>137.41291026817217</v>
      </c>
      <c r="T140" s="2">
        <v>109.28329832447396</v>
      </c>
      <c r="U140" s="2">
        <v>74.811148900473825</v>
      </c>
      <c r="V140" s="2">
        <v>40.069456681679</v>
      </c>
      <c r="W140" s="2">
        <v>-56.933203705374424</v>
      </c>
      <c r="X140" s="2">
        <v>-200.11719578272857</v>
      </c>
      <c r="AB140" s="17" t="s">
        <v>17</v>
      </c>
      <c r="AC140" s="2">
        <v>1168.733569</v>
      </c>
      <c r="AD140" s="2">
        <v>459.41737794350342</v>
      </c>
      <c r="AE140" s="2">
        <v>233.87437561197942</v>
      </c>
      <c r="AF140" s="2">
        <v>143.44604703608425</v>
      </c>
      <c r="AG140" s="2">
        <v>83.728575307427008</v>
      </c>
      <c r="AH140" s="2">
        <v>-8.1029633823294116</v>
      </c>
      <c r="AI140" s="2">
        <v>-101.74787277324364</v>
      </c>
      <c r="AJ140" s="2">
        <v>-200.96750094589089</v>
      </c>
      <c r="AK140" s="2">
        <v>-279.88963694774441</v>
      </c>
    </row>
    <row r="141" spans="1:38" x14ac:dyDescent="0.25">
      <c r="B141" s="15" t="s">
        <v>18</v>
      </c>
      <c r="C141" s="2">
        <v>122.93708200000005</v>
      </c>
      <c r="D141" s="2">
        <v>71.687602175394701</v>
      </c>
      <c r="E141" s="2">
        <v>74.251346071701789</v>
      </c>
      <c r="F141" s="2">
        <v>46.962430920660118</v>
      </c>
      <c r="G141" s="2">
        <v>32.562038731382373</v>
      </c>
      <c r="H141" s="2">
        <v>37.796707261847224</v>
      </c>
      <c r="I141" s="2">
        <v>31.687800487991364</v>
      </c>
      <c r="J141" s="2">
        <v>27.37661078696269</v>
      </c>
      <c r="K141" s="2">
        <v>28.393694512111125</v>
      </c>
      <c r="O141" s="17" t="s">
        <v>18</v>
      </c>
      <c r="P141" s="2">
        <v>122.93708200000005</v>
      </c>
      <c r="Q141" s="2">
        <v>67.680605770317484</v>
      </c>
      <c r="R141" s="2">
        <v>25.127813081106396</v>
      </c>
      <c r="S141" s="2">
        <v>0.60757076669222232</v>
      </c>
      <c r="T141" s="2">
        <v>-10.643005644052765</v>
      </c>
      <c r="U141" s="2">
        <v>-29.514956739813822</v>
      </c>
      <c r="V141" s="2">
        <v>-61.360257572070616</v>
      </c>
      <c r="W141" s="2">
        <v>-121.91212262517092</v>
      </c>
      <c r="X141" s="2">
        <v>-166.46761349395985</v>
      </c>
      <c r="AB141" s="17" t="s">
        <v>18</v>
      </c>
      <c r="AC141" s="2">
        <v>122.93708200000005</v>
      </c>
      <c r="AD141" s="2">
        <v>63.481761971633695</v>
      </c>
      <c r="AE141" s="2">
        <v>8.9932814024248877</v>
      </c>
      <c r="AF141" s="2">
        <v>-8.6399920792669977</v>
      </c>
      <c r="AG141" s="2">
        <v>-54.481561772778285</v>
      </c>
      <c r="AH141" s="2">
        <v>-97.693427448059182</v>
      </c>
      <c r="AI141" s="2">
        <v>-107.86591064285635</v>
      </c>
      <c r="AJ141" s="2">
        <v>-161.76326616150808</v>
      </c>
      <c r="AK141" s="2">
        <v>-174.58041610030469</v>
      </c>
    </row>
    <row r="142" spans="1:38" x14ac:dyDescent="0.25">
      <c r="B142" s="5" t="s">
        <v>22</v>
      </c>
      <c r="C142" s="5">
        <v>3536.4057058355861</v>
      </c>
      <c r="D142" s="5">
        <v>2814.0573612028079</v>
      </c>
      <c r="E142" s="5">
        <v>2575.0300852310752</v>
      </c>
      <c r="F142" s="5">
        <v>2328.5399684260296</v>
      </c>
      <c r="G142" s="5">
        <v>2142.4031899070501</v>
      </c>
      <c r="H142" s="5">
        <v>2015.438671029096</v>
      </c>
      <c r="I142" s="5">
        <v>1847.4940659296976</v>
      </c>
      <c r="J142" s="5">
        <v>1709.6096517586129</v>
      </c>
      <c r="K142" s="5">
        <v>1583.9490649722241</v>
      </c>
      <c r="O142" s="18" t="s">
        <v>22</v>
      </c>
      <c r="P142" s="5">
        <v>3536.4057058355861</v>
      </c>
      <c r="Q142" s="5">
        <v>2454.1599926879949</v>
      </c>
      <c r="R142" s="5">
        <v>1888.6219768125593</v>
      </c>
      <c r="S142" s="5">
        <v>1425.8993247006686</v>
      </c>
      <c r="T142" s="5">
        <v>1195.5145130630808</v>
      </c>
      <c r="U142" s="5">
        <v>976.92372432107629</v>
      </c>
      <c r="V142" s="5">
        <v>773.19378654003003</v>
      </c>
      <c r="W142" s="5">
        <v>491.39073023512026</v>
      </c>
      <c r="X142" s="5">
        <v>207.23181045187954</v>
      </c>
      <c r="AB142" s="18" t="s">
        <v>22</v>
      </c>
      <c r="AC142" s="5">
        <v>3536.4057058355861</v>
      </c>
      <c r="AD142" s="5">
        <v>2199.7363642259302</v>
      </c>
      <c r="AE142" s="5">
        <v>1577.4504320983845</v>
      </c>
      <c r="AF142" s="5">
        <v>1172.8829790103343</v>
      </c>
      <c r="AG142" s="5">
        <v>837.9990971146666</v>
      </c>
      <c r="AH142" s="5">
        <v>516.25644248022718</v>
      </c>
      <c r="AI142" s="5">
        <v>255.94335200980339</v>
      </c>
      <c r="AJ142" s="5">
        <v>-5.6534909552753732</v>
      </c>
      <c r="AK142" s="5">
        <v>-167.23831374171769</v>
      </c>
    </row>
    <row r="144" spans="1:38" s="12" customFormat="1" x14ac:dyDescent="0.25">
      <c r="A144" s="9" t="s">
        <v>16</v>
      </c>
      <c r="B144" s="10"/>
      <c r="C144" s="10"/>
      <c r="D144" s="10"/>
      <c r="E144" s="10"/>
      <c r="F144" s="10"/>
      <c r="G144" s="10"/>
      <c r="H144" s="10"/>
      <c r="I144" s="10"/>
      <c r="J144" s="10"/>
      <c r="K144" s="10"/>
      <c r="L144" s="9"/>
      <c r="N144" s="9" t="s">
        <v>16</v>
      </c>
      <c r="O144" s="10"/>
      <c r="P144" s="10"/>
      <c r="Q144" s="10"/>
      <c r="R144" s="10"/>
      <c r="S144" s="10"/>
      <c r="T144" s="10"/>
      <c r="U144" s="10"/>
      <c r="V144" s="10"/>
      <c r="W144" s="10"/>
      <c r="X144" s="10"/>
      <c r="Y144" s="9"/>
      <c r="AA144" s="9" t="s">
        <v>16</v>
      </c>
      <c r="AB144" s="10"/>
      <c r="AC144" s="10"/>
      <c r="AD144" s="10"/>
      <c r="AE144" s="10"/>
      <c r="AF144" s="10"/>
      <c r="AG144" s="10"/>
      <c r="AH144" s="10"/>
      <c r="AI144" s="10"/>
      <c r="AJ144" s="10"/>
      <c r="AK144" s="10"/>
      <c r="AL144" s="9"/>
    </row>
    <row r="145" spans="1:38" x14ac:dyDescent="0.25">
      <c r="B145" s="2" t="s">
        <v>8</v>
      </c>
      <c r="C145" s="2">
        <v>0</v>
      </c>
      <c r="D145" s="2">
        <v>10.545008804450331</v>
      </c>
      <c r="E145" s="2">
        <v>8.7358937793454654</v>
      </c>
      <c r="F145" s="2">
        <v>8.1744250116676263</v>
      </c>
      <c r="G145" s="2">
        <v>8.4300900088769275</v>
      </c>
      <c r="H145" s="2">
        <v>8.7402649189802784</v>
      </c>
      <c r="I145" s="2">
        <v>9.5103060866382041</v>
      </c>
      <c r="J145" s="2">
        <v>28.051773325364994</v>
      </c>
      <c r="K145" s="2">
        <v>57.58025296648028</v>
      </c>
      <c r="O145" s="17" t="s">
        <v>8</v>
      </c>
      <c r="P145" s="2">
        <v>0</v>
      </c>
      <c r="Q145" s="2">
        <v>13.173615011371659</v>
      </c>
      <c r="R145" s="2">
        <v>30.496320866879358</v>
      </c>
      <c r="S145" s="2">
        <v>45.536220134390852</v>
      </c>
      <c r="T145" s="2">
        <v>50.361995198995039</v>
      </c>
      <c r="U145" s="2">
        <v>60.721967779179558</v>
      </c>
      <c r="V145" s="2">
        <v>71.047882144807559</v>
      </c>
      <c r="W145" s="2">
        <v>91.039888870907205</v>
      </c>
      <c r="X145" s="2">
        <v>110.67453141271557</v>
      </c>
      <c r="AB145" s="17" t="s">
        <v>8</v>
      </c>
      <c r="AC145" s="2">
        <v>0</v>
      </c>
      <c r="AD145" s="2">
        <v>51.194677933837582</v>
      </c>
      <c r="AE145" s="2">
        <v>75.045399227390334</v>
      </c>
      <c r="AF145" s="2">
        <v>115.93628110058202</v>
      </c>
      <c r="AG145" s="2">
        <v>129.12316934165679</v>
      </c>
      <c r="AH145" s="2">
        <v>144.74139700621461</v>
      </c>
      <c r="AI145" s="2">
        <v>174.29186456532912</v>
      </c>
      <c r="AJ145" s="2">
        <v>186.8991561838231</v>
      </c>
      <c r="AK145" s="2">
        <v>191.18700056887241</v>
      </c>
    </row>
    <row r="146" spans="1:38" x14ac:dyDescent="0.25">
      <c r="B146" s="2" t="s">
        <v>17</v>
      </c>
      <c r="C146" s="2">
        <v>0</v>
      </c>
      <c r="D146" s="2">
        <v>0</v>
      </c>
      <c r="E146" s="2">
        <v>3.1353342430250011E-6</v>
      </c>
      <c r="F146" s="2">
        <v>1.1551638885400672</v>
      </c>
      <c r="G146" s="2">
        <v>7.9828397235448456</v>
      </c>
      <c r="H146" s="2">
        <v>18.41609626919983</v>
      </c>
      <c r="I146" s="2">
        <v>26.493247430037496</v>
      </c>
      <c r="J146" s="2">
        <v>35.902912604643632</v>
      </c>
      <c r="K146" s="2">
        <v>58.852360258508369</v>
      </c>
      <c r="O146" s="17" t="s">
        <v>17</v>
      </c>
      <c r="P146" s="2">
        <v>0</v>
      </c>
      <c r="Q146" s="2">
        <v>0.54289428059814515</v>
      </c>
      <c r="R146" s="2">
        <v>30.99429285175999</v>
      </c>
      <c r="S146" s="2">
        <v>118.75040426827712</v>
      </c>
      <c r="T146" s="2">
        <v>124.46456771911122</v>
      </c>
      <c r="U146" s="2">
        <v>141.27209491053461</v>
      </c>
      <c r="V146" s="2">
        <v>136.33333278592733</v>
      </c>
      <c r="W146" s="2">
        <v>204.89395434553549</v>
      </c>
      <c r="X146" s="2">
        <v>297.15997263032568</v>
      </c>
      <c r="AB146" s="17" t="s">
        <v>17</v>
      </c>
      <c r="AC146" s="2">
        <v>0</v>
      </c>
      <c r="AD146" s="2">
        <v>0.46626280911654111</v>
      </c>
      <c r="AE146" s="2">
        <v>1.2263492937026057</v>
      </c>
      <c r="AF146" s="2">
        <v>4.2552139818154311</v>
      </c>
      <c r="AG146" s="2">
        <v>21.743985560126497</v>
      </c>
      <c r="AH146" s="2">
        <v>97.416890069299214</v>
      </c>
      <c r="AI146" s="2">
        <v>165.08693236005391</v>
      </c>
      <c r="AJ146" s="2">
        <v>239.57021483966139</v>
      </c>
      <c r="AK146" s="2">
        <v>315.23467921505267</v>
      </c>
    </row>
    <row r="147" spans="1:38" x14ac:dyDescent="0.25">
      <c r="B147" s="2" t="s">
        <v>18</v>
      </c>
      <c r="C147" s="2">
        <v>0</v>
      </c>
      <c r="D147" s="2">
        <v>0.24701815777091127</v>
      </c>
      <c r="E147" s="2">
        <v>0.66707407946519814</v>
      </c>
      <c r="F147" s="2">
        <v>2.5371979248177419</v>
      </c>
      <c r="G147" s="2">
        <v>3.4317266713646504</v>
      </c>
      <c r="H147" s="2">
        <v>4.06018500929693</v>
      </c>
      <c r="I147" s="2">
        <v>5.4557805361129885</v>
      </c>
      <c r="J147" s="2">
        <v>6.6366353953949941</v>
      </c>
      <c r="K147" s="2">
        <v>10.288571214840838</v>
      </c>
      <c r="O147" s="17" t="s">
        <v>18</v>
      </c>
      <c r="P147" s="2">
        <v>0</v>
      </c>
      <c r="Q147" s="2">
        <v>8.3970298987063785</v>
      </c>
      <c r="R147" s="2">
        <v>23.096113990587394</v>
      </c>
      <c r="S147" s="2">
        <v>40.776854861782951</v>
      </c>
      <c r="T147" s="2">
        <v>59.51644719658038</v>
      </c>
      <c r="U147" s="2">
        <v>84.031746235174921</v>
      </c>
      <c r="V147" s="2">
        <v>102.70762412160708</v>
      </c>
      <c r="W147" s="2">
        <v>143.91507942931861</v>
      </c>
      <c r="X147" s="2">
        <v>187.82476582506834</v>
      </c>
      <c r="AB147" s="17" t="s">
        <v>18</v>
      </c>
      <c r="AC147" s="2">
        <v>0</v>
      </c>
      <c r="AD147" s="2">
        <v>1.4306804630559746</v>
      </c>
      <c r="AE147" s="2">
        <v>30.564206330521731</v>
      </c>
      <c r="AF147" s="2">
        <v>38.338437833623942</v>
      </c>
      <c r="AG147" s="2">
        <v>82.194878471137116</v>
      </c>
      <c r="AH147" s="2">
        <v>118.34777074308398</v>
      </c>
      <c r="AI147" s="2">
        <v>126.60333844795247</v>
      </c>
      <c r="AJ147" s="2">
        <v>179.81686257300396</v>
      </c>
      <c r="AK147" s="2">
        <v>190.68387239727917</v>
      </c>
    </row>
    <row r="148" spans="1:38" x14ac:dyDescent="0.25">
      <c r="B148" s="5" t="s">
        <v>22</v>
      </c>
      <c r="C148" s="5">
        <v>0</v>
      </c>
      <c r="D148" s="5">
        <v>10.792026962221243</v>
      </c>
      <c r="E148" s="5">
        <v>9.4029709941449067</v>
      </c>
      <c r="F148" s="5">
        <v>11.866786825025434</v>
      </c>
      <c r="G148" s="5">
        <v>19.844656403786423</v>
      </c>
      <c r="H148" s="5">
        <v>31.216546197477037</v>
      </c>
      <c r="I148" s="5">
        <v>41.459334052788691</v>
      </c>
      <c r="J148" s="5">
        <v>70.591321325403612</v>
      </c>
      <c r="K148" s="5">
        <v>126.72118443982949</v>
      </c>
      <c r="O148" s="18" t="s">
        <v>22</v>
      </c>
      <c r="P148" s="5">
        <v>0</v>
      </c>
      <c r="Q148" s="5">
        <v>22.113539190676182</v>
      </c>
      <c r="R148" s="5">
        <v>84.58672770922675</v>
      </c>
      <c r="S148" s="5">
        <v>205.0634792644509</v>
      </c>
      <c r="T148" s="5">
        <v>234.34301011468662</v>
      </c>
      <c r="U148" s="5">
        <v>286.02580892488908</v>
      </c>
      <c r="V148" s="5">
        <v>310.08883905234194</v>
      </c>
      <c r="W148" s="5">
        <v>439.84892264576132</v>
      </c>
      <c r="X148" s="5">
        <v>595.65926986810962</v>
      </c>
      <c r="AB148" s="18" t="s">
        <v>22</v>
      </c>
      <c r="AC148" s="5">
        <v>0</v>
      </c>
      <c r="AD148" s="5">
        <v>53.091621206010103</v>
      </c>
      <c r="AE148" s="5">
        <v>106.83595485161467</v>
      </c>
      <c r="AF148" s="5">
        <v>158.52993291602138</v>
      </c>
      <c r="AG148" s="5">
        <v>233.06203337292041</v>
      </c>
      <c r="AH148" s="5">
        <v>360.50605781859781</v>
      </c>
      <c r="AI148" s="5">
        <v>465.9821353733355</v>
      </c>
      <c r="AJ148" s="5">
        <v>606.2862335964885</v>
      </c>
      <c r="AK148" s="5">
        <v>697.1055521812043</v>
      </c>
    </row>
    <row r="150" spans="1:38" x14ac:dyDescent="0.25">
      <c r="A150" s="9" t="s">
        <v>76</v>
      </c>
      <c r="B150" s="10"/>
      <c r="C150" s="10"/>
      <c r="D150" s="10"/>
      <c r="E150" s="10"/>
      <c r="F150" s="10"/>
      <c r="G150" s="10"/>
      <c r="H150" s="10"/>
      <c r="I150" s="10"/>
      <c r="J150" s="10"/>
      <c r="K150" s="10"/>
      <c r="L150" s="9"/>
      <c r="N150" s="9" t="s">
        <v>76</v>
      </c>
      <c r="O150" s="10"/>
      <c r="P150" s="10"/>
      <c r="Q150" s="10"/>
      <c r="R150" s="10"/>
      <c r="S150" s="10"/>
      <c r="T150" s="10"/>
      <c r="U150" s="10"/>
      <c r="V150" s="10"/>
      <c r="W150" s="10"/>
      <c r="X150" s="10"/>
      <c r="Y150" s="9"/>
      <c r="AA150" s="9" t="s">
        <v>76</v>
      </c>
      <c r="AB150" s="10"/>
      <c r="AC150" s="10"/>
      <c r="AD150" s="10"/>
      <c r="AE150" s="10"/>
      <c r="AF150" s="10"/>
      <c r="AG150" s="10"/>
      <c r="AH150" s="10"/>
      <c r="AI150" s="10"/>
      <c r="AJ150" s="10"/>
      <c r="AK150" s="10"/>
      <c r="AL150" s="9"/>
    </row>
    <row r="151" spans="1:38" x14ac:dyDescent="0.25">
      <c r="B151" s="20" t="s">
        <v>8</v>
      </c>
      <c r="C151" s="2">
        <v>0</v>
      </c>
      <c r="D151" s="2">
        <v>0.1879534485380942</v>
      </c>
      <c r="E151" s="2">
        <v>4.8221970294356042E-2</v>
      </c>
      <c r="F151" s="2">
        <v>4.959943667436411E-2</v>
      </c>
      <c r="G151" s="2">
        <v>0.45260596918644858</v>
      </c>
      <c r="H151" s="2">
        <v>1.5962839046135775</v>
      </c>
      <c r="I151" s="2">
        <v>1.6850988399784348</v>
      </c>
      <c r="J151" s="2">
        <v>1.9892062392790431</v>
      </c>
      <c r="K151" s="2">
        <v>4.0761131293355399</v>
      </c>
      <c r="O151" s="2" t="s">
        <v>8</v>
      </c>
      <c r="P151" s="2">
        <v>0</v>
      </c>
      <c r="Q151" s="2">
        <v>0.30617756993175715</v>
      </c>
      <c r="R151" s="2">
        <v>0.3235090900971363</v>
      </c>
      <c r="S151" s="2">
        <v>0.43134544404327829</v>
      </c>
      <c r="T151" s="2">
        <v>1.3053548282872274</v>
      </c>
      <c r="U151" s="2">
        <v>5.8633772013924084</v>
      </c>
      <c r="V151" s="2">
        <v>11.270617229398219</v>
      </c>
      <c r="W151" s="2">
        <v>15.502866956849548</v>
      </c>
      <c r="X151" s="2">
        <v>18.218747952805881</v>
      </c>
      <c r="AB151" s="2" t="s">
        <v>8</v>
      </c>
      <c r="AC151" s="2">
        <v>0</v>
      </c>
      <c r="AD151" s="2">
        <v>1.1506274912721488</v>
      </c>
      <c r="AE151" s="2">
        <v>1.7457107943120371</v>
      </c>
      <c r="AF151" s="2">
        <v>3.0600292905400241</v>
      </c>
      <c r="AG151" s="2">
        <v>7.1048012017335438</v>
      </c>
      <c r="AH151" s="2">
        <v>16.031933658753402</v>
      </c>
      <c r="AI151" s="2">
        <v>24.826056174554736</v>
      </c>
      <c r="AJ151" s="2">
        <v>23.911752204509035</v>
      </c>
      <c r="AK151" s="2">
        <v>24.136688368133537</v>
      </c>
    </row>
    <row r="152" spans="1:38" x14ac:dyDescent="0.25">
      <c r="B152" s="20" t="s">
        <v>17</v>
      </c>
      <c r="C152" s="2">
        <v>0</v>
      </c>
      <c r="D152" s="2">
        <v>0</v>
      </c>
      <c r="E152" s="2">
        <v>0</v>
      </c>
      <c r="F152" s="2">
        <v>0</v>
      </c>
      <c r="G152" s="2">
        <v>0.51576882711888672</v>
      </c>
      <c r="H152" s="2">
        <v>3.4595105756756497</v>
      </c>
      <c r="I152" s="2">
        <v>6.4186106544187673</v>
      </c>
      <c r="J152" s="2">
        <v>9.7761999277550995</v>
      </c>
      <c r="K152" s="2">
        <v>17.854368033839993</v>
      </c>
      <c r="O152" s="2" t="s">
        <v>17</v>
      </c>
      <c r="P152" s="2">
        <v>0</v>
      </c>
      <c r="Q152" s="2">
        <v>0</v>
      </c>
      <c r="R152" s="2">
        <v>0.46753185449681334</v>
      </c>
      <c r="S152" s="2">
        <v>2.3082922015497056</v>
      </c>
      <c r="T152" s="2">
        <v>6.9177120184202652</v>
      </c>
      <c r="U152" s="2">
        <v>27.676970695845398</v>
      </c>
      <c r="V152" s="2">
        <v>45.266736305574298</v>
      </c>
      <c r="W152" s="2">
        <v>110.43691912888288</v>
      </c>
      <c r="X152" s="2">
        <v>209.45728709626025</v>
      </c>
      <c r="AB152" s="2" t="s">
        <v>17</v>
      </c>
      <c r="AC152" s="2">
        <v>0</v>
      </c>
      <c r="AD152" s="2">
        <v>0</v>
      </c>
      <c r="AE152" s="2">
        <v>0</v>
      </c>
      <c r="AF152" s="2">
        <v>0</v>
      </c>
      <c r="AG152" s="2">
        <v>10.674527078304218</v>
      </c>
      <c r="AH152" s="2">
        <v>68.466604550964874</v>
      </c>
      <c r="AI152" s="2">
        <v>126.05014447708945</v>
      </c>
      <c r="AJ152" s="2">
        <v>205.28995339724136</v>
      </c>
      <c r="AK152" s="2">
        <v>284.03087725247616</v>
      </c>
    </row>
    <row r="153" spans="1:38" x14ac:dyDescent="0.25">
      <c r="B153" s="20" t="s">
        <v>18</v>
      </c>
      <c r="C153" s="2">
        <v>0</v>
      </c>
      <c r="D153" s="2">
        <v>0.18100382652007813</v>
      </c>
      <c r="E153" s="2">
        <v>0.35375476285391916</v>
      </c>
      <c r="F153" s="2">
        <v>1.8500290628408071</v>
      </c>
      <c r="G153" s="2">
        <v>2.3621241628060488</v>
      </c>
      <c r="H153" s="2">
        <v>2.6093989915605205</v>
      </c>
      <c r="I153" s="2">
        <v>3.6382175519213296</v>
      </c>
      <c r="J153" s="2">
        <v>4.9705356277456838</v>
      </c>
      <c r="K153" s="2">
        <v>6.4953446690082917</v>
      </c>
      <c r="O153" s="2" t="s">
        <v>18</v>
      </c>
      <c r="P153" s="2">
        <v>0</v>
      </c>
      <c r="Q153" s="2">
        <v>7.738744041552577</v>
      </c>
      <c r="R153" s="2">
        <v>21.800392728358183</v>
      </c>
      <c r="S153" s="2">
        <v>38.545423147571725</v>
      </c>
      <c r="T153" s="2">
        <v>56.326712988021981</v>
      </c>
      <c r="U153" s="2">
        <v>79.891155452358063</v>
      </c>
      <c r="V153" s="2">
        <v>97.653251214141349</v>
      </c>
      <c r="W153" s="2">
        <v>139.28222304326667</v>
      </c>
      <c r="X153" s="2">
        <v>183.61307789872708</v>
      </c>
      <c r="AB153" s="2" t="s">
        <v>18</v>
      </c>
      <c r="AC153" s="2">
        <v>0</v>
      </c>
      <c r="AD153" s="2">
        <v>0.77239460529950899</v>
      </c>
      <c r="AE153" s="2">
        <v>29.268485066170431</v>
      </c>
      <c r="AF153" s="2">
        <v>36.107006113101761</v>
      </c>
      <c r="AG153" s="2">
        <v>79.005144250296397</v>
      </c>
      <c r="AH153" s="2">
        <v>114.20717994065078</v>
      </c>
      <c r="AI153" s="2">
        <v>121.54896550875638</v>
      </c>
      <c r="AJ153" s="2">
        <v>175.19574929397018</v>
      </c>
      <c r="AK153" s="2">
        <v>186.47218515935509</v>
      </c>
    </row>
    <row r="154" spans="1:38" x14ac:dyDescent="0.25">
      <c r="B154" s="19" t="s">
        <v>22</v>
      </c>
      <c r="C154" s="31">
        <v>0</v>
      </c>
      <c r="D154" s="31">
        <v>0.36895727505817233</v>
      </c>
      <c r="E154" s="31">
        <v>0.4019767331482752</v>
      </c>
      <c r="F154" s="31">
        <v>1.8996284995151713</v>
      </c>
      <c r="G154" s="31">
        <v>3.330498959111384</v>
      </c>
      <c r="H154" s="31">
        <v>7.6651934718497481</v>
      </c>
      <c r="I154" s="31">
        <v>11.741927046318532</v>
      </c>
      <c r="J154" s="31">
        <v>16.735941794779826</v>
      </c>
      <c r="K154" s="31">
        <v>28.425825832183826</v>
      </c>
      <c r="O154" s="31" t="s">
        <v>22</v>
      </c>
      <c r="P154" s="31">
        <v>0</v>
      </c>
      <c r="Q154" s="31">
        <v>8.0449216114843338</v>
      </c>
      <c r="R154" s="31">
        <v>22.591433672952132</v>
      </c>
      <c r="S154" s="31">
        <v>41.28506079316471</v>
      </c>
      <c r="T154" s="31">
        <v>64.549779834729478</v>
      </c>
      <c r="U154" s="31">
        <v>113.43150334959587</v>
      </c>
      <c r="V154" s="31">
        <v>154.19060474911387</v>
      </c>
      <c r="W154" s="31">
        <v>265.2220091289991</v>
      </c>
      <c r="X154" s="31">
        <v>411.28911294779323</v>
      </c>
      <c r="AB154" s="31" t="s">
        <v>22</v>
      </c>
      <c r="AC154" s="31">
        <v>0</v>
      </c>
      <c r="AD154" s="31">
        <v>1.9230220965716578</v>
      </c>
      <c r="AE154" s="31">
        <v>31.014195860482467</v>
      </c>
      <c r="AF154" s="31">
        <v>39.167035403641783</v>
      </c>
      <c r="AG154" s="31">
        <v>96.784472530334156</v>
      </c>
      <c r="AH154" s="31">
        <v>198.70571815036905</v>
      </c>
      <c r="AI154" s="31">
        <v>272.42516616040058</v>
      </c>
      <c r="AJ154" s="31">
        <v>404.39745489572056</v>
      </c>
      <c r="AK154" s="31">
        <v>494.6397507799648</v>
      </c>
    </row>
  </sheetData>
  <pageMargins left="0.7" right="0.7" top="0.75" bottom="0.75" header="0.3" footer="0.3"/>
  <pageSetup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Information</vt:lpstr>
      <vt:lpstr>Graph</vt:lpstr>
      <vt:lpstr>WORLD</vt:lpstr>
      <vt:lpstr>OECD</vt:lpstr>
      <vt:lpstr>NonOECD</vt:lpstr>
      <vt:lpstr>ASEAN</vt:lpstr>
      <vt:lpstr>Brazil</vt:lpstr>
      <vt:lpstr>China</vt:lpstr>
      <vt:lpstr>European Union</vt:lpstr>
      <vt:lpstr>India</vt:lpstr>
      <vt:lpstr>Mexico</vt:lpstr>
      <vt:lpstr>Russia</vt:lpstr>
      <vt:lpstr>South Africa</vt:lpstr>
      <vt:lpstr>United States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Uwe</dc:creator>
  <cp:lastModifiedBy>MALISCHEK Raimund, IEA/STO/ETP/EST</cp:lastModifiedBy>
  <dcterms:created xsi:type="dcterms:W3CDTF">2011-12-15T19:11:41Z</dcterms:created>
  <dcterms:modified xsi:type="dcterms:W3CDTF">2017-06-14T16:28:49Z</dcterms:modified>
</cp:coreProperties>
</file>