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um\tjrj-scraping\data\"/>
    </mc:Choice>
  </mc:AlternateContent>
  <xr:revisionPtr revIDLastSave="0" documentId="13_ncr:1_{C157934D-0749-4AA0-B4C8-E44A78AFD0E7}" xr6:coauthVersionLast="45" xr6:coauthVersionMax="45" xr10:uidLastSave="{00000000-0000-0000-0000-000000000000}"/>
  <bookViews>
    <workbookView xWindow="-108" yWindow="-108" windowWidth="23256" windowHeight="13176" activeTab="1" xr2:uid="{66AA58A0-09C0-42E3-86E4-6CF8DD9F19DB}"/>
  </bookViews>
  <sheets>
    <sheet name="Captcha0000" sheetId="4" r:id="rId1"/>
    <sheet name="Crossing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" i="5"/>
  <c r="H2" i="5" s="1"/>
  <c r="E2" i="5"/>
  <c r="B3" i="5"/>
  <c r="B4" i="5" s="1"/>
  <c r="A3" i="5"/>
  <c r="A4" i="5" s="1"/>
  <c r="A5" i="5" s="1"/>
  <c r="E4" i="5" l="1"/>
  <c r="E3" i="5"/>
  <c r="H3" i="5" s="1"/>
  <c r="H4" i="5"/>
  <c r="A6" i="5"/>
  <c r="B5" i="5"/>
  <c r="B6" i="5" s="1"/>
  <c r="C18" i="4"/>
  <c r="D14" i="4"/>
  <c r="E25" i="4"/>
  <c r="D25" i="4"/>
  <c r="D23" i="4"/>
  <c r="D22" i="4"/>
  <c r="D21" i="4"/>
  <c r="D20" i="4"/>
  <c r="D19" i="4"/>
  <c r="D18" i="4"/>
  <c r="F17" i="4"/>
  <c r="F16" i="4"/>
  <c r="F15" i="4"/>
  <c r="D12" i="4"/>
  <c r="D11" i="4"/>
  <c r="D10" i="4"/>
  <c r="D9" i="4"/>
  <c r="D8" i="4"/>
  <c r="D7" i="4"/>
  <c r="D6" i="4"/>
  <c r="D5" i="4"/>
  <c r="D4" i="4"/>
  <c r="D3" i="4"/>
  <c r="C3" i="4"/>
  <c r="C4" i="4" s="1"/>
  <c r="E2" i="4"/>
  <c r="D2" i="4"/>
  <c r="E5" i="5" l="1"/>
  <c r="H5" i="5" s="1"/>
  <c r="E6" i="5"/>
  <c r="H6" i="5" s="1"/>
  <c r="A7" i="5"/>
  <c r="B7" i="5"/>
  <c r="F25" i="4"/>
  <c r="F2" i="4"/>
  <c r="C5" i="4"/>
  <c r="E4" i="4"/>
  <c r="F4" i="4" s="1"/>
  <c r="E3" i="4"/>
  <c r="F3" i="4" s="1"/>
  <c r="E7" i="5" l="1"/>
  <c r="H7" i="5" s="1"/>
  <c r="A8" i="5"/>
  <c r="B8" i="5"/>
  <c r="C6" i="4"/>
  <c r="E5" i="4"/>
  <c r="F5" i="4" s="1"/>
  <c r="E8" i="5" l="1"/>
  <c r="H8" i="5" s="1"/>
  <c r="A9" i="5"/>
  <c r="B9" i="5"/>
  <c r="C7" i="4"/>
  <c r="E6" i="4"/>
  <c r="F6" i="4" s="1"/>
  <c r="E9" i="5" l="1"/>
  <c r="H9" i="5" s="1"/>
  <c r="A10" i="5"/>
  <c r="B10" i="5"/>
  <c r="C8" i="4"/>
  <c r="E7" i="4"/>
  <c r="F7" i="4" s="1"/>
  <c r="E10" i="5" l="1"/>
  <c r="H10" i="5" s="1"/>
  <c r="A11" i="5"/>
  <c r="B11" i="5"/>
  <c r="E8" i="4"/>
  <c r="F8" i="4" s="1"/>
  <c r="C9" i="4"/>
  <c r="E11" i="5" l="1"/>
  <c r="H11" i="5" s="1"/>
  <c r="A12" i="5"/>
  <c r="B12" i="5"/>
  <c r="C10" i="4"/>
  <c r="E9" i="4"/>
  <c r="F9" i="4" s="1"/>
  <c r="E12" i="5" l="1"/>
  <c r="H12" i="5" s="1"/>
  <c r="A13" i="5"/>
  <c r="B13" i="5"/>
  <c r="C11" i="4"/>
  <c r="E10" i="4"/>
  <c r="F10" i="4" s="1"/>
  <c r="E13" i="5" l="1"/>
  <c r="H13" i="5" s="1"/>
  <c r="B14" i="5"/>
  <c r="A14" i="5"/>
  <c r="C12" i="4"/>
  <c r="C14" i="4" s="1"/>
  <c r="E11" i="4"/>
  <c r="F11" i="4" s="1"/>
  <c r="E14" i="5" l="1"/>
  <c r="H14" i="5" s="1"/>
  <c r="A15" i="5"/>
  <c r="B15" i="5"/>
  <c r="E14" i="4"/>
  <c r="F14" i="4" s="1"/>
  <c r="E12" i="4"/>
  <c r="F12" i="4" s="1"/>
  <c r="E15" i="5" l="1"/>
  <c r="H15" i="5" s="1"/>
  <c r="A16" i="5"/>
  <c r="B16" i="5"/>
  <c r="C19" i="4"/>
  <c r="E18" i="4"/>
  <c r="F18" i="4" s="1"/>
  <c r="E16" i="5" l="1"/>
  <c r="H16" i="5" s="1"/>
  <c r="A17" i="5"/>
  <c r="B17" i="5"/>
  <c r="E19" i="4"/>
  <c r="F19" i="4" s="1"/>
  <c r="C20" i="4"/>
  <c r="E17" i="5" l="1"/>
  <c r="H17" i="5" s="1"/>
  <c r="B18" i="5"/>
  <c r="A18" i="5"/>
  <c r="E18" i="5" s="1"/>
  <c r="H18" i="5" s="1"/>
  <c r="C21" i="4"/>
  <c r="E20" i="4"/>
  <c r="F20" i="4" s="1"/>
  <c r="A19" i="5" l="1"/>
  <c r="B19" i="5"/>
  <c r="E21" i="4"/>
  <c r="F21" i="4" s="1"/>
  <c r="C22" i="4"/>
  <c r="E19" i="5" l="1"/>
  <c r="H19" i="5" s="1"/>
  <c r="A20" i="5"/>
  <c r="B20" i="5"/>
  <c r="C23" i="4"/>
  <c r="E22" i="4"/>
  <c r="F22" i="4" s="1"/>
  <c r="E20" i="5" l="1"/>
  <c r="H20" i="5" s="1"/>
  <c r="A21" i="5"/>
  <c r="B21" i="5"/>
  <c r="E23" i="4"/>
  <c r="F23" i="4" s="1"/>
  <c r="C24" i="4"/>
  <c r="F24" i="4" s="1"/>
  <c r="E21" i="5" l="1"/>
  <c r="H21" i="5" s="1"/>
  <c r="B22" i="5"/>
  <c r="A22" i="5"/>
  <c r="E22" i="5" l="1"/>
  <c r="H22" i="5" s="1"/>
  <c r="A23" i="5"/>
  <c r="B23" i="5"/>
  <c r="E23" i="5" l="1"/>
  <c r="H23" i="5" s="1"/>
  <c r="A24" i="5"/>
  <c r="B24" i="5"/>
  <c r="E24" i="5" l="1"/>
  <c r="H24" i="5" s="1"/>
  <c r="A25" i="5"/>
  <c r="B25" i="5"/>
  <c r="E25" i="5" l="1"/>
  <c r="H25" i="5" s="1"/>
  <c r="B26" i="5"/>
  <c r="A26" i="5"/>
  <c r="E26" i="5" l="1"/>
  <c r="H26" i="5" s="1"/>
  <c r="A27" i="5"/>
  <c r="B27" i="5"/>
  <c r="E27" i="5" l="1"/>
  <c r="H27" i="5" s="1"/>
  <c r="A28" i="5"/>
  <c r="B28" i="5"/>
  <c r="E28" i="5" l="1"/>
  <c r="H28" i="5" s="1"/>
  <c r="A29" i="5"/>
  <c r="B29" i="5"/>
  <c r="E29" i="5" l="1"/>
  <c r="H29" i="5" s="1"/>
  <c r="B30" i="5"/>
  <c r="A30" i="5"/>
  <c r="E30" i="5" l="1"/>
  <c r="H30" i="5" s="1"/>
  <c r="A31" i="5"/>
  <c r="B31" i="5"/>
  <c r="E31" i="5" l="1"/>
  <c r="H31" i="5" s="1"/>
  <c r="A32" i="5"/>
  <c r="B32" i="5"/>
  <c r="E32" i="5" l="1"/>
  <c r="H32" i="5" s="1"/>
  <c r="A33" i="5"/>
  <c r="B33" i="5"/>
  <c r="E33" i="5" l="1"/>
  <c r="H33" i="5" s="1"/>
  <c r="A34" i="5"/>
  <c r="B34" i="5"/>
  <c r="E34" i="5" l="1"/>
  <c r="H34" i="5" s="1"/>
  <c r="B35" i="5"/>
  <c r="A35" i="5"/>
  <c r="E35" i="5" s="1"/>
  <c r="H35" i="5" s="1"/>
  <c r="A36" i="5" l="1"/>
  <c r="B36" i="5"/>
  <c r="E36" i="5" l="1"/>
  <c r="H36" i="5" s="1"/>
  <c r="A37" i="5"/>
  <c r="B37" i="5"/>
  <c r="E37" i="5" l="1"/>
  <c r="H37" i="5" s="1"/>
  <c r="B38" i="5"/>
  <c r="A38" i="5"/>
  <c r="E38" i="5" l="1"/>
  <c r="H38" i="5" s="1"/>
  <c r="B39" i="5"/>
  <c r="A39" i="5"/>
  <c r="E39" i="5" l="1"/>
  <c r="H39" i="5" s="1"/>
  <c r="A40" i="5"/>
  <c r="B40" i="5"/>
  <c r="E40" i="5" l="1"/>
  <c r="H40" i="5" s="1"/>
  <c r="A41" i="5"/>
  <c r="B41" i="5"/>
  <c r="E41" i="5" l="1"/>
  <c r="H41" i="5" s="1"/>
  <c r="B42" i="5"/>
  <c r="A42" i="5"/>
  <c r="E42" i="5" s="1"/>
  <c r="H42" i="5" s="1"/>
  <c r="A43" i="5" l="1"/>
  <c r="B43" i="5"/>
  <c r="E43" i="5" l="1"/>
  <c r="H43" i="5" s="1"/>
  <c r="A44" i="5"/>
  <c r="B44" i="5"/>
  <c r="E44" i="5" l="1"/>
  <c r="H44" i="5" s="1"/>
  <c r="A45" i="5"/>
  <c r="B45" i="5"/>
  <c r="E45" i="5" l="1"/>
  <c r="H45" i="5" s="1"/>
  <c r="A46" i="5"/>
  <c r="B46" i="5"/>
  <c r="E46" i="5" l="1"/>
  <c r="H46" i="5" s="1"/>
  <c r="A47" i="5"/>
  <c r="B47" i="5"/>
  <c r="E47" i="5" l="1"/>
  <c r="H47" i="5" s="1"/>
  <c r="A48" i="5"/>
  <c r="B48" i="5"/>
  <c r="E48" i="5" l="1"/>
  <c r="H48" i="5" s="1"/>
  <c r="A49" i="5"/>
  <c r="B49" i="5"/>
  <c r="E49" i="5" l="1"/>
  <c r="H49" i="5" s="1"/>
  <c r="B50" i="5"/>
  <c r="A50" i="5"/>
  <c r="E50" i="5" l="1"/>
  <c r="H50" i="5" s="1"/>
  <c r="A51" i="5"/>
  <c r="B51" i="5"/>
  <c r="E51" i="5" l="1"/>
  <c r="H51" i="5" s="1"/>
  <c r="A52" i="5"/>
  <c r="B52" i="5"/>
  <c r="E52" i="5" l="1"/>
  <c r="H52" i="5" s="1"/>
  <c r="A53" i="5"/>
  <c r="B53" i="5"/>
  <c r="E53" i="5" l="1"/>
  <c r="H53" i="5" s="1"/>
  <c r="B54" i="5"/>
  <c r="A54" i="5"/>
  <c r="E54" i="5" s="1"/>
  <c r="H54" i="5" s="1"/>
  <c r="A55" i="5" l="1"/>
  <c r="B55" i="5"/>
  <c r="E55" i="5" l="1"/>
  <c r="H55" i="5" s="1"/>
  <c r="A56" i="5"/>
  <c r="B56" i="5"/>
  <c r="E56" i="5" l="1"/>
  <c r="H56" i="5" s="1"/>
  <c r="A57" i="5"/>
  <c r="B57" i="5"/>
  <c r="E57" i="5" l="1"/>
  <c r="H57" i="5" s="1"/>
  <c r="A58" i="5"/>
  <c r="B58" i="5"/>
  <c r="E58" i="5" l="1"/>
  <c r="H58" i="5" s="1"/>
  <c r="B59" i="5"/>
  <c r="A59" i="5"/>
  <c r="E59" i="5" l="1"/>
  <c r="H59" i="5" s="1"/>
  <c r="A60" i="5"/>
  <c r="B60" i="5"/>
  <c r="E60" i="5" l="1"/>
  <c r="H60" i="5" s="1"/>
  <c r="A61" i="5"/>
  <c r="B61" i="5"/>
  <c r="E61" i="5" l="1"/>
  <c r="H61" i="5" s="1"/>
  <c r="B62" i="5"/>
  <c r="A62" i="5"/>
  <c r="E62" i="5" s="1"/>
  <c r="H62" i="5" s="1"/>
  <c r="A63" i="5" l="1"/>
  <c r="B63" i="5"/>
  <c r="E63" i="5" l="1"/>
  <c r="H63" i="5" s="1"/>
  <c r="A64" i="5"/>
  <c r="B64" i="5"/>
  <c r="E64" i="5" l="1"/>
  <c r="H64" i="5" s="1"/>
  <c r="A65" i="5"/>
  <c r="B65" i="5"/>
  <c r="E65" i="5" l="1"/>
  <c r="H65" i="5" s="1"/>
  <c r="B66" i="5"/>
  <c r="A66" i="5"/>
  <c r="E66" i="5" l="1"/>
  <c r="H66" i="5" s="1"/>
  <c r="B67" i="5"/>
  <c r="A67" i="5"/>
  <c r="E67" i="5" s="1"/>
  <c r="H67" i="5" s="1"/>
  <c r="A68" i="5" l="1"/>
  <c r="B68" i="5"/>
  <c r="E68" i="5" l="1"/>
  <c r="H68" i="5" s="1"/>
  <c r="A69" i="5"/>
  <c r="B69" i="5"/>
  <c r="E69" i="5" l="1"/>
  <c r="H69" i="5" s="1"/>
  <c r="A70" i="5"/>
  <c r="B70" i="5"/>
  <c r="E70" i="5" l="1"/>
  <c r="H70" i="5" s="1"/>
  <c r="B71" i="5"/>
  <c r="A71" i="5"/>
  <c r="E71" i="5" l="1"/>
  <c r="H71" i="5" s="1"/>
  <c r="A72" i="5"/>
  <c r="B72" i="5"/>
  <c r="E72" i="5" l="1"/>
  <c r="H72" i="5" s="1"/>
  <c r="A73" i="5"/>
  <c r="B73" i="5"/>
  <c r="E73" i="5" l="1"/>
  <c r="H73" i="5" s="1"/>
  <c r="B74" i="5"/>
  <c r="A74" i="5"/>
  <c r="E74" i="5" l="1"/>
  <c r="H74" i="5" s="1"/>
  <c r="A75" i="5"/>
  <c r="B75" i="5"/>
  <c r="E75" i="5" l="1"/>
  <c r="H75" i="5" s="1"/>
  <c r="A76" i="5"/>
  <c r="B76" i="5"/>
  <c r="E76" i="5" l="1"/>
  <c r="H76" i="5" s="1"/>
  <c r="A77" i="5"/>
  <c r="B77" i="5"/>
  <c r="E77" i="5" l="1"/>
  <c r="H77" i="5" s="1"/>
  <c r="B78" i="5"/>
  <c r="A78" i="5"/>
  <c r="E78" i="5" s="1"/>
  <c r="H78" i="5" s="1"/>
  <c r="A79" i="5" l="1"/>
  <c r="B79" i="5"/>
  <c r="E79" i="5" l="1"/>
  <c r="H79" i="5" s="1"/>
  <c r="A80" i="5"/>
  <c r="B80" i="5"/>
  <c r="E80" i="5" l="1"/>
  <c r="H80" i="5" s="1"/>
  <c r="A81" i="5"/>
  <c r="B81" i="5"/>
  <c r="E81" i="5" l="1"/>
  <c r="H81" i="5" s="1"/>
  <c r="A82" i="5"/>
  <c r="B82" i="5"/>
  <c r="E82" i="5" l="1"/>
  <c r="H82" i="5" s="1"/>
  <c r="A83" i="5"/>
  <c r="B83" i="5"/>
  <c r="E83" i="5" l="1"/>
  <c r="H83" i="5" s="1"/>
  <c r="A84" i="5"/>
  <c r="B84" i="5"/>
  <c r="E84" i="5" l="1"/>
  <c r="H84" i="5" s="1"/>
  <c r="A85" i="5"/>
  <c r="B85" i="5"/>
  <c r="E85" i="5" l="1"/>
  <c r="H85" i="5" s="1"/>
  <c r="B86" i="5"/>
  <c r="A86" i="5"/>
  <c r="E86" i="5" s="1"/>
  <c r="H86" i="5" s="1"/>
  <c r="A87" i="5" l="1"/>
  <c r="B87" i="5"/>
  <c r="E87" i="5" l="1"/>
  <c r="H87" i="5" s="1"/>
  <c r="A88" i="5"/>
  <c r="B88" i="5"/>
  <c r="E88" i="5" l="1"/>
  <c r="H88" i="5" s="1"/>
  <c r="A89" i="5"/>
  <c r="B89" i="5"/>
  <c r="E89" i="5" l="1"/>
  <c r="H89" i="5" s="1"/>
  <c r="B90" i="5"/>
  <c r="A90" i="5"/>
  <c r="E90" i="5" l="1"/>
  <c r="H90" i="5" s="1"/>
  <c r="A91" i="5"/>
  <c r="B91" i="5"/>
  <c r="E91" i="5" l="1"/>
  <c r="H91" i="5" s="1"/>
  <c r="A92" i="5"/>
  <c r="B92" i="5"/>
  <c r="E92" i="5" l="1"/>
  <c r="H92" i="5" s="1"/>
  <c r="A93" i="5"/>
  <c r="B93" i="5"/>
  <c r="E93" i="5" l="1"/>
  <c r="H93" i="5" s="1"/>
  <c r="A94" i="5"/>
  <c r="B94" i="5"/>
  <c r="E94" i="5" l="1"/>
  <c r="H94" i="5" s="1"/>
  <c r="A95" i="5"/>
  <c r="B95" i="5"/>
  <c r="E95" i="5" l="1"/>
  <c r="H95" i="5" s="1"/>
  <c r="A96" i="5"/>
  <c r="B96" i="5"/>
  <c r="E96" i="5" l="1"/>
  <c r="H96" i="5" s="1"/>
  <c r="A97" i="5"/>
  <c r="B97" i="5"/>
  <c r="E97" i="5" l="1"/>
  <c r="H97" i="5" s="1"/>
  <c r="A98" i="5"/>
  <c r="B98" i="5"/>
  <c r="E98" i="5" l="1"/>
  <c r="H98" i="5" s="1"/>
  <c r="A99" i="5"/>
  <c r="B99" i="5"/>
  <c r="E99" i="5" l="1"/>
  <c r="H99" i="5" s="1"/>
  <c r="A100" i="5"/>
  <c r="B100" i="5"/>
  <c r="E100" i="5" l="1"/>
  <c r="H100" i="5" s="1"/>
  <c r="A101" i="5"/>
  <c r="B101" i="5"/>
  <c r="E101" i="5" l="1"/>
  <c r="H101" i="5" s="1"/>
  <c r="B102" i="5"/>
  <c r="A102" i="5"/>
  <c r="E102" i="5" l="1"/>
  <c r="H102" i="5" s="1"/>
  <c r="A103" i="5"/>
  <c r="B103" i="5"/>
  <c r="E103" i="5" l="1"/>
  <c r="H103" i="5" s="1"/>
  <c r="A104" i="5"/>
  <c r="B104" i="5"/>
  <c r="E104" i="5" l="1"/>
  <c r="H104" i="5" s="1"/>
  <c r="A105" i="5"/>
  <c r="B105" i="5"/>
  <c r="E105" i="5" l="1"/>
  <c r="H105" i="5" s="1"/>
  <c r="B106" i="5"/>
  <c r="A106" i="5"/>
  <c r="E106" i="5" l="1"/>
  <c r="H106" i="5" s="1"/>
  <c r="A107" i="5"/>
  <c r="B107" i="5"/>
  <c r="E107" i="5" l="1"/>
  <c r="H107" i="5" s="1"/>
  <c r="A108" i="5"/>
  <c r="B108" i="5"/>
  <c r="E108" i="5" l="1"/>
  <c r="H108" i="5" s="1"/>
  <c r="A109" i="5"/>
  <c r="B109" i="5"/>
  <c r="E109" i="5" l="1"/>
  <c r="H109" i="5" s="1"/>
  <c r="A110" i="5"/>
  <c r="B110" i="5"/>
  <c r="E110" i="5" l="1"/>
  <c r="H110" i="5" s="1"/>
  <c r="B111" i="5"/>
  <c r="A111" i="5"/>
  <c r="E111" i="5" l="1"/>
  <c r="H111" i="5" s="1"/>
  <c r="A112" i="5"/>
  <c r="B112" i="5"/>
  <c r="E112" i="5" l="1"/>
  <c r="H112" i="5" s="1"/>
  <c r="A113" i="5"/>
  <c r="B113" i="5"/>
  <c r="E113" i="5" l="1"/>
  <c r="H113" i="5" s="1"/>
  <c r="B114" i="5"/>
  <c r="A114" i="5"/>
  <c r="E114" i="5" l="1"/>
  <c r="H114" i="5" s="1"/>
  <c r="A115" i="5"/>
  <c r="B115" i="5"/>
  <c r="E115" i="5" l="1"/>
  <c r="H115" i="5" s="1"/>
  <c r="A116" i="5"/>
  <c r="B116" i="5"/>
  <c r="E116" i="5" l="1"/>
  <c r="H116" i="5" s="1"/>
  <c r="A117" i="5"/>
  <c r="B117" i="5"/>
  <c r="E117" i="5" l="1"/>
  <c r="H117" i="5" s="1"/>
  <c r="B118" i="5"/>
  <c r="A118" i="5"/>
  <c r="E118" i="5" l="1"/>
  <c r="H118" i="5" s="1"/>
  <c r="A119" i="5"/>
  <c r="B119" i="5"/>
  <c r="E119" i="5" l="1"/>
  <c r="H119" i="5" s="1"/>
  <c r="A120" i="5"/>
  <c r="B120" i="5"/>
  <c r="E120" i="5" l="1"/>
  <c r="H120" i="5" s="1"/>
  <c r="A121" i="5"/>
  <c r="B121" i="5"/>
  <c r="E121" i="5" l="1"/>
  <c r="H121" i="5" s="1"/>
  <c r="B122" i="5"/>
  <c r="A122" i="5"/>
  <c r="E122" i="5" l="1"/>
  <c r="H122" i="5" s="1"/>
  <c r="B123" i="5"/>
  <c r="A123" i="5"/>
  <c r="E123" i="5" l="1"/>
  <c r="H123" i="5" s="1"/>
  <c r="A124" i="5"/>
  <c r="B124" i="5"/>
  <c r="E124" i="5" l="1"/>
  <c r="H124" i="5" s="1"/>
  <c r="A125" i="5"/>
  <c r="B125" i="5"/>
  <c r="E125" i="5" l="1"/>
  <c r="H125" i="5" s="1"/>
  <c r="A126" i="5"/>
  <c r="B126" i="5"/>
  <c r="E126" i="5" l="1"/>
  <c r="H126" i="5" s="1"/>
  <c r="A127" i="5"/>
  <c r="B127" i="5"/>
  <c r="E127" i="5" l="1"/>
  <c r="H127" i="5" s="1"/>
  <c r="A128" i="5"/>
  <c r="B128" i="5"/>
  <c r="E128" i="5" l="1"/>
  <c r="H128" i="5" s="1"/>
  <c r="A129" i="5"/>
  <c r="B129" i="5"/>
  <c r="E129" i="5" l="1"/>
  <c r="H129" i="5" s="1"/>
  <c r="B130" i="5"/>
  <c r="A130" i="5"/>
  <c r="E130" i="5" s="1"/>
  <c r="H130" i="5" s="1"/>
  <c r="B131" i="5" l="1"/>
  <c r="A131" i="5"/>
  <c r="E131" i="5" l="1"/>
  <c r="H131" i="5" s="1"/>
  <c r="A132" i="5"/>
  <c r="B132" i="5"/>
  <c r="E132" i="5" l="1"/>
  <c r="H132" i="5" s="1"/>
  <c r="A133" i="5"/>
  <c r="B133" i="5"/>
  <c r="E133" i="5" l="1"/>
  <c r="H133" i="5" s="1"/>
  <c r="B134" i="5"/>
  <c r="A134" i="5"/>
  <c r="E134" i="5" s="1"/>
  <c r="H134" i="5" s="1"/>
  <c r="B135" i="5" l="1"/>
  <c r="A135" i="5"/>
  <c r="E135" i="5" l="1"/>
  <c r="H135" i="5" s="1"/>
  <c r="A136" i="5"/>
  <c r="B136" i="5"/>
  <c r="E136" i="5" l="1"/>
  <c r="H136" i="5" s="1"/>
  <c r="A137" i="5"/>
  <c r="B137" i="5"/>
  <c r="E137" i="5" l="1"/>
  <c r="H137" i="5" s="1"/>
  <c r="A138" i="5"/>
  <c r="B138" i="5"/>
  <c r="E138" i="5" l="1"/>
  <c r="H138" i="5" s="1"/>
  <c r="A139" i="5"/>
  <c r="B139" i="5"/>
  <c r="E139" i="5" l="1"/>
  <c r="H139" i="5" s="1"/>
  <c r="A140" i="5"/>
  <c r="B140" i="5"/>
  <c r="E140" i="5" l="1"/>
  <c r="H140" i="5" s="1"/>
  <c r="A141" i="5"/>
  <c r="B141" i="5"/>
  <c r="E141" i="5" l="1"/>
  <c r="H141" i="5" s="1"/>
  <c r="A142" i="5"/>
  <c r="B142" i="5"/>
  <c r="E142" i="5" l="1"/>
  <c r="H142" i="5" s="1"/>
  <c r="A143" i="5"/>
  <c r="B143" i="5"/>
  <c r="E143" i="5" l="1"/>
  <c r="H143" i="5" s="1"/>
  <c r="A144" i="5"/>
  <c r="B144" i="5"/>
  <c r="E144" i="5" l="1"/>
  <c r="H144" i="5" s="1"/>
  <c r="A145" i="5"/>
  <c r="B145" i="5"/>
  <c r="E145" i="5" l="1"/>
  <c r="H145" i="5" s="1"/>
  <c r="B146" i="5"/>
  <c r="A146" i="5"/>
  <c r="E146" i="5" l="1"/>
  <c r="H146" i="5" s="1"/>
  <c r="B147" i="5"/>
  <c r="A147" i="5"/>
  <c r="E147" i="5" l="1"/>
  <c r="H147" i="5" s="1"/>
  <c r="A148" i="5"/>
  <c r="B148" i="5"/>
  <c r="E148" i="5" l="1"/>
  <c r="H148" i="5" s="1"/>
  <c r="A149" i="5"/>
  <c r="B149" i="5"/>
  <c r="E149" i="5" l="1"/>
  <c r="H149" i="5" s="1"/>
  <c r="B150" i="5"/>
  <c r="A150" i="5"/>
  <c r="E150" i="5" s="1"/>
  <c r="H150" i="5" s="1"/>
  <c r="A151" i="5" l="1"/>
  <c r="B151" i="5"/>
  <c r="E151" i="5" l="1"/>
  <c r="H151" i="5" s="1"/>
  <c r="A152" i="5"/>
  <c r="B152" i="5"/>
  <c r="E152" i="5" l="1"/>
  <c r="H152" i="5" s="1"/>
  <c r="A153" i="5"/>
  <c r="B153" i="5"/>
  <c r="E153" i="5" l="1"/>
  <c r="H153" i="5" s="1"/>
  <c r="B154" i="5"/>
  <c r="A154" i="5"/>
  <c r="E154" i="5" l="1"/>
  <c r="H154" i="5" s="1"/>
  <c r="B155" i="5"/>
  <c r="A155" i="5"/>
  <c r="E155" i="5" l="1"/>
  <c r="H155" i="5" s="1"/>
  <c r="A156" i="5"/>
  <c r="B156" i="5"/>
  <c r="E156" i="5" l="1"/>
  <c r="H156" i="5" s="1"/>
  <c r="A157" i="5"/>
  <c r="B157" i="5"/>
  <c r="E157" i="5" l="1"/>
  <c r="H157" i="5" s="1"/>
  <c r="A158" i="5"/>
  <c r="B158" i="5"/>
  <c r="E158" i="5" l="1"/>
  <c r="H158" i="5" s="1"/>
  <c r="A159" i="5"/>
  <c r="B159" i="5"/>
  <c r="E159" i="5" l="1"/>
  <c r="H159" i="5" s="1"/>
  <c r="A160" i="5"/>
  <c r="B160" i="5"/>
  <c r="E160" i="5" l="1"/>
  <c r="H160" i="5" s="1"/>
  <c r="A161" i="5"/>
  <c r="B161" i="5"/>
  <c r="E161" i="5" l="1"/>
  <c r="H161" i="5" s="1"/>
  <c r="B162" i="5"/>
  <c r="A162" i="5"/>
  <c r="E162" i="5" l="1"/>
  <c r="H162" i="5" s="1"/>
  <c r="B163" i="5"/>
  <c r="A163" i="5"/>
  <c r="E163" i="5" s="1"/>
  <c r="H163" i="5" s="1"/>
  <c r="A164" i="5" l="1"/>
  <c r="B164" i="5"/>
  <c r="E164" i="5" l="1"/>
  <c r="H164" i="5" s="1"/>
  <c r="A165" i="5"/>
  <c r="B165" i="5"/>
  <c r="E165" i="5" l="1"/>
  <c r="H165" i="5" s="1"/>
  <c r="A166" i="5"/>
  <c r="B166" i="5"/>
  <c r="E166" i="5" l="1"/>
  <c r="H166" i="5" s="1"/>
  <c r="B167" i="5"/>
  <c r="A167" i="5"/>
  <c r="E167" i="5" l="1"/>
  <c r="H167" i="5" s="1"/>
  <c r="A168" i="5"/>
  <c r="B168" i="5"/>
  <c r="E168" i="5" l="1"/>
  <c r="H168" i="5" s="1"/>
  <c r="A169" i="5"/>
  <c r="B169" i="5"/>
  <c r="E169" i="5" l="1"/>
  <c r="H169" i="5" s="1"/>
  <c r="B170" i="5"/>
  <c r="A170" i="5"/>
  <c r="E170" i="5" l="1"/>
  <c r="H170" i="5" s="1"/>
  <c r="B171" i="5"/>
  <c r="A171" i="5"/>
  <c r="E171" i="5" s="1"/>
  <c r="H171" i="5" s="1"/>
  <c r="A172" i="5" l="1"/>
  <c r="B172" i="5"/>
  <c r="E172" i="5" l="1"/>
  <c r="H172" i="5" s="1"/>
  <c r="A173" i="5"/>
  <c r="B173" i="5"/>
  <c r="E173" i="5" l="1"/>
  <c r="H173" i="5" s="1"/>
  <c r="A174" i="5"/>
  <c r="B174" i="5"/>
  <c r="E174" i="5" l="1"/>
  <c r="H174" i="5" s="1"/>
  <c r="A175" i="5"/>
  <c r="B175" i="5"/>
  <c r="E175" i="5" l="1"/>
  <c r="H175" i="5" s="1"/>
  <c r="A176" i="5"/>
  <c r="B176" i="5"/>
  <c r="E176" i="5" l="1"/>
  <c r="H176" i="5" s="1"/>
  <c r="A177" i="5"/>
  <c r="B177" i="5"/>
  <c r="E177" i="5" l="1"/>
  <c r="H177" i="5" s="1"/>
  <c r="B178" i="5"/>
  <c r="A178" i="5"/>
  <c r="E178" i="5" l="1"/>
  <c r="H178" i="5" s="1"/>
  <c r="A179" i="5"/>
  <c r="B179" i="5"/>
  <c r="E179" i="5" l="1"/>
  <c r="H179" i="5" s="1"/>
  <c r="A180" i="5"/>
  <c r="B180" i="5"/>
  <c r="E180" i="5" l="1"/>
  <c r="H180" i="5" s="1"/>
  <c r="A181" i="5"/>
  <c r="B181" i="5"/>
  <c r="E181" i="5" l="1"/>
  <c r="H181" i="5" s="1"/>
  <c r="B182" i="5"/>
  <c r="A182" i="5"/>
  <c r="E182" i="5" s="1"/>
  <c r="H182" i="5" s="1"/>
  <c r="B183" i="5" l="1"/>
  <c r="A183" i="5"/>
  <c r="E183" i="5" l="1"/>
  <c r="H183" i="5" s="1"/>
  <c r="A184" i="5"/>
  <c r="B184" i="5"/>
  <c r="E184" i="5" l="1"/>
  <c r="H184" i="5" s="1"/>
  <c r="A185" i="5"/>
  <c r="B185" i="5"/>
  <c r="E185" i="5" l="1"/>
  <c r="H185" i="5" s="1"/>
  <c r="B186" i="5"/>
  <c r="A186" i="5"/>
  <c r="E186" i="5" s="1"/>
  <c r="H186" i="5" s="1"/>
  <c r="A187" i="5" l="1"/>
  <c r="B187" i="5"/>
  <c r="E187" i="5" l="1"/>
  <c r="H187" i="5" s="1"/>
  <c r="A188" i="5"/>
  <c r="B188" i="5"/>
  <c r="E188" i="5" l="1"/>
  <c r="H188" i="5" s="1"/>
  <c r="A189" i="5"/>
  <c r="B189" i="5"/>
  <c r="E189" i="5" l="1"/>
  <c r="H189" i="5" s="1"/>
  <c r="A190" i="5"/>
  <c r="B190" i="5"/>
  <c r="E190" i="5" l="1"/>
  <c r="H190" i="5" s="1"/>
  <c r="A191" i="5"/>
  <c r="B191" i="5"/>
  <c r="E191" i="5" l="1"/>
  <c r="H191" i="5" s="1"/>
  <c r="A192" i="5"/>
  <c r="B192" i="5"/>
  <c r="E192" i="5" l="1"/>
  <c r="H192" i="5" s="1"/>
  <c r="A193" i="5"/>
  <c r="B193" i="5"/>
  <c r="E193" i="5" l="1"/>
  <c r="H193" i="5" s="1"/>
  <c r="A194" i="5"/>
  <c r="B194" i="5"/>
  <c r="E194" i="5" l="1"/>
  <c r="H194" i="5" s="1"/>
  <c r="A195" i="5"/>
  <c r="B195" i="5"/>
  <c r="E195" i="5" l="1"/>
  <c r="H195" i="5" s="1"/>
  <c r="A196" i="5"/>
  <c r="B196" i="5"/>
  <c r="E196" i="5" l="1"/>
  <c r="H196" i="5" s="1"/>
  <c r="A197" i="5"/>
  <c r="B197" i="5"/>
  <c r="E197" i="5" l="1"/>
  <c r="H197" i="5" s="1"/>
  <c r="A198" i="5"/>
  <c r="B198" i="5"/>
  <c r="E198" i="5" l="1"/>
  <c r="H198" i="5" s="1"/>
  <c r="A199" i="5"/>
  <c r="B199" i="5"/>
  <c r="E199" i="5" l="1"/>
  <c r="H199" i="5" s="1"/>
  <c r="A200" i="5"/>
  <c r="B200" i="5"/>
  <c r="E200" i="5" l="1"/>
  <c r="H200" i="5" s="1"/>
  <c r="A201" i="5"/>
  <c r="B201" i="5"/>
  <c r="E201" i="5" l="1"/>
  <c r="H201" i="5" s="1"/>
  <c r="B202" i="5"/>
  <c r="A202" i="5"/>
  <c r="E202" i="5" l="1"/>
  <c r="H202" i="5" s="1"/>
  <c r="A203" i="5"/>
  <c r="B203" i="5"/>
  <c r="E203" i="5" l="1"/>
  <c r="H203" i="5" s="1"/>
  <c r="A204" i="5"/>
  <c r="B204" i="5"/>
  <c r="E204" i="5" l="1"/>
  <c r="H204" i="5" s="1"/>
  <c r="A205" i="5"/>
  <c r="B205" i="5"/>
  <c r="E205" i="5" l="1"/>
  <c r="H205" i="5" s="1"/>
  <c r="A206" i="5"/>
  <c r="B206" i="5"/>
  <c r="E206" i="5" l="1"/>
  <c r="H206" i="5" s="1"/>
  <c r="A207" i="5"/>
  <c r="B207" i="5"/>
  <c r="E207" i="5" l="1"/>
  <c r="H207" i="5" s="1"/>
  <c r="A208" i="5"/>
  <c r="B208" i="5"/>
  <c r="E208" i="5" l="1"/>
  <c r="H208" i="5" s="1"/>
  <c r="A209" i="5"/>
  <c r="B209" i="5"/>
  <c r="E209" i="5" l="1"/>
  <c r="H209" i="5" s="1"/>
  <c r="B210" i="5"/>
  <c r="A210" i="5"/>
  <c r="E210" i="5" l="1"/>
  <c r="H210" i="5" s="1"/>
  <c r="A211" i="5"/>
  <c r="B211" i="5"/>
  <c r="E211" i="5" l="1"/>
  <c r="H211" i="5" s="1"/>
  <c r="A212" i="5"/>
  <c r="B212" i="5"/>
  <c r="E212" i="5" l="1"/>
  <c r="H212" i="5" s="1"/>
  <c r="A213" i="5"/>
  <c r="B213" i="5"/>
  <c r="E213" i="5" l="1"/>
  <c r="H213" i="5" s="1"/>
  <c r="A214" i="5"/>
  <c r="B214" i="5"/>
  <c r="E214" i="5" l="1"/>
  <c r="H214" i="5" s="1"/>
  <c r="A215" i="5"/>
  <c r="B215" i="5"/>
  <c r="E215" i="5" l="1"/>
  <c r="H215" i="5" s="1"/>
  <c r="A216" i="5"/>
  <c r="B216" i="5"/>
  <c r="E216" i="5" l="1"/>
  <c r="H216" i="5" s="1"/>
  <c r="A217" i="5"/>
  <c r="B217" i="5"/>
  <c r="E217" i="5" l="1"/>
  <c r="H217" i="5" s="1"/>
  <c r="B218" i="5"/>
  <c r="A218" i="5"/>
  <c r="E218" i="5" s="1"/>
  <c r="H218" i="5" s="1"/>
  <c r="A219" i="5" l="1"/>
  <c r="B219" i="5"/>
  <c r="E219" i="5" l="1"/>
  <c r="H219" i="5" s="1"/>
  <c r="A220" i="5"/>
  <c r="B220" i="5"/>
  <c r="E220" i="5" l="1"/>
  <c r="H220" i="5" s="1"/>
  <c r="A221" i="5"/>
  <c r="B221" i="5"/>
  <c r="E221" i="5" l="1"/>
  <c r="H221" i="5" s="1"/>
  <c r="B222" i="5"/>
  <c r="A222" i="5"/>
  <c r="E222" i="5" l="1"/>
  <c r="H222" i="5" s="1"/>
  <c r="A223" i="5"/>
  <c r="B223" i="5"/>
  <c r="E223" i="5" l="1"/>
  <c r="H223" i="5" s="1"/>
  <c r="A224" i="5"/>
  <c r="B224" i="5"/>
  <c r="E224" i="5" l="1"/>
  <c r="H224" i="5" s="1"/>
  <c r="A225" i="5"/>
  <c r="B225" i="5"/>
  <c r="E225" i="5" l="1"/>
  <c r="H225" i="5" s="1"/>
</calcChain>
</file>

<file path=xl/sharedStrings.xml><?xml version="1.0" encoding="utf-8"?>
<sst xmlns="http://schemas.openxmlformats.org/spreadsheetml/2006/main" count="17" uniqueCount="14">
  <si>
    <t>x</t>
  </si>
  <si>
    <t>r</t>
  </si>
  <si>
    <t>r'</t>
  </si>
  <si>
    <t>x'</t>
  </si>
  <si>
    <t>r/r'</t>
  </si>
  <si>
    <t>center =</t>
  </si>
  <si>
    <t>xu</t>
  </si>
  <si>
    <t>yu</t>
  </si>
  <si>
    <t>xd</t>
  </si>
  <si>
    <t>yd</t>
  </si>
  <si>
    <t>rd</t>
  </si>
  <si>
    <t>ru</t>
  </si>
  <si>
    <t>rd2</t>
  </si>
  <si>
    <t>rd_div_ru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</si>
</sst>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Captcha0000!$F$1</c:f>
              <c:strCache>
                <c:ptCount val="1"/>
                <c:pt idx="0">
                  <c:v>r/r'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Captcha0000!$E$2:$E$25</c:f>
              <c:numCache>
                <c:formatCode>General</c:formatCode>
                <c:ptCount val="24"/>
                <c:pt idx="0">
                  <c:v>-62</c:v>
                </c:pt>
                <c:pt idx="1">
                  <c:v>-56</c:v>
                </c:pt>
                <c:pt idx="2">
                  <c:v>-50</c:v>
                </c:pt>
                <c:pt idx="3">
                  <c:v>-44</c:v>
                </c:pt>
                <c:pt idx="4">
                  <c:v>-38</c:v>
                </c:pt>
                <c:pt idx="5">
                  <c:v>-32</c:v>
                </c:pt>
                <c:pt idx="6">
                  <c:v>-26</c:v>
                </c:pt>
                <c:pt idx="7">
                  <c:v>-20</c:v>
                </c:pt>
                <c:pt idx="8">
                  <c:v>-14</c:v>
                </c:pt>
                <c:pt idx="9">
                  <c:v>-8</c:v>
                </c:pt>
                <c:pt idx="10">
                  <c:v>-2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18</c:v>
                </c:pt>
                <c:pt idx="16">
                  <c:v>22</c:v>
                </c:pt>
                <c:pt idx="17">
                  <c:v>28</c:v>
                </c:pt>
                <c:pt idx="18">
                  <c:v>34</c:v>
                </c:pt>
                <c:pt idx="19">
                  <c:v>40</c:v>
                </c:pt>
                <c:pt idx="20">
                  <c:v>46</c:v>
                </c:pt>
                <c:pt idx="21">
                  <c:v>52</c:v>
                </c:pt>
                <c:pt idx="22">
                  <c:v>59</c:v>
                </c:pt>
                <c:pt idx="23">
                  <c:v>61</c:v>
                </c:pt>
              </c:numCache>
            </c:numRef>
          </c:xVal>
          <c:yVal>
            <c:numRef>
              <c:f>Captcha0000!$F$2:$F$25</c:f>
              <c:numCache>
                <c:formatCode>General</c:formatCode>
                <c:ptCount val="24"/>
                <c:pt idx="0">
                  <c:v>1</c:v>
                </c:pt>
                <c:pt idx="1">
                  <c:v>0.98245614035087714</c:v>
                </c:pt>
                <c:pt idx="2">
                  <c:v>0.98039215686274506</c:v>
                </c:pt>
                <c:pt idx="3">
                  <c:v>0.95652173913043481</c:v>
                </c:pt>
                <c:pt idx="4">
                  <c:v>0.92682926829268297</c:v>
                </c:pt>
                <c:pt idx="5">
                  <c:v>0.86486486486486491</c:v>
                </c:pt>
                <c:pt idx="6">
                  <c:v>0.8125</c:v>
                </c:pt>
                <c:pt idx="7">
                  <c:v>0.7407407407407407</c:v>
                </c:pt>
                <c:pt idx="8">
                  <c:v>0.66666666666666663</c:v>
                </c:pt>
                <c:pt idx="9">
                  <c:v>0.53333333333333333</c:v>
                </c:pt>
                <c:pt idx="10">
                  <c:v>0.30769230769230771</c:v>
                </c:pt>
                <c:pt idx="11" formatCode="0.000">
                  <c:v>0.28999999999999998</c:v>
                </c:pt>
                <c:pt idx="12" formatCode="0.000">
                  <c:v>0.36363636363636365</c:v>
                </c:pt>
                <c:pt idx="13" formatCode="0.000">
                  <c:v>0.44477390659747962</c:v>
                </c:pt>
                <c:pt idx="14" formatCode="0.000">
                  <c:v>0.61855670103092786</c:v>
                </c:pt>
                <c:pt idx="15" formatCode="0.000">
                  <c:v>0.73170731707317072</c:v>
                </c:pt>
                <c:pt idx="16" formatCode="0.000">
                  <c:v>0.7857142857142857</c:v>
                </c:pt>
                <c:pt idx="17" formatCode="0.000">
                  <c:v>0.84848484848484851</c:v>
                </c:pt>
                <c:pt idx="18" formatCode="0.000">
                  <c:v>0.89473684210526316</c:v>
                </c:pt>
                <c:pt idx="19" formatCode="0.000">
                  <c:v>0.93023255813953487</c:v>
                </c:pt>
                <c:pt idx="20" formatCode="0.000">
                  <c:v>0.95833333333333337</c:v>
                </c:pt>
                <c:pt idx="21" formatCode="0.000">
                  <c:v>0.98113207547169812</c:v>
                </c:pt>
                <c:pt idx="22" formatCode="0.000">
                  <c:v>0.98333333333333328</c:v>
                </c:pt>
                <c:pt idx="23" formatCode="0.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4-4FC9-994B-7C903FA3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50079"/>
        <c:axId val="1942383903"/>
      </c:scatterChart>
      <c:valAx>
        <c:axId val="18504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83903"/>
        <c:crosses val="autoZero"/>
        <c:crossBetween val="midCat"/>
      </c:valAx>
      <c:valAx>
        <c:axId val="194238390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5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26</xdr:row>
      <xdr:rowOff>171450</xdr:rowOff>
    </xdr:from>
    <xdr:to>
      <xdr:col>9</xdr:col>
      <xdr:colOff>30480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3D3C0-9D09-456E-8D29-DDEBADC4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8D93-2BF5-4552-877C-5EDC5A299FAC}">
  <dimension ref="A1:I26"/>
  <sheetViews>
    <sheetView topLeftCell="D1" workbookViewId="0">
      <selection activeCell="E24" sqref="E24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0</v>
      </c>
      <c r="D1" t="s">
        <v>2</v>
      </c>
      <c r="E1" t="s">
        <v>1</v>
      </c>
      <c r="F1" t="s">
        <v>4</v>
      </c>
      <c r="H1" t="s">
        <v>1</v>
      </c>
      <c r="I1" t="s">
        <v>4</v>
      </c>
    </row>
    <row r="2" spans="1:9" x14ac:dyDescent="0.3">
      <c r="B2">
        <v>48</v>
      </c>
      <c r="C2">
        <v>48</v>
      </c>
      <c r="D2">
        <f t="shared" ref="D2:D12" si="0">B2-$D$26</f>
        <v>-62</v>
      </c>
      <c r="E2">
        <f t="shared" ref="E2:E12" si="1">C2-$D$26</f>
        <v>-62</v>
      </c>
      <c r="F2">
        <f t="shared" ref="F2" si="2">E2/D2</f>
        <v>1</v>
      </c>
    </row>
    <row r="3" spans="1:9" x14ac:dyDescent="0.3">
      <c r="B3">
        <v>53</v>
      </c>
      <c r="C3">
        <f t="shared" ref="C3" si="3">C2+6</f>
        <v>54</v>
      </c>
      <c r="D3">
        <f t="shared" si="0"/>
        <v>-57</v>
      </c>
      <c r="E3">
        <f t="shared" si="1"/>
        <v>-56</v>
      </c>
      <c r="F3">
        <f>E3/D3</f>
        <v>0.98245614035087714</v>
      </c>
    </row>
    <row r="4" spans="1:9" x14ac:dyDescent="0.3">
      <c r="B4">
        <v>59</v>
      </c>
      <c r="C4">
        <f>C3+6</f>
        <v>60</v>
      </c>
      <c r="D4">
        <f t="shared" si="0"/>
        <v>-51</v>
      </c>
      <c r="E4">
        <f t="shared" si="1"/>
        <v>-50</v>
      </c>
      <c r="F4">
        <f t="shared" ref="F4:F25" si="4">E4/D4</f>
        <v>0.98039215686274506</v>
      </c>
    </row>
    <row r="5" spans="1:9" x14ac:dyDescent="0.3">
      <c r="B5">
        <v>64</v>
      </c>
      <c r="C5">
        <f t="shared" ref="C5:C24" si="5">C4+6</f>
        <v>66</v>
      </c>
      <c r="D5">
        <f t="shared" si="0"/>
        <v>-46</v>
      </c>
      <c r="E5">
        <f t="shared" si="1"/>
        <v>-44</v>
      </c>
      <c r="F5">
        <f t="shared" si="4"/>
        <v>0.95652173913043481</v>
      </c>
    </row>
    <row r="6" spans="1:9" x14ac:dyDescent="0.3">
      <c r="B6">
        <v>69</v>
      </c>
      <c r="C6">
        <f>C5+6</f>
        <v>72</v>
      </c>
      <c r="D6">
        <f t="shared" si="0"/>
        <v>-41</v>
      </c>
      <c r="E6">
        <f t="shared" si="1"/>
        <v>-38</v>
      </c>
      <c r="F6">
        <f t="shared" si="4"/>
        <v>0.92682926829268297</v>
      </c>
    </row>
    <row r="7" spans="1:9" x14ac:dyDescent="0.3">
      <c r="B7">
        <v>73</v>
      </c>
      <c r="C7">
        <f t="shared" si="5"/>
        <v>78</v>
      </c>
      <c r="D7">
        <f t="shared" si="0"/>
        <v>-37</v>
      </c>
      <c r="E7">
        <f t="shared" si="1"/>
        <v>-32</v>
      </c>
      <c r="F7">
        <f t="shared" si="4"/>
        <v>0.86486486486486491</v>
      </c>
    </row>
    <row r="8" spans="1:9" x14ac:dyDescent="0.3">
      <c r="B8">
        <v>78</v>
      </c>
      <c r="C8">
        <f t="shared" si="5"/>
        <v>84</v>
      </c>
      <c r="D8">
        <f t="shared" si="0"/>
        <v>-32</v>
      </c>
      <c r="E8">
        <f t="shared" si="1"/>
        <v>-26</v>
      </c>
      <c r="F8">
        <f t="shared" si="4"/>
        <v>0.8125</v>
      </c>
    </row>
    <row r="9" spans="1:9" x14ac:dyDescent="0.3">
      <c r="B9">
        <v>83</v>
      </c>
      <c r="C9">
        <f t="shared" si="5"/>
        <v>90</v>
      </c>
      <c r="D9">
        <f t="shared" si="0"/>
        <v>-27</v>
      </c>
      <c r="E9">
        <f t="shared" si="1"/>
        <v>-20</v>
      </c>
      <c r="F9">
        <f t="shared" si="4"/>
        <v>0.7407407407407407</v>
      </c>
    </row>
    <row r="10" spans="1:9" x14ac:dyDescent="0.3">
      <c r="B10">
        <v>89</v>
      </c>
      <c r="C10">
        <f t="shared" si="5"/>
        <v>96</v>
      </c>
      <c r="D10">
        <f t="shared" si="0"/>
        <v>-21</v>
      </c>
      <c r="E10">
        <f t="shared" si="1"/>
        <v>-14</v>
      </c>
      <c r="F10">
        <f t="shared" si="4"/>
        <v>0.66666666666666663</v>
      </c>
    </row>
    <row r="11" spans="1:9" x14ac:dyDescent="0.3">
      <c r="B11">
        <v>95</v>
      </c>
      <c r="C11">
        <f t="shared" si="5"/>
        <v>102</v>
      </c>
      <c r="D11">
        <f t="shared" si="0"/>
        <v>-15</v>
      </c>
      <c r="E11">
        <f t="shared" si="1"/>
        <v>-8</v>
      </c>
      <c r="F11">
        <f t="shared" si="4"/>
        <v>0.53333333333333333</v>
      </c>
    </row>
    <row r="12" spans="1:9" x14ac:dyDescent="0.3">
      <c r="B12">
        <v>103.5</v>
      </c>
      <c r="C12">
        <f t="shared" si="5"/>
        <v>108</v>
      </c>
      <c r="D12">
        <f t="shared" si="0"/>
        <v>-6.5</v>
      </c>
      <c r="E12">
        <f t="shared" si="1"/>
        <v>-2</v>
      </c>
      <c r="F12">
        <f t="shared" si="4"/>
        <v>0.30769230769230771</v>
      </c>
    </row>
    <row r="13" spans="1:9" x14ac:dyDescent="0.3">
      <c r="E13">
        <v>0</v>
      </c>
      <c r="F13" s="1">
        <v>0.28999999999999998</v>
      </c>
    </row>
    <row r="14" spans="1:9" x14ac:dyDescent="0.3">
      <c r="B14">
        <v>121</v>
      </c>
      <c r="C14">
        <f>C12+6</f>
        <v>114</v>
      </c>
      <c r="D14">
        <f>B14-$D$26</f>
        <v>11</v>
      </c>
      <c r="E14">
        <f>C14-$D$26</f>
        <v>4</v>
      </c>
      <c r="F14" s="1">
        <f t="shared" si="4"/>
        <v>0.36363636363636365</v>
      </c>
    </row>
    <row r="15" spans="1:9" x14ac:dyDescent="0.3">
      <c r="D15">
        <v>13.49</v>
      </c>
      <c r="E15">
        <v>6</v>
      </c>
      <c r="F15" s="1">
        <f t="shared" si="4"/>
        <v>0.44477390659747962</v>
      </c>
    </row>
    <row r="16" spans="1:9" x14ac:dyDescent="0.3">
      <c r="D16">
        <v>19.399999999999999</v>
      </c>
      <c r="E16">
        <v>12</v>
      </c>
      <c r="F16" s="1">
        <f t="shared" si="4"/>
        <v>0.61855670103092786</v>
      </c>
    </row>
    <row r="17" spans="2:6" x14ac:dyDescent="0.3">
      <c r="D17">
        <v>24.6</v>
      </c>
      <c r="E17">
        <v>18</v>
      </c>
      <c r="F17" s="1">
        <f t="shared" si="4"/>
        <v>0.73170731707317072</v>
      </c>
    </row>
    <row r="18" spans="2:6" x14ac:dyDescent="0.3">
      <c r="B18">
        <v>138</v>
      </c>
      <c r="C18">
        <f>D26+22</f>
        <v>132</v>
      </c>
      <c r="D18">
        <f t="shared" ref="D18:E23" si="6">B18-$D$26</f>
        <v>28</v>
      </c>
      <c r="E18">
        <f t="shared" si="6"/>
        <v>22</v>
      </c>
      <c r="F18" s="1">
        <f t="shared" si="4"/>
        <v>0.7857142857142857</v>
      </c>
    </row>
    <row r="19" spans="2:6" x14ac:dyDescent="0.3">
      <c r="B19">
        <v>143</v>
      </c>
      <c r="C19">
        <f t="shared" si="5"/>
        <v>138</v>
      </c>
      <c r="D19">
        <f t="shared" si="6"/>
        <v>33</v>
      </c>
      <c r="E19">
        <f t="shared" si="6"/>
        <v>28</v>
      </c>
      <c r="F19" s="1">
        <f t="shared" si="4"/>
        <v>0.84848484848484851</v>
      </c>
    </row>
    <row r="20" spans="2:6" x14ac:dyDescent="0.3">
      <c r="B20">
        <v>148</v>
      </c>
      <c r="C20">
        <f t="shared" si="5"/>
        <v>144</v>
      </c>
      <c r="D20">
        <f t="shared" si="6"/>
        <v>38</v>
      </c>
      <c r="E20">
        <f t="shared" si="6"/>
        <v>34</v>
      </c>
      <c r="F20" s="1">
        <f t="shared" si="4"/>
        <v>0.89473684210526316</v>
      </c>
    </row>
    <row r="21" spans="2:6" x14ac:dyDescent="0.3">
      <c r="B21">
        <v>153</v>
      </c>
      <c r="C21">
        <f t="shared" si="5"/>
        <v>150</v>
      </c>
      <c r="D21">
        <f t="shared" si="6"/>
        <v>43</v>
      </c>
      <c r="E21">
        <f t="shared" si="6"/>
        <v>40</v>
      </c>
      <c r="F21" s="1">
        <f t="shared" si="4"/>
        <v>0.93023255813953487</v>
      </c>
    </row>
    <row r="22" spans="2:6" x14ac:dyDescent="0.3">
      <c r="B22">
        <v>158</v>
      </c>
      <c r="C22">
        <f t="shared" si="5"/>
        <v>156</v>
      </c>
      <c r="D22">
        <f t="shared" si="6"/>
        <v>48</v>
      </c>
      <c r="E22">
        <f t="shared" si="6"/>
        <v>46</v>
      </c>
      <c r="F22" s="1">
        <f t="shared" si="4"/>
        <v>0.95833333333333337</v>
      </c>
    </row>
    <row r="23" spans="2:6" x14ac:dyDescent="0.3">
      <c r="B23">
        <v>163</v>
      </c>
      <c r="C23">
        <f>C22+6</f>
        <v>162</v>
      </c>
      <c r="D23">
        <f t="shared" si="6"/>
        <v>53</v>
      </c>
      <c r="E23">
        <f t="shared" si="6"/>
        <v>52</v>
      </c>
      <c r="F23" s="1">
        <f t="shared" si="4"/>
        <v>0.98113207547169812</v>
      </c>
    </row>
    <row r="24" spans="2:6" x14ac:dyDescent="0.3">
      <c r="B24">
        <v>169</v>
      </c>
      <c r="C24">
        <f t="shared" si="5"/>
        <v>168</v>
      </c>
      <c r="D24">
        <v>60</v>
      </c>
      <c r="E24">
        <v>59</v>
      </c>
      <c r="F24" s="1">
        <f t="shared" si="4"/>
        <v>0.98333333333333328</v>
      </c>
    </row>
    <row r="25" spans="2:6" x14ac:dyDescent="0.3">
      <c r="B25">
        <v>171</v>
      </c>
      <c r="C25">
        <v>171</v>
      </c>
      <c r="D25">
        <f t="shared" ref="D25:E25" si="7">B25-$D$26</f>
        <v>61</v>
      </c>
      <c r="E25">
        <f t="shared" si="7"/>
        <v>61</v>
      </c>
      <c r="F25" s="1">
        <f t="shared" si="4"/>
        <v>1</v>
      </c>
    </row>
    <row r="26" spans="2:6" x14ac:dyDescent="0.3">
      <c r="C26" t="s">
        <v>5</v>
      </c>
      <c r="D26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972F-2CE9-4437-AE5C-D53CCBB3F4F4}">
  <dimension ref="A1:H225"/>
  <sheetViews>
    <sheetView tabSelected="1" workbookViewId="0">
      <selection activeCell="H4" sqref="H4"/>
    </sheetView>
  </sheetViews>
  <sheetFormatPr defaultRowHeight="14.4" x14ac:dyDescent="0.3"/>
  <cols>
    <col min="9" max="9" width="11.664062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H1" t="s">
        <v>13</v>
      </c>
    </row>
    <row r="2" spans="1:8" x14ac:dyDescent="0.3">
      <c r="A2">
        <v>-92</v>
      </c>
      <c r="B2">
        <v>-18</v>
      </c>
      <c r="C2" s="2">
        <v>18.5</v>
      </c>
      <c r="D2" s="2">
        <v>12.5</v>
      </c>
      <c r="E2">
        <f>SQRT(A2^2+B2^2)</f>
        <v>93.744333162063725</v>
      </c>
      <c r="F2">
        <f>SQRT((C2-110.5)^2+(D2-30.5)^2)</f>
        <v>93.744333162063725</v>
      </c>
      <c r="G2">
        <f>F2^2</f>
        <v>8788</v>
      </c>
      <c r="H2">
        <f>F2/E2</f>
        <v>1</v>
      </c>
    </row>
    <row r="3" spans="1:8" x14ac:dyDescent="0.3">
      <c r="A3">
        <f>IF(A2=94, -92, A2+6)</f>
        <v>-86</v>
      </c>
      <c r="B3">
        <f>IF(A2=94, B2+6, B2)</f>
        <v>-18</v>
      </c>
      <c r="C3" s="2">
        <v>24.5</v>
      </c>
      <c r="D3" s="2">
        <v>12.5</v>
      </c>
      <c r="E3">
        <f t="shared" ref="E3:E66" si="0">SQRT(A3^2+B3^2)</f>
        <v>87.863530545955186</v>
      </c>
      <c r="F3">
        <f>SQRT((C3-110.5)^2+(D3-30.5)^2)</f>
        <v>87.863530545955186</v>
      </c>
      <c r="G3">
        <f t="shared" ref="G3:G66" si="1">F3^2</f>
        <v>7720</v>
      </c>
      <c r="H3">
        <f>F3/E3</f>
        <v>1</v>
      </c>
    </row>
    <row r="4" spans="1:8" x14ac:dyDescent="0.3">
      <c r="A4">
        <f t="shared" ref="A4:A67" si="2">IF(A3=94, -92, A3+6)</f>
        <v>-80</v>
      </c>
      <c r="B4">
        <f t="shared" ref="B4:B67" si="3">IF(A3=94, B3+6, B3)</f>
        <v>-18</v>
      </c>
      <c r="C4" s="2">
        <v>30.5</v>
      </c>
      <c r="D4" s="2">
        <v>12.5</v>
      </c>
      <c r="E4">
        <f t="shared" si="0"/>
        <v>82</v>
      </c>
      <c r="F4">
        <f>SQRT((C4-110.5)^2+(D4-30.5)^2)</f>
        <v>82</v>
      </c>
      <c r="G4">
        <f t="shared" si="1"/>
        <v>6724</v>
      </c>
      <c r="H4">
        <f>F4/E4</f>
        <v>1</v>
      </c>
    </row>
    <row r="5" spans="1:8" x14ac:dyDescent="0.3">
      <c r="A5">
        <f t="shared" si="2"/>
        <v>-74</v>
      </c>
      <c r="B5">
        <f t="shared" si="3"/>
        <v>-18</v>
      </c>
      <c r="C5" s="2">
        <v>36.5</v>
      </c>
      <c r="D5" s="2">
        <v>12.5</v>
      </c>
      <c r="E5">
        <f t="shared" si="0"/>
        <v>76.157731058639087</v>
      </c>
      <c r="F5">
        <f>SQRT((C5-110.5)^2+(D5-30.5)^2)</f>
        <v>76.157731058639087</v>
      </c>
      <c r="G5">
        <f t="shared" si="1"/>
        <v>5800.0000000000009</v>
      </c>
      <c r="H5">
        <f>F5/E5</f>
        <v>1</v>
      </c>
    </row>
    <row r="6" spans="1:8" x14ac:dyDescent="0.3">
      <c r="A6">
        <f t="shared" si="2"/>
        <v>-68</v>
      </c>
      <c r="B6">
        <f t="shared" si="3"/>
        <v>-18</v>
      </c>
      <c r="C6" s="2">
        <v>42.5</v>
      </c>
      <c r="D6" s="2">
        <v>12.5</v>
      </c>
      <c r="E6">
        <f t="shared" si="0"/>
        <v>70.342021580275897</v>
      </c>
      <c r="F6">
        <f>SQRT((C6-110.5)^2+(D6-30.5)^2)</f>
        <v>70.342021580275897</v>
      </c>
      <c r="G6">
        <f t="shared" si="1"/>
        <v>4948</v>
      </c>
      <c r="H6">
        <f>F6/E6</f>
        <v>1</v>
      </c>
    </row>
    <row r="7" spans="1:8" x14ac:dyDescent="0.3">
      <c r="A7">
        <f t="shared" si="2"/>
        <v>-62</v>
      </c>
      <c r="B7">
        <f t="shared" si="3"/>
        <v>-18</v>
      </c>
      <c r="C7" s="2">
        <v>48.5</v>
      </c>
      <c r="D7" s="2">
        <v>12.5</v>
      </c>
      <c r="E7">
        <f t="shared" si="0"/>
        <v>64.560049566275893</v>
      </c>
      <c r="F7">
        <f>SQRT((C7-110.5)^2+(D7-30.5)^2)</f>
        <v>64.560049566275893</v>
      </c>
      <c r="G7">
        <f t="shared" si="1"/>
        <v>4168</v>
      </c>
      <c r="H7">
        <f>F7/E7</f>
        <v>1</v>
      </c>
    </row>
    <row r="8" spans="1:8" x14ac:dyDescent="0.3">
      <c r="A8">
        <f t="shared" si="2"/>
        <v>-56</v>
      </c>
      <c r="B8">
        <f t="shared" si="3"/>
        <v>-18</v>
      </c>
      <c r="C8" s="2">
        <v>53.5</v>
      </c>
      <c r="D8" s="2">
        <v>11.5</v>
      </c>
      <c r="E8">
        <f t="shared" si="0"/>
        <v>58.821764679410968</v>
      </c>
      <c r="F8">
        <f>SQRT((C8-110.5)^2+(D8-30.5)^2)</f>
        <v>60.083275543199207</v>
      </c>
      <c r="G8">
        <f t="shared" si="1"/>
        <v>3610</v>
      </c>
      <c r="H8">
        <f>F8/E8</f>
        <v>1.0214463280838937</v>
      </c>
    </row>
    <row r="9" spans="1:8" x14ac:dyDescent="0.3">
      <c r="A9">
        <f t="shared" si="2"/>
        <v>-50</v>
      </c>
      <c r="B9">
        <f t="shared" si="3"/>
        <v>-18</v>
      </c>
      <c r="C9" s="2">
        <v>59.5</v>
      </c>
      <c r="D9" s="2">
        <v>11.5</v>
      </c>
      <c r="E9">
        <f t="shared" si="0"/>
        <v>53.141321022345693</v>
      </c>
      <c r="F9">
        <f>SQRT((C9-110.5)^2+(D9-30.5)^2)</f>
        <v>54.42425929675111</v>
      </c>
      <c r="G9">
        <f t="shared" si="1"/>
        <v>2961.9999999999995</v>
      </c>
      <c r="H9">
        <f>F9/E9</f>
        <v>1.024142009451853</v>
      </c>
    </row>
    <row r="10" spans="1:8" x14ac:dyDescent="0.3">
      <c r="A10">
        <f t="shared" si="2"/>
        <v>-44</v>
      </c>
      <c r="B10">
        <f t="shared" si="3"/>
        <v>-18</v>
      </c>
      <c r="C10" s="2">
        <v>64.5</v>
      </c>
      <c r="D10" s="2">
        <v>11.5</v>
      </c>
      <c r="E10">
        <f t="shared" si="0"/>
        <v>47.539457296018853</v>
      </c>
      <c r="F10">
        <f>SQRT((C10-110.5)^2+(D10-30.5)^2)</f>
        <v>49.769468552517218</v>
      </c>
      <c r="G10">
        <f t="shared" si="1"/>
        <v>2477.0000000000005</v>
      </c>
      <c r="H10">
        <f>F10/E10</f>
        <v>1.0469086393353741</v>
      </c>
    </row>
    <row r="11" spans="1:8" x14ac:dyDescent="0.3">
      <c r="A11">
        <f t="shared" si="2"/>
        <v>-38</v>
      </c>
      <c r="B11">
        <f t="shared" si="3"/>
        <v>-18</v>
      </c>
      <c r="C11" s="2">
        <v>69.5</v>
      </c>
      <c r="D11" s="2">
        <v>10.5</v>
      </c>
      <c r="E11">
        <f t="shared" si="0"/>
        <v>42.047592083257278</v>
      </c>
      <c r="F11">
        <f>SQRT((C11-110.5)^2+(D11-30.5)^2)</f>
        <v>45.617978911828175</v>
      </c>
      <c r="G11">
        <f t="shared" si="1"/>
        <v>2081</v>
      </c>
      <c r="H11">
        <f>F11/E11</f>
        <v>1.0849129914859637</v>
      </c>
    </row>
    <row r="12" spans="1:8" x14ac:dyDescent="0.3">
      <c r="A12">
        <f t="shared" si="2"/>
        <v>-32</v>
      </c>
      <c r="B12">
        <f t="shared" si="3"/>
        <v>-18</v>
      </c>
      <c r="C12" s="2">
        <v>74.5</v>
      </c>
      <c r="D12" s="2">
        <v>10.5</v>
      </c>
      <c r="E12">
        <f t="shared" si="0"/>
        <v>36.715119501371639</v>
      </c>
      <c r="F12">
        <f>SQRT((C12-110.5)^2+(D12-30.5)^2)</f>
        <v>41.182520563948003</v>
      </c>
      <c r="G12">
        <f t="shared" si="1"/>
        <v>1696.0000000000002</v>
      </c>
      <c r="H12">
        <f>F12/E12</f>
        <v>1.1216774212708056</v>
      </c>
    </row>
    <row r="13" spans="1:8" x14ac:dyDescent="0.3">
      <c r="A13">
        <f t="shared" si="2"/>
        <v>-26</v>
      </c>
      <c r="B13">
        <f t="shared" si="3"/>
        <v>-18</v>
      </c>
      <c r="C13" s="2">
        <v>80.25</v>
      </c>
      <c r="D13" s="2">
        <v>9.5</v>
      </c>
      <c r="E13">
        <f t="shared" si="0"/>
        <v>31.622776601683793</v>
      </c>
      <c r="F13">
        <f>SQRT((C13-110.5)^2+(D13-30.5)^2)</f>
        <v>36.824753902775782</v>
      </c>
      <c r="G13">
        <f t="shared" si="1"/>
        <v>1356.0625000000002</v>
      </c>
      <c r="H13">
        <f>F13/E13</f>
        <v>1.1645009660794621</v>
      </c>
    </row>
    <row r="14" spans="1:8" x14ac:dyDescent="0.3">
      <c r="A14">
        <f t="shared" si="2"/>
        <v>-20</v>
      </c>
      <c r="B14">
        <f t="shared" si="3"/>
        <v>-18</v>
      </c>
      <c r="C14" s="2">
        <v>85.75</v>
      </c>
      <c r="D14" s="2">
        <v>8.5</v>
      </c>
      <c r="E14">
        <f t="shared" si="0"/>
        <v>26.90724809414742</v>
      </c>
      <c r="F14">
        <f>SQRT((C14-110.5)^2+(D14-30.5)^2)</f>
        <v>33.114385091678813</v>
      </c>
      <c r="G14">
        <f t="shared" si="1"/>
        <v>1096.5625</v>
      </c>
      <c r="H14">
        <f>F14/E14</f>
        <v>1.2306864297609648</v>
      </c>
    </row>
    <row r="15" spans="1:8" x14ac:dyDescent="0.3">
      <c r="A15">
        <f t="shared" si="2"/>
        <v>-14</v>
      </c>
      <c r="B15">
        <f t="shared" si="3"/>
        <v>-18</v>
      </c>
      <c r="C15" s="2">
        <v>92</v>
      </c>
      <c r="D15" s="2">
        <v>7.5</v>
      </c>
      <c r="E15">
        <f t="shared" si="0"/>
        <v>22.803508501982758</v>
      </c>
      <c r="F15">
        <f>SQRT((C15-110.5)^2+(D15-30.5)^2)</f>
        <v>29.516944286290883</v>
      </c>
      <c r="G15">
        <f t="shared" si="1"/>
        <v>871.25</v>
      </c>
      <c r="H15">
        <f>F15/E15</f>
        <v>1.2944036345865109</v>
      </c>
    </row>
    <row r="16" spans="1:8" x14ac:dyDescent="0.3">
      <c r="A16">
        <f t="shared" si="2"/>
        <v>-8</v>
      </c>
      <c r="B16">
        <f t="shared" si="3"/>
        <v>-18</v>
      </c>
      <c r="C16" s="2">
        <v>99.300003051757798</v>
      </c>
      <c r="D16" s="2">
        <v>5.6999998092651296</v>
      </c>
      <c r="E16">
        <f t="shared" si="0"/>
        <v>19.697715603592208</v>
      </c>
      <c r="F16">
        <f>SQRT((C16-110.5)^2+(D16-30.5)^2)</f>
        <v>27.211761080479231</v>
      </c>
      <c r="G16">
        <f t="shared" si="1"/>
        <v>740.47994110108425</v>
      </c>
      <c r="H16">
        <f>F16/E16</f>
        <v>1.3814678629798427</v>
      </c>
    </row>
    <row r="17" spans="1:8" x14ac:dyDescent="0.3">
      <c r="A17">
        <f t="shared" si="2"/>
        <v>-2</v>
      </c>
      <c r="B17">
        <f t="shared" si="3"/>
        <v>-18</v>
      </c>
      <c r="C17" s="2">
        <v>107</v>
      </c>
      <c r="D17" s="2">
        <v>5.5</v>
      </c>
      <c r="E17">
        <f t="shared" si="0"/>
        <v>18.110770276274835</v>
      </c>
      <c r="F17">
        <f>SQRT((C17-110.5)^2+(D17-30.5)^2)</f>
        <v>25.243811122728676</v>
      </c>
      <c r="G17">
        <f t="shared" si="1"/>
        <v>637.25</v>
      </c>
      <c r="H17">
        <f>F17/E17</f>
        <v>1.3938562931140563</v>
      </c>
    </row>
    <row r="18" spans="1:8" x14ac:dyDescent="0.3">
      <c r="A18">
        <f t="shared" si="2"/>
        <v>4</v>
      </c>
      <c r="B18">
        <f t="shared" si="3"/>
        <v>-18</v>
      </c>
      <c r="C18" s="2">
        <v>116.5</v>
      </c>
      <c r="D18" s="2">
        <v>5.5</v>
      </c>
      <c r="E18">
        <f t="shared" si="0"/>
        <v>18.439088914585774</v>
      </c>
      <c r="F18">
        <f>SQRT((C18-110.5)^2+(D18-30.5)^2)</f>
        <v>25.709920264364882</v>
      </c>
      <c r="G18">
        <f t="shared" si="1"/>
        <v>661</v>
      </c>
      <c r="H18">
        <f>F18/E18</f>
        <v>1.394316193357455</v>
      </c>
    </row>
    <row r="19" spans="1:8" x14ac:dyDescent="0.3">
      <c r="A19">
        <f t="shared" si="2"/>
        <v>10</v>
      </c>
      <c r="B19">
        <f t="shared" si="3"/>
        <v>-18</v>
      </c>
      <c r="C19" s="2">
        <v>124.25</v>
      </c>
      <c r="D19" s="2">
        <v>6.5</v>
      </c>
      <c r="E19">
        <f t="shared" si="0"/>
        <v>20.591260281974002</v>
      </c>
      <c r="F19">
        <f>SQRT((C19-110.5)^2+(D19-30.5)^2)</f>
        <v>27.659763194937153</v>
      </c>
      <c r="G19">
        <f t="shared" si="1"/>
        <v>765.06249999999989</v>
      </c>
      <c r="H19">
        <f>F19/E19</f>
        <v>1.3432768473696124</v>
      </c>
    </row>
    <row r="20" spans="1:8" x14ac:dyDescent="0.3">
      <c r="A20">
        <f t="shared" si="2"/>
        <v>16</v>
      </c>
      <c r="B20">
        <f t="shared" si="3"/>
        <v>-18</v>
      </c>
      <c r="C20" s="2">
        <v>131</v>
      </c>
      <c r="D20" s="2">
        <v>7.5</v>
      </c>
      <c r="E20">
        <f t="shared" si="0"/>
        <v>24.083189157584592</v>
      </c>
      <c r="F20">
        <f>SQRT((C20-110.5)^2+(D20-30.5)^2)</f>
        <v>30.809901006007792</v>
      </c>
      <c r="G20">
        <f t="shared" si="1"/>
        <v>949.24999999999989</v>
      </c>
      <c r="H20">
        <f>F20/E20</f>
        <v>1.2793115066450713</v>
      </c>
    </row>
    <row r="21" spans="1:8" x14ac:dyDescent="0.3">
      <c r="A21">
        <f t="shared" si="2"/>
        <v>22</v>
      </c>
      <c r="B21">
        <f t="shared" si="3"/>
        <v>-18</v>
      </c>
      <c r="C21" s="2">
        <v>137</v>
      </c>
      <c r="D21" s="2">
        <v>8.5</v>
      </c>
      <c r="E21">
        <f t="shared" si="0"/>
        <v>28.42534080710379</v>
      </c>
      <c r="F21">
        <f>SQRT((C21-110.5)^2+(D21-30.5)^2)</f>
        <v>34.44198019858905</v>
      </c>
      <c r="G21">
        <f t="shared" si="1"/>
        <v>1186.2500000000002</v>
      </c>
      <c r="H21">
        <f>F21/E21</f>
        <v>1.2116646351688294</v>
      </c>
    </row>
    <row r="22" spans="1:8" x14ac:dyDescent="0.3">
      <c r="A22">
        <f t="shared" si="2"/>
        <v>28</v>
      </c>
      <c r="B22">
        <f t="shared" si="3"/>
        <v>-18</v>
      </c>
      <c r="C22" s="2">
        <v>142.5</v>
      </c>
      <c r="D22" s="2">
        <v>9.5</v>
      </c>
      <c r="E22">
        <f t="shared" si="0"/>
        <v>33.286633954186478</v>
      </c>
      <c r="F22">
        <f>SQRT((C22-110.5)^2+(D22-30.5)^2)</f>
        <v>38.275318418009277</v>
      </c>
      <c r="G22">
        <f t="shared" si="1"/>
        <v>1465.0000000000002</v>
      </c>
      <c r="H22">
        <f>F22/E22</f>
        <v>1.1498704996933271</v>
      </c>
    </row>
    <row r="23" spans="1:8" x14ac:dyDescent="0.3">
      <c r="A23">
        <f t="shared" si="2"/>
        <v>34</v>
      </c>
      <c r="B23">
        <f t="shared" si="3"/>
        <v>-18</v>
      </c>
      <c r="C23" s="2">
        <v>148</v>
      </c>
      <c r="D23" s="2">
        <v>10.5</v>
      </c>
      <c r="E23">
        <f t="shared" si="0"/>
        <v>38.470768123342687</v>
      </c>
      <c r="F23">
        <f>SQRT((C23-110.5)^2+(D23-30.5)^2)</f>
        <v>42.5</v>
      </c>
      <c r="G23">
        <f t="shared" si="1"/>
        <v>1806.25</v>
      </c>
      <c r="H23">
        <f>F23/E23</f>
        <v>1.1047348954338274</v>
      </c>
    </row>
    <row r="24" spans="1:8" x14ac:dyDescent="0.3">
      <c r="A24">
        <f t="shared" si="2"/>
        <v>40</v>
      </c>
      <c r="B24">
        <f t="shared" si="3"/>
        <v>-18</v>
      </c>
      <c r="C24" s="2">
        <v>153.30000305175699</v>
      </c>
      <c r="D24" s="2">
        <v>11.300000190734799</v>
      </c>
      <c r="E24">
        <f t="shared" si="0"/>
        <v>43.863424398922618</v>
      </c>
      <c r="F24">
        <f>SQRT((C24-110.5)^2+(D24-30.5)^2)</f>
        <v>46.909276842711947</v>
      </c>
      <c r="G24">
        <f t="shared" si="1"/>
        <v>2200.4802539061911</v>
      </c>
      <c r="H24">
        <f>F24/E24</f>
        <v>1.069439458627041</v>
      </c>
    </row>
    <row r="25" spans="1:8" x14ac:dyDescent="0.3">
      <c r="A25">
        <f t="shared" si="2"/>
        <v>46</v>
      </c>
      <c r="B25">
        <f t="shared" si="3"/>
        <v>-18</v>
      </c>
      <c r="C25" s="2">
        <v>158.5</v>
      </c>
      <c r="D25" s="2">
        <v>11.5</v>
      </c>
      <c r="E25">
        <f t="shared" si="0"/>
        <v>49.396356140913873</v>
      </c>
      <c r="F25">
        <f>SQRT((C25-110.5)^2+(D25-30.5)^2)</f>
        <v>51.623637996561229</v>
      </c>
      <c r="G25">
        <f t="shared" si="1"/>
        <v>2665</v>
      </c>
      <c r="H25">
        <f>F25/E25</f>
        <v>1.0450900031835051</v>
      </c>
    </row>
    <row r="26" spans="1:8" x14ac:dyDescent="0.3">
      <c r="A26">
        <f t="shared" si="2"/>
        <v>52</v>
      </c>
      <c r="B26">
        <f t="shared" si="3"/>
        <v>-18</v>
      </c>
      <c r="C26" s="2">
        <v>163.5</v>
      </c>
      <c r="D26" s="2">
        <v>11.5</v>
      </c>
      <c r="E26">
        <f t="shared" si="0"/>
        <v>55.027265968790417</v>
      </c>
      <c r="F26">
        <f>SQRT((C26-110.5)^2+(D26-30.5)^2)</f>
        <v>56.302753041036986</v>
      </c>
      <c r="G26">
        <f t="shared" si="1"/>
        <v>3169.9999999999995</v>
      </c>
      <c r="H26">
        <f>F26/E26</f>
        <v>1.023179183079348</v>
      </c>
    </row>
    <row r="27" spans="1:8" x14ac:dyDescent="0.3">
      <c r="A27">
        <f t="shared" si="2"/>
        <v>58</v>
      </c>
      <c r="B27">
        <f t="shared" si="3"/>
        <v>-18</v>
      </c>
      <c r="C27" s="2">
        <v>169.5</v>
      </c>
      <c r="D27" s="2">
        <v>11.5</v>
      </c>
      <c r="E27">
        <f t="shared" si="0"/>
        <v>60.728905802755904</v>
      </c>
      <c r="F27">
        <f>SQRT((C27-110.5)^2+(D27-30.5)^2)</f>
        <v>61.98386886924694</v>
      </c>
      <c r="G27">
        <f t="shared" si="1"/>
        <v>3842</v>
      </c>
      <c r="H27">
        <f>F27/E27</f>
        <v>1.0206650037556595</v>
      </c>
    </row>
    <row r="28" spans="1:8" x14ac:dyDescent="0.3">
      <c r="A28">
        <f t="shared" si="2"/>
        <v>64</v>
      </c>
      <c r="B28">
        <f t="shared" si="3"/>
        <v>-18</v>
      </c>
      <c r="C28" s="2">
        <v>174.5</v>
      </c>
      <c r="D28" s="2">
        <v>12.5</v>
      </c>
      <c r="E28">
        <f t="shared" si="0"/>
        <v>66.483080554378645</v>
      </c>
      <c r="F28">
        <f>SQRT((C28-110.5)^2+(D28-30.5)^2)</f>
        <v>66.483080554378645</v>
      </c>
      <c r="G28">
        <f t="shared" si="1"/>
        <v>4420</v>
      </c>
      <c r="H28">
        <f>F28/E28</f>
        <v>1</v>
      </c>
    </row>
    <row r="29" spans="1:8" x14ac:dyDescent="0.3">
      <c r="A29">
        <f t="shared" si="2"/>
        <v>70</v>
      </c>
      <c r="B29">
        <f t="shared" si="3"/>
        <v>-18</v>
      </c>
      <c r="C29" s="2">
        <v>180.5</v>
      </c>
      <c r="D29" s="2">
        <v>12.5</v>
      </c>
      <c r="E29">
        <f t="shared" si="0"/>
        <v>72.277243998370608</v>
      </c>
      <c r="F29">
        <f>SQRT((C29-110.5)^2+(D29-30.5)^2)</f>
        <v>72.277243998370608</v>
      </c>
      <c r="G29">
        <f t="shared" si="1"/>
        <v>5224</v>
      </c>
      <c r="H29">
        <f>F29/E29</f>
        <v>1</v>
      </c>
    </row>
    <row r="30" spans="1:8" x14ac:dyDescent="0.3">
      <c r="A30">
        <f t="shared" si="2"/>
        <v>76</v>
      </c>
      <c r="B30">
        <f t="shared" si="3"/>
        <v>-18</v>
      </c>
      <c r="C30" s="2">
        <v>186.5</v>
      </c>
      <c r="D30" s="2">
        <v>12.5</v>
      </c>
      <c r="E30">
        <f t="shared" si="0"/>
        <v>78.10249675906654</v>
      </c>
      <c r="F30">
        <f>SQRT((C30-110.5)^2+(D30-30.5)^2)</f>
        <v>78.10249675906654</v>
      </c>
      <c r="G30">
        <f t="shared" si="1"/>
        <v>6099.9999999999991</v>
      </c>
      <c r="H30">
        <f>F30/E30</f>
        <v>1</v>
      </c>
    </row>
    <row r="31" spans="1:8" x14ac:dyDescent="0.3">
      <c r="A31">
        <f t="shared" si="2"/>
        <v>82</v>
      </c>
      <c r="B31">
        <f t="shared" si="3"/>
        <v>-18</v>
      </c>
      <c r="C31" s="2">
        <v>192.5</v>
      </c>
      <c r="D31" s="2">
        <v>12.5</v>
      </c>
      <c r="E31">
        <f t="shared" si="0"/>
        <v>83.952367447261423</v>
      </c>
      <c r="F31">
        <f>SQRT((C31-110.5)^2+(D31-30.5)^2)</f>
        <v>83.952367447261423</v>
      </c>
      <c r="G31">
        <f t="shared" si="1"/>
        <v>7047.9999999999991</v>
      </c>
      <c r="H31">
        <f>F31/E31</f>
        <v>1</v>
      </c>
    </row>
    <row r="32" spans="1:8" x14ac:dyDescent="0.3">
      <c r="A32">
        <f t="shared" si="2"/>
        <v>88</v>
      </c>
      <c r="B32">
        <f t="shared" si="3"/>
        <v>-18</v>
      </c>
      <c r="C32" s="2">
        <v>198.5</v>
      </c>
      <c r="D32" s="2">
        <v>12.5</v>
      </c>
      <c r="E32">
        <f t="shared" si="0"/>
        <v>89.822046291542478</v>
      </c>
      <c r="F32">
        <f>SQRT((C32-110.5)^2+(D32-30.5)^2)</f>
        <v>89.822046291542478</v>
      </c>
      <c r="G32">
        <f t="shared" si="1"/>
        <v>8068</v>
      </c>
      <c r="H32">
        <f>F32/E32</f>
        <v>1</v>
      </c>
    </row>
    <row r="33" spans="1:8" x14ac:dyDescent="0.3">
      <c r="A33">
        <f t="shared" si="2"/>
        <v>94</v>
      </c>
      <c r="B33">
        <f t="shared" si="3"/>
        <v>-18</v>
      </c>
      <c r="C33" s="2">
        <v>204.5</v>
      </c>
      <c r="D33" s="2">
        <v>12.5</v>
      </c>
      <c r="E33">
        <f t="shared" si="0"/>
        <v>95.707888912043188</v>
      </c>
      <c r="F33">
        <f>SQRT((C33-110.5)^2+(D33-30.5)^2)</f>
        <v>95.707888912043188</v>
      </c>
      <c r="G33">
        <f t="shared" si="1"/>
        <v>9160</v>
      </c>
      <c r="H33">
        <f>F33/E33</f>
        <v>1</v>
      </c>
    </row>
    <row r="34" spans="1:8" x14ac:dyDescent="0.3">
      <c r="A34">
        <f t="shared" si="2"/>
        <v>-92</v>
      </c>
      <c r="B34">
        <f t="shared" si="3"/>
        <v>-12</v>
      </c>
      <c r="C34" s="2">
        <v>18.5</v>
      </c>
      <c r="D34" s="2">
        <v>18.5</v>
      </c>
      <c r="E34">
        <f t="shared" si="0"/>
        <v>92.779308037945611</v>
      </c>
      <c r="F34">
        <f>SQRT((C34-110.5)^2+(D34-30.5)^2)</f>
        <v>92.779308037945611</v>
      </c>
      <c r="G34">
        <f t="shared" si="1"/>
        <v>8608</v>
      </c>
      <c r="H34">
        <f>F34/E34</f>
        <v>1</v>
      </c>
    </row>
    <row r="35" spans="1:8" x14ac:dyDescent="0.3">
      <c r="A35">
        <f t="shared" si="2"/>
        <v>-86</v>
      </c>
      <c r="B35">
        <f t="shared" si="3"/>
        <v>-12</v>
      </c>
      <c r="C35" s="2">
        <v>24.5</v>
      </c>
      <c r="D35" s="2">
        <v>18.5</v>
      </c>
      <c r="E35">
        <f t="shared" si="0"/>
        <v>86.833173384369644</v>
      </c>
      <c r="F35">
        <f>SQRT((C35-110.5)^2+(D35-30.5)^2)</f>
        <v>86.833173384369644</v>
      </c>
      <c r="G35">
        <f t="shared" si="1"/>
        <v>7540.0000000000009</v>
      </c>
      <c r="H35">
        <f>F35/E35</f>
        <v>1</v>
      </c>
    </row>
    <row r="36" spans="1:8" x14ac:dyDescent="0.3">
      <c r="A36">
        <f t="shared" si="2"/>
        <v>-80</v>
      </c>
      <c r="B36">
        <f t="shared" si="3"/>
        <v>-12</v>
      </c>
      <c r="C36" s="2">
        <v>30.5</v>
      </c>
      <c r="D36" s="2">
        <v>18.5</v>
      </c>
      <c r="E36">
        <f t="shared" si="0"/>
        <v>80.894993664626739</v>
      </c>
      <c r="F36">
        <f>SQRT((C36-110.5)^2+(D36-30.5)^2)</f>
        <v>80.894993664626739</v>
      </c>
      <c r="G36">
        <f t="shared" si="1"/>
        <v>6544</v>
      </c>
      <c r="H36">
        <f>F36/E36</f>
        <v>1</v>
      </c>
    </row>
    <row r="37" spans="1:8" x14ac:dyDescent="0.3">
      <c r="A37">
        <f t="shared" si="2"/>
        <v>-74</v>
      </c>
      <c r="B37">
        <f t="shared" si="3"/>
        <v>-12</v>
      </c>
      <c r="C37" s="2">
        <v>36.5</v>
      </c>
      <c r="D37" s="2">
        <v>18.5</v>
      </c>
      <c r="E37">
        <f t="shared" si="0"/>
        <v>74.966659255965254</v>
      </c>
      <c r="F37">
        <f>SQRT((C37-110.5)^2+(D37-30.5)^2)</f>
        <v>74.966659255965254</v>
      </c>
      <c r="G37">
        <f t="shared" si="1"/>
        <v>5620.0000000000009</v>
      </c>
      <c r="H37">
        <f>F37/E37</f>
        <v>1</v>
      </c>
    </row>
    <row r="38" spans="1:8" x14ac:dyDescent="0.3">
      <c r="A38">
        <f t="shared" si="2"/>
        <v>-68</v>
      </c>
      <c r="B38">
        <f t="shared" si="3"/>
        <v>-12</v>
      </c>
      <c r="C38" s="2">
        <v>42.5</v>
      </c>
      <c r="D38" s="2">
        <v>18.5</v>
      </c>
      <c r="E38">
        <f t="shared" si="0"/>
        <v>69.050706006528273</v>
      </c>
      <c r="F38">
        <f>SQRT((C38-110.5)^2+(D38-30.5)^2)</f>
        <v>69.050706006528273</v>
      </c>
      <c r="G38">
        <f t="shared" si="1"/>
        <v>4768</v>
      </c>
      <c r="H38">
        <f>F38/E38</f>
        <v>1</v>
      </c>
    </row>
    <row r="39" spans="1:8" x14ac:dyDescent="0.3">
      <c r="A39">
        <f t="shared" si="2"/>
        <v>-62</v>
      </c>
      <c r="B39">
        <f t="shared" si="3"/>
        <v>-12</v>
      </c>
      <c r="C39" s="2">
        <v>48.5</v>
      </c>
      <c r="D39" s="2">
        <v>18.5</v>
      </c>
      <c r="E39">
        <f t="shared" si="0"/>
        <v>63.150613615387776</v>
      </c>
      <c r="F39">
        <f>SQRT((C39-110.5)^2+(D39-30.5)^2)</f>
        <v>63.150613615387776</v>
      </c>
      <c r="G39">
        <f t="shared" si="1"/>
        <v>3988</v>
      </c>
      <c r="H39">
        <f>F39/E39</f>
        <v>1</v>
      </c>
    </row>
    <row r="40" spans="1:8" x14ac:dyDescent="0.3">
      <c r="A40">
        <f t="shared" si="2"/>
        <v>-56</v>
      </c>
      <c r="B40">
        <f t="shared" si="3"/>
        <v>-12</v>
      </c>
      <c r="C40" s="2">
        <v>53.5</v>
      </c>
      <c r="D40" s="2">
        <v>17.5</v>
      </c>
      <c r="E40">
        <f t="shared" si="0"/>
        <v>57.271284253105414</v>
      </c>
      <c r="F40">
        <f>SQRT((C40-110.5)^2+(D40-30.5)^2)</f>
        <v>58.463663928973865</v>
      </c>
      <c r="G40">
        <f t="shared" si="1"/>
        <v>3418</v>
      </c>
      <c r="H40">
        <f>F40/E40</f>
        <v>1.020819852242161</v>
      </c>
    </row>
    <row r="41" spans="1:8" x14ac:dyDescent="0.3">
      <c r="A41">
        <f t="shared" si="2"/>
        <v>-50</v>
      </c>
      <c r="B41">
        <f t="shared" si="3"/>
        <v>-12</v>
      </c>
      <c r="C41" s="2">
        <v>59.25</v>
      </c>
      <c r="D41" s="2">
        <v>17.5</v>
      </c>
      <c r="E41">
        <f t="shared" si="0"/>
        <v>51.419840528729765</v>
      </c>
      <c r="F41">
        <f>SQRT((C41-110.5)^2+(D41-30.5)^2)</f>
        <v>52.87307916132746</v>
      </c>
      <c r="G41">
        <f t="shared" si="1"/>
        <v>2795.5625</v>
      </c>
      <c r="H41">
        <f>F41/E41</f>
        <v>1.0282622158617105</v>
      </c>
    </row>
    <row r="42" spans="1:8" x14ac:dyDescent="0.3">
      <c r="A42">
        <f t="shared" si="2"/>
        <v>-44</v>
      </c>
      <c r="B42">
        <f t="shared" si="3"/>
        <v>-12</v>
      </c>
      <c r="C42" s="2">
        <v>64.25</v>
      </c>
      <c r="D42" s="2">
        <v>17.5</v>
      </c>
      <c r="E42">
        <f t="shared" si="0"/>
        <v>45.607017003965517</v>
      </c>
      <c r="F42">
        <f>SQRT((C42-110.5)^2+(D42-30.5)^2)</f>
        <v>48.042299070714755</v>
      </c>
      <c r="G42">
        <f t="shared" si="1"/>
        <v>2308.0625</v>
      </c>
      <c r="H42">
        <f>F42/E42</f>
        <v>1.0533970916479254</v>
      </c>
    </row>
    <row r="43" spans="1:8" x14ac:dyDescent="0.3">
      <c r="A43">
        <f t="shared" si="2"/>
        <v>-38</v>
      </c>
      <c r="B43">
        <f t="shared" si="3"/>
        <v>-12</v>
      </c>
      <c r="C43" s="2">
        <v>69.227272033691406</v>
      </c>
      <c r="D43" s="2">
        <v>17.136363983154201</v>
      </c>
      <c r="E43">
        <f t="shared" si="0"/>
        <v>39.849717690342551</v>
      </c>
      <c r="F43">
        <f>SQRT((C43-110.5)^2+(D43-30.5)^2)</f>
        <v>43.3823102355286</v>
      </c>
      <c r="G43">
        <f t="shared" si="1"/>
        <v>1882.0248413716495</v>
      </c>
      <c r="H43">
        <f>F43/E43</f>
        <v>1.0886478687913557</v>
      </c>
    </row>
    <row r="44" spans="1:8" x14ac:dyDescent="0.3">
      <c r="A44">
        <f t="shared" si="2"/>
        <v>-32</v>
      </c>
      <c r="B44">
        <f t="shared" si="3"/>
        <v>-12</v>
      </c>
      <c r="C44" s="2">
        <v>74.25</v>
      </c>
      <c r="D44" s="2">
        <v>16.5</v>
      </c>
      <c r="E44">
        <f t="shared" si="0"/>
        <v>34.176014981270121</v>
      </c>
      <c r="F44">
        <f>SQRT((C44-110.5)^2+(D44-30.5)^2)</f>
        <v>38.859522642461783</v>
      </c>
      <c r="G44">
        <f t="shared" si="1"/>
        <v>1510.0625</v>
      </c>
      <c r="H44">
        <f>F44/E44</f>
        <v>1.1370407773919347</v>
      </c>
    </row>
    <row r="45" spans="1:8" x14ac:dyDescent="0.3">
      <c r="A45">
        <f t="shared" si="2"/>
        <v>-26</v>
      </c>
      <c r="B45">
        <f t="shared" si="3"/>
        <v>-12</v>
      </c>
      <c r="C45" s="2">
        <v>79.5</v>
      </c>
      <c r="D45" s="2">
        <v>15.5</v>
      </c>
      <c r="E45">
        <f t="shared" si="0"/>
        <v>28.635642126552707</v>
      </c>
      <c r="F45">
        <f>SQRT((C45-110.5)^2+(D45-30.5)^2)</f>
        <v>34.438350715445125</v>
      </c>
      <c r="G45">
        <f t="shared" si="1"/>
        <v>1185.9999999999998</v>
      </c>
      <c r="H45">
        <f>F45/E45</f>
        <v>1.2026393738002401</v>
      </c>
    </row>
    <row r="46" spans="1:8" x14ac:dyDescent="0.3">
      <c r="A46">
        <f t="shared" si="2"/>
        <v>-20</v>
      </c>
      <c r="B46">
        <f t="shared" si="3"/>
        <v>-12</v>
      </c>
      <c r="C46" s="2">
        <v>84.5</v>
      </c>
      <c r="D46" s="2">
        <v>14.5</v>
      </c>
      <c r="E46">
        <f t="shared" si="0"/>
        <v>23.323807579381203</v>
      </c>
      <c r="F46">
        <f>SQRT((C46-110.5)^2+(D46-30.5)^2)</f>
        <v>30.528675044947494</v>
      </c>
      <c r="G46">
        <f t="shared" si="1"/>
        <v>931.99999999999989</v>
      </c>
      <c r="H46">
        <f>F46/E46</f>
        <v>1.3089061441209782</v>
      </c>
    </row>
    <row r="47" spans="1:8" x14ac:dyDescent="0.3">
      <c r="A47">
        <f t="shared" si="2"/>
        <v>-14</v>
      </c>
      <c r="B47">
        <f t="shared" si="3"/>
        <v>-12</v>
      </c>
      <c r="C47" s="2">
        <v>91</v>
      </c>
      <c r="D47" s="2">
        <v>13.5</v>
      </c>
      <c r="E47">
        <f t="shared" si="0"/>
        <v>18.439088914585774</v>
      </c>
      <c r="F47">
        <f>SQRT((C47-110.5)^2+(D47-30.5)^2)</f>
        <v>25.86986664055306</v>
      </c>
      <c r="G47">
        <f t="shared" si="1"/>
        <v>669.25</v>
      </c>
      <c r="H47">
        <f>F47/E47</f>
        <v>1.4029905035106891</v>
      </c>
    </row>
    <row r="48" spans="1:8" x14ac:dyDescent="0.3">
      <c r="A48">
        <f t="shared" si="2"/>
        <v>-8</v>
      </c>
      <c r="B48">
        <f t="shared" si="3"/>
        <v>-12</v>
      </c>
      <c r="C48" s="2">
        <v>98</v>
      </c>
      <c r="D48" s="2">
        <v>12.5</v>
      </c>
      <c r="E48">
        <f t="shared" si="0"/>
        <v>14.422205101855956</v>
      </c>
      <c r="F48">
        <f>SQRT((C48-110.5)^2+(D48-30.5)^2)</f>
        <v>21.914607000811127</v>
      </c>
      <c r="G48">
        <f t="shared" si="1"/>
        <v>480.25000000000006</v>
      </c>
      <c r="H48">
        <f>F48/E48</f>
        <v>1.519504600443589</v>
      </c>
    </row>
    <row r="49" spans="1:8" x14ac:dyDescent="0.3">
      <c r="A49">
        <f t="shared" si="2"/>
        <v>-2</v>
      </c>
      <c r="B49">
        <f t="shared" si="3"/>
        <v>-12</v>
      </c>
      <c r="C49" s="2">
        <v>106.5</v>
      </c>
      <c r="D49" s="2">
        <v>11.5</v>
      </c>
      <c r="E49">
        <f t="shared" si="0"/>
        <v>12.165525060596439</v>
      </c>
      <c r="F49">
        <f>SQRT((C49-110.5)^2+(D49-30.5)^2)</f>
        <v>19.416487838947599</v>
      </c>
      <c r="G49">
        <f t="shared" si="1"/>
        <v>377</v>
      </c>
      <c r="H49">
        <f>F49/E49</f>
        <v>1.5960254688748854</v>
      </c>
    </row>
    <row r="50" spans="1:8" x14ac:dyDescent="0.3">
      <c r="A50">
        <f t="shared" si="2"/>
        <v>4</v>
      </c>
      <c r="B50">
        <f t="shared" si="3"/>
        <v>-12</v>
      </c>
      <c r="C50" s="2">
        <v>117.5</v>
      </c>
      <c r="D50" s="2">
        <v>11.5</v>
      </c>
      <c r="E50">
        <f t="shared" si="0"/>
        <v>12.649110640673518</v>
      </c>
      <c r="F50">
        <f>SQRT((C50-110.5)^2+(D50-30.5)^2)</f>
        <v>20.248456731316587</v>
      </c>
      <c r="G50">
        <f t="shared" si="1"/>
        <v>410</v>
      </c>
      <c r="H50">
        <f>F50/E50</f>
        <v>1.6007810593582121</v>
      </c>
    </row>
    <row r="51" spans="1:8" x14ac:dyDescent="0.3">
      <c r="A51">
        <f t="shared" si="2"/>
        <v>10</v>
      </c>
      <c r="B51">
        <f t="shared" si="3"/>
        <v>-12</v>
      </c>
      <c r="C51" s="2">
        <v>125.25</v>
      </c>
      <c r="D51" s="2">
        <v>12.5</v>
      </c>
      <c r="E51">
        <f t="shared" si="0"/>
        <v>15.620499351813308</v>
      </c>
      <c r="F51">
        <f>SQRT((C51-110.5)^2+(D51-30.5)^2)</f>
        <v>23.271495439700473</v>
      </c>
      <c r="G51">
        <f t="shared" si="1"/>
        <v>541.56249999999989</v>
      </c>
      <c r="H51">
        <f>F51/E51</f>
        <v>1.4898048337359329</v>
      </c>
    </row>
    <row r="52" spans="1:8" x14ac:dyDescent="0.3">
      <c r="A52">
        <f t="shared" si="2"/>
        <v>16</v>
      </c>
      <c r="B52">
        <f t="shared" si="3"/>
        <v>-12</v>
      </c>
      <c r="C52" s="2">
        <v>132</v>
      </c>
      <c r="D52" s="2">
        <v>14</v>
      </c>
      <c r="E52">
        <f t="shared" si="0"/>
        <v>20</v>
      </c>
      <c r="F52">
        <f>SQRT((C52-110.5)^2+(D52-30.5)^2)</f>
        <v>27.101660465735304</v>
      </c>
      <c r="G52">
        <f t="shared" si="1"/>
        <v>734.49999999999989</v>
      </c>
      <c r="H52">
        <f>F52/E52</f>
        <v>1.3550830232867652</v>
      </c>
    </row>
    <row r="53" spans="1:8" x14ac:dyDescent="0.3">
      <c r="A53">
        <f t="shared" si="2"/>
        <v>22</v>
      </c>
      <c r="B53">
        <f t="shared" si="3"/>
        <v>-12</v>
      </c>
      <c r="C53" s="2">
        <v>138.100006103515</v>
      </c>
      <c r="D53" s="2">
        <v>15.300000190734799</v>
      </c>
      <c r="E53">
        <f t="shared" si="0"/>
        <v>25.059928172283335</v>
      </c>
      <c r="F53">
        <f>SQRT((C53-110.5)^2+(D53-30.5)^2)</f>
        <v>31.508734203641492</v>
      </c>
      <c r="G53">
        <f t="shared" si="1"/>
        <v>992.8003311157272</v>
      </c>
      <c r="H53">
        <f>F53/E53</f>
        <v>1.257335375705132</v>
      </c>
    </row>
    <row r="54" spans="1:8" x14ac:dyDescent="0.3">
      <c r="A54">
        <f t="shared" si="2"/>
        <v>28</v>
      </c>
      <c r="B54">
        <f t="shared" si="3"/>
        <v>-12</v>
      </c>
      <c r="C54" s="2">
        <v>143.5</v>
      </c>
      <c r="D54" s="2">
        <v>16</v>
      </c>
      <c r="E54">
        <f t="shared" si="0"/>
        <v>30.463092423455635</v>
      </c>
      <c r="F54">
        <f>SQRT((C54-110.5)^2+(D54-30.5)^2)</f>
        <v>36.045110625437118</v>
      </c>
      <c r="G54">
        <f t="shared" si="1"/>
        <v>1299.2499999999998</v>
      </c>
      <c r="H54">
        <f>F54/E54</f>
        <v>1.1832387245650577</v>
      </c>
    </row>
    <row r="55" spans="1:8" x14ac:dyDescent="0.3">
      <c r="A55">
        <f t="shared" si="2"/>
        <v>34</v>
      </c>
      <c r="B55">
        <f t="shared" si="3"/>
        <v>-12</v>
      </c>
      <c r="C55" s="2">
        <v>148.5</v>
      </c>
      <c r="D55" s="2">
        <v>16.5</v>
      </c>
      <c r="E55">
        <f t="shared" si="0"/>
        <v>36.055512754639892</v>
      </c>
      <c r="F55">
        <f>SQRT((C55-110.5)^2+(D55-30.5)^2)</f>
        <v>40.496913462633174</v>
      </c>
      <c r="G55">
        <f t="shared" si="1"/>
        <v>1640</v>
      </c>
      <c r="H55">
        <f>F55/E55</f>
        <v>1.1231822922119372</v>
      </c>
    </row>
    <row r="56" spans="1:8" x14ac:dyDescent="0.3">
      <c r="A56">
        <f t="shared" si="2"/>
        <v>40</v>
      </c>
      <c r="B56">
        <f t="shared" si="3"/>
        <v>-12</v>
      </c>
      <c r="C56" s="2">
        <v>153.5</v>
      </c>
      <c r="D56" s="2">
        <v>17.5</v>
      </c>
      <c r="E56">
        <f t="shared" si="0"/>
        <v>41.761226035642203</v>
      </c>
      <c r="F56">
        <f>SQRT((C56-110.5)^2+(D56-30.5)^2)</f>
        <v>44.922154890432402</v>
      </c>
      <c r="G56">
        <f t="shared" si="1"/>
        <v>2017.9999999999998</v>
      </c>
      <c r="H56">
        <f>F56/E56</f>
        <v>1.0756905185708012</v>
      </c>
    </row>
    <row r="57" spans="1:8" x14ac:dyDescent="0.3">
      <c r="A57">
        <f t="shared" si="2"/>
        <v>46</v>
      </c>
      <c r="B57">
        <f t="shared" si="3"/>
        <v>-12</v>
      </c>
      <c r="C57" s="2">
        <v>158.5</v>
      </c>
      <c r="D57" s="2">
        <v>17.5</v>
      </c>
      <c r="E57">
        <f t="shared" si="0"/>
        <v>47.539457296018853</v>
      </c>
      <c r="F57">
        <f>SQRT((C57-110.5)^2+(D57-30.5)^2)</f>
        <v>49.729267036625423</v>
      </c>
      <c r="G57">
        <f t="shared" si="1"/>
        <v>2473</v>
      </c>
      <c r="H57">
        <f>F57/E57</f>
        <v>1.046062994092908</v>
      </c>
    </row>
    <row r="58" spans="1:8" x14ac:dyDescent="0.3">
      <c r="A58">
        <f t="shared" si="2"/>
        <v>52</v>
      </c>
      <c r="B58">
        <f t="shared" si="3"/>
        <v>-12</v>
      </c>
      <c r="C58" s="2">
        <v>163.5</v>
      </c>
      <c r="D58" s="2">
        <v>17.5</v>
      </c>
      <c r="E58">
        <f t="shared" si="0"/>
        <v>53.366656256505337</v>
      </c>
      <c r="F58">
        <f>SQRT((C58-110.5)^2+(D58-30.5)^2)</f>
        <v>54.571054598569013</v>
      </c>
      <c r="G58">
        <f t="shared" si="1"/>
        <v>2978.0000000000005</v>
      </c>
      <c r="H58">
        <f>F58/E58</f>
        <v>1.0225683680887701</v>
      </c>
    </row>
    <row r="59" spans="1:8" x14ac:dyDescent="0.3">
      <c r="A59">
        <f t="shared" si="2"/>
        <v>58</v>
      </c>
      <c r="B59">
        <f t="shared" si="3"/>
        <v>-12</v>
      </c>
      <c r="C59" s="2">
        <v>169.5</v>
      </c>
      <c r="D59" s="2">
        <v>17.5</v>
      </c>
      <c r="E59">
        <f t="shared" si="0"/>
        <v>59.22837157984339</v>
      </c>
      <c r="F59">
        <f>SQRT((C59-110.5)^2+(D59-30.5)^2)</f>
        <v>60.415229867972862</v>
      </c>
      <c r="G59">
        <f t="shared" si="1"/>
        <v>3650</v>
      </c>
      <c r="H59">
        <f>F59/E59</f>
        <v>1.0200386783642956</v>
      </c>
    </row>
    <row r="60" spans="1:8" x14ac:dyDescent="0.3">
      <c r="A60">
        <f t="shared" si="2"/>
        <v>64</v>
      </c>
      <c r="B60">
        <f t="shared" si="3"/>
        <v>-12</v>
      </c>
      <c r="C60" s="2">
        <v>174.5</v>
      </c>
      <c r="D60" s="2">
        <v>18.5</v>
      </c>
      <c r="E60">
        <f t="shared" si="0"/>
        <v>65.115282384398824</v>
      </c>
      <c r="F60">
        <f>SQRT((C60-110.5)^2+(D60-30.5)^2)</f>
        <v>65.115282384398824</v>
      </c>
      <c r="G60">
        <f t="shared" si="1"/>
        <v>4240</v>
      </c>
      <c r="H60">
        <f>F60/E60</f>
        <v>1</v>
      </c>
    </row>
    <row r="61" spans="1:8" x14ac:dyDescent="0.3">
      <c r="A61">
        <f t="shared" si="2"/>
        <v>70</v>
      </c>
      <c r="B61">
        <f t="shared" si="3"/>
        <v>-12</v>
      </c>
      <c r="C61" s="2">
        <v>180.5</v>
      </c>
      <c r="D61" s="2">
        <v>18.5</v>
      </c>
      <c r="E61">
        <f t="shared" si="0"/>
        <v>71.021123618258812</v>
      </c>
      <c r="F61">
        <f>SQRT((C61-110.5)^2+(D61-30.5)^2)</f>
        <v>71.021123618258812</v>
      </c>
      <c r="G61">
        <f t="shared" si="1"/>
        <v>5044</v>
      </c>
      <c r="H61">
        <f>F61/E61</f>
        <v>1</v>
      </c>
    </row>
    <row r="62" spans="1:8" x14ac:dyDescent="0.3">
      <c r="A62">
        <f t="shared" si="2"/>
        <v>76</v>
      </c>
      <c r="B62">
        <f t="shared" si="3"/>
        <v>-12</v>
      </c>
      <c r="C62" s="2">
        <v>186.5</v>
      </c>
      <c r="D62" s="2">
        <v>18.5</v>
      </c>
      <c r="E62">
        <f t="shared" si="0"/>
        <v>76.941536246685374</v>
      </c>
      <c r="F62">
        <f>SQRT((C62-110.5)^2+(D62-30.5)^2)</f>
        <v>76.941536246685374</v>
      </c>
      <c r="G62">
        <f t="shared" si="1"/>
        <v>5919.9999999999991</v>
      </c>
      <c r="H62">
        <f>F62/E62</f>
        <v>1</v>
      </c>
    </row>
    <row r="63" spans="1:8" x14ac:dyDescent="0.3">
      <c r="A63">
        <f t="shared" si="2"/>
        <v>82</v>
      </c>
      <c r="B63">
        <f t="shared" si="3"/>
        <v>-12</v>
      </c>
      <c r="C63" s="2">
        <v>192.5</v>
      </c>
      <c r="D63" s="2">
        <v>18.5</v>
      </c>
      <c r="E63">
        <f t="shared" si="0"/>
        <v>82.87339742040264</v>
      </c>
      <c r="F63">
        <f>SQRT((C63-110.5)^2+(D63-30.5)^2)</f>
        <v>82.87339742040264</v>
      </c>
      <c r="G63">
        <f t="shared" si="1"/>
        <v>6867.9999999999991</v>
      </c>
      <c r="H63">
        <f>F63/E63</f>
        <v>1</v>
      </c>
    </row>
    <row r="64" spans="1:8" x14ac:dyDescent="0.3">
      <c r="A64">
        <f t="shared" si="2"/>
        <v>88</v>
      </c>
      <c r="B64">
        <f t="shared" si="3"/>
        <v>-12</v>
      </c>
      <c r="C64" s="2">
        <v>198.5</v>
      </c>
      <c r="D64" s="2">
        <v>18.5</v>
      </c>
      <c r="E64">
        <f t="shared" si="0"/>
        <v>88.814413244698073</v>
      </c>
      <c r="F64">
        <f>SQRT((C64-110.5)^2+(D64-30.5)^2)</f>
        <v>88.814413244698073</v>
      </c>
      <c r="G64">
        <f t="shared" si="1"/>
        <v>7888.0000000000009</v>
      </c>
      <c r="H64">
        <f>F64/E64</f>
        <v>1</v>
      </c>
    </row>
    <row r="65" spans="1:8" x14ac:dyDescent="0.3">
      <c r="A65">
        <f t="shared" si="2"/>
        <v>94</v>
      </c>
      <c r="B65">
        <f t="shared" si="3"/>
        <v>-12</v>
      </c>
      <c r="C65" s="2">
        <v>204.5</v>
      </c>
      <c r="D65" s="2">
        <v>18.5</v>
      </c>
      <c r="E65">
        <f t="shared" si="0"/>
        <v>94.762861923857074</v>
      </c>
      <c r="F65">
        <f>SQRT((C65-110.5)^2+(D65-30.5)^2)</f>
        <v>94.762861923857074</v>
      </c>
      <c r="G65">
        <f t="shared" si="1"/>
        <v>8980</v>
      </c>
      <c r="H65">
        <f>F65/E65</f>
        <v>1</v>
      </c>
    </row>
    <row r="66" spans="1:8" x14ac:dyDescent="0.3">
      <c r="A66">
        <f t="shared" si="2"/>
        <v>-92</v>
      </c>
      <c r="B66">
        <f t="shared" si="3"/>
        <v>-6</v>
      </c>
      <c r="C66" s="2">
        <v>18.5</v>
      </c>
      <c r="D66" s="2">
        <v>24.5</v>
      </c>
      <c r="E66">
        <f t="shared" si="0"/>
        <v>92.195444572928878</v>
      </c>
      <c r="F66">
        <f>SQRT((C66-110.5)^2+(D66-30.5)^2)</f>
        <v>92.195444572928878</v>
      </c>
      <c r="G66">
        <f t="shared" si="1"/>
        <v>8500</v>
      </c>
      <c r="H66">
        <f>F66/E66</f>
        <v>1</v>
      </c>
    </row>
    <row r="67" spans="1:8" x14ac:dyDescent="0.3">
      <c r="A67">
        <f t="shared" si="2"/>
        <v>-86</v>
      </c>
      <c r="B67">
        <f t="shared" si="3"/>
        <v>-6</v>
      </c>
      <c r="C67" s="2">
        <v>24.5</v>
      </c>
      <c r="D67" s="2">
        <v>24.5</v>
      </c>
      <c r="E67">
        <f t="shared" ref="E67:E130" si="4">SQRT(A67^2+B67^2)</f>
        <v>86.209048249009228</v>
      </c>
      <c r="F67">
        <f>SQRT((C67-110.5)^2+(D67-30.5)^2)</f>
        <v>86.209048249009228</v>
      </c>
      <c r="G67">
        <f t="shared" ref="G67:G130" si="5">F67^2</f>
        <v>7432.0000000000009</v>
      </c>
      <c r="H67">
        <f>F67/E67</f>
        <v>1</v>
      </c>
    </row>
    <row r="68" spans="1:8" x14ac:dyDescent="0.3">
      <c r="A68">
        <f t="shared" ref="A68:A131" si="6">IF(A67=94, -92, A67+6)</f>
        <v>-80</v>
      </c>
      <c r="B68">
        <f t="shared" ref="B68:B131" si="7">IF(A67=94, B67+6, B67)</f>
        <v>-6</v>
      </c>
      <c r="C68" s="2">
        <v>30.5</v>
      </c>
      <c r="D68" s="2">
        <v>24.5</v>
      </c>
      <c r="E68">
        <f t="shared" si="4"/>
        <v>80.224684480526321</v>
      </c>
      <c r="F68">
        <f>SQRT((C68-110.5)^2+(D68-30.5)^2)</f>
        <v>80.224684480526321</v>
      </c>
      <c r="G68">
        <f t="shared" si="5"/>
        <v>6436.0000000000009</v>
      </c>
      <c r="H68">
        <f>F68/E68</f>
        <v>1</v>
      </c>
    </row>
    <row r="69" spans="1:8" x14ac:dyDescent="0.3">
      <c r="A69">
        <f t="shared" si="6"/>
        <v>-74</v>
      </c>
      <c r="B69">
        <f t="shared" si="7"/>
        <v>-6</v>
      </c>
      <c r="C69" s="2">
        <v>36.5</v>
      </c>
      <c r="D69" s="2">
        <v>24.5</v>
      </c>
      <c r="E69">
        <f t="shared" si="4"/>
        <v>74.242844773082339</v>
      </c>
      <c r="F69">
        <f>SQRT((C69-110.5)^2+(D69-30.5)^2)</f>
        <v>74.242844773082339</v>
      </c>
      <c r="G69">
        <f t="shared" si="5"/>
        <v>5512</v>
      </c>
      <c r="H69">
        <f>F69/E69</f>
        <v>1</v>
      </c>
    </row>
    <row r="70" spans="1:8" x14ac:dyDescent="0.3">
      <c r="A70">
        <f t="shared" si="6"/>
        <v>-68</v>
      </c>
      <c r="B70">
        <f t="shared" si="7"/>
        <v>-6</v>
      </c>
      <c r="C70" s="2">
        <v>42.5</v>
      </c>
      <c r="D70" s="2">
        <v>24.5</v>
      </c>
      <c r="E70">
        <f t="shared" si="4"/>
        <v>68.264192663504048</v>
      </c>
      <c r="F70">
        <f>SQRT((C70-110.5)^2+(D70-30.5)^2)</f>
        <v>68.264192663504048</v>
      </c>
      <c r="G70">
        <f t="shared" si="5"/>
        <v>4660</v>
      </c>
      <c r="H70">
        <f>F70/E70</f>
        <v>1</v>
      </c>
    </row>
    <row r="71" spans="1:8" x14ac:dyDescent="0.3">
      <c r="A71">
        <f t="shared" si="6"/>
        <v>-62</v>
      </c>
      <c r="B71">
        <f t="shared" si="7"/>
        <v>-6</v>
      </c>
      <c r="C71" s="2">
        <v>48</v>
      </c>
      <c r="D71" s="2">
        <v>24</v>
      </c>
      <c r="E71">
        <f t="shared" si="4"/>
        <v>62.289646009589745</v>
      </c>
      <c r="F71">
        <f>SQRT((C71-110.5)^2+(D71-30.5)^2)</f>
        <v>62.837090957491021</v>
      </c>
      <c r="G71">
        <f t="shared" si="5"/>
        <v>3948.5</v>
      </c>
      <c r="H71">
        <f>F71/E71</f>
        <v>1.0087886989728116</v>
      </c>
    </row>
    <row r="72" spans="1:8" x14ac:dyDescent="0.3">
      <c r="A72">
        <f t="shared" si="6"/>
        <v>-56</v>
      </c>
      <c r="B72">
        <f t="shared" si="7"/>
        <v>-6</v>
      </c>
      <c r="C72" s="2">
        <v>53.5</v>
      </c>
      <c r="D72" s="2">
        <v>23.5</v>
      </c>
      <c r="E72">
        <f t="shared" si="4"/>
        <v>56.320511361314892</v>
      </c>
      <c r="F72">
        <f>SQRT((C72-110.5)^2+(D72-30.5)^2)</f>
        <v>57.428216061444921</v>
      </c>
      <c r="G72">
        <f t="shared" si="5"/>
        <v>3298.0000000000005</v>
      </c>
      <c r="H72">
        <f>F72/E72</f>
        <v>1.0196678736282014</v>
      </c>
    </row>
    <row r="73" spans="1:8" x14ac:dyDescent="0.3">
      <c r="A73">
        <f t="shared" si="6"/>
        <v>-50</v>
      </c>
      <c r="B73">
        <f t="shared" si="7"/>
        <v>-6</v>
      </c>
      <c r="C73" s="2">
        <v>58.5</v>
      </c>
      <c r="D73" s="2">
        <v>23.5</v>
      </c>
      <c r="E73">
        <f t="shared" si="4"/>
        <v>50.358713248056688</v>
      </c>
      <c r="F73">
        <f>SQRT((C73-110.5)^2+(D73-30.5)^2)</f>
        <v>52.469038489379621</v>
      </c>
      <c r="G73">
        <f t="shared" si="5"/>
        <v>2753</v>
      </c>
      <c r="H73">
        <f>F73/E73</f>
        <v>1.0419058610756773</v>
      </c>
    </row>
    <row r="74" spans="1:8" x14ac:dyDescent="0.3">
      <c r="A74">
        <f t="shared" si="6"/>
        <v>-44</v>
      </c>
      <c r="B74">
        <f t="shared" si="7"/>
        <v>-6</v>
      </c>
      <c r="C74" s="2">
        <v>63.5</v>
      </c>
      <c r="D74" s="2">
        <v>23.5</v>
      </c>
      <c r="E74">
        <f t="shared" si="4"/>
        <v>44.407206622349037</v>
      </c>
      <c r="F74">
        <f>SQRT((C74-110.5)^2+(D74-30.5)^2)</f>
        <v>47.518417482066887</v>
      </c>
      <c r="G74">
        <f t="shared" si="5"/>
        <v>2258</v>
      </c>
      <c r="H74">
        <f>F74/E74</f>
        <v>1.070060944976261</v>
      </c>
    </row>
    <row r="75" spans="1:8" x14ac:dyDescent="0.3">
      <c r="A75">
        <f t="shared" si="6"/>
        <v>-38</v>
      </c>
      <c r="B75">
        <f t="shared" si="7"/>
        <v>-6</v>
      </c>
      <c r="C75" s="2">
        <v>68.5</v>
      </c>
      <c r="D75" s="2">
        <v>23.5</v>
      </c>
      <c r="E75">
        <f t="shared" si="4"/>
        <v>38.470768123342687</v>
      </c>
      <c r="F75">
        <f>SQRT((C75-110.5)^2+(D75-30.5)^2)</f>
        <v>42.579337712087536</v>
      </c>
      <c r="G75">
        <f t="shared" si="5"/>
        <v>1812.9999999999998</v>
      </c>
      <c r="H75">
        <f>F75/E75</f>
        <v>1.1067971810589328</v>
      </c>
    </row>
    <row r="76" spans="1:8" x14ac:dyDescent="0.3">
      <c r="A76">
        <f t="shared" si="6"/>
        <v>-32</v>
      </c>
      <c r="B76">
        <f t="shared" si="7"/>
        <v>-6</v>
      </c>
      <c r="C76" s="2">
        <v>73.5</v>
      </c>
      <c r="D76" s="2">
        <v>23.5</v>
      </c>
      <c r="E76">
        <f t="shared" si="4"/>
        <v>32.557641192199412</v>
      </c>
      <c r="F76">
        <f>SQRT((C76-110.5)^2+(D76-30.5)^2)</f>
        <v>37.656340767525464</v>
      </c>
      <c r="G76">
        <f t="shared" si="5"/>
        <v>1418.0000000000002</v>
      </c>
      <c r="H76">
        <f>F76/E76</f>
        <v>1.1566053125663067</v>
      </c>
    </row>
    <row r="77" spans="1:8" x14ac:dyDescent="0.3">
      <c r="A77">
        <f t="shared" si="6"/>
        <v>-26</v>
      </c>
      <c r="B77">
        <f t="shared" si="7"/>
        <v>-6</v>
      </c>
      <c r="C77" s="2">
        <v>78.5</v>
      </c>
      <c r="D77" s="2">
        <v>22.5</v>
      </c>
      <c r="E77">
        <f t="shared" si="4"/>
        <v>26.683328128252668</v>
      </c>
      <c r="F77">
        <f>SQRT((C77-110.5)^2+(D77-30.5)^2)</f>
        <v>32.984845004941285</v>
      </c>
      <c r="G77">
        <f t="shared" si="5"/>
        <v>1088</v>
      </c>
      <c r="H77">
        <f>F77/E77</f>
        <v>1.2361593293910171</v>
      </c>
    </row>
    <row r="78" spans="1:8" x14ac:dyDescent="0.3">
      <c r="A78">
        <f t="shared" si="6"/>
        <v>-20</v>
      </c>
      <c r="B78">
        <f t="shared" si="7"/>
        <v>-6</v>
      </c>
      <c r="C78" s="2">
        <v>84</v>
      </c>
      <c r="D78" s="2">
        <v>22</v>
      </c>
      <c r="E78">
        <f t="shared" si="4"/>
        <v>20.880613017821101</v>
      </c>
      <c r="F78">
        <f>SQRT((C78-110.5)^2+(D78-30.5)^2)</f>
        <v>27.829840100151493</v>
      </c>
      <c r="G78">
        <f t="shared" si="5"/>
        <v>774.50000000000011</v>
      </c>
      <c r="H78">
        <f>F78/E78</f>
        <v>1.3328076180713371</v>
      </c>
    </row>
    <row r="79" spans="1:8" x14ac:dyDescent="0.3">
      <c r="A79">
        <f t="shared" si="6"/>
        <v>-14</v>
      </c>
      <c r="B79">
        <f t="shared" si="7"/>
        <v>-6</v>
      </c>
      <c r="C79" s="2">
        <v>89.5</v>
      </c>
      <c r="D79" s="2">
        <v>21.5</v>
      </c>
      <c r="E79">
        <f t="shared" si="4"/>
        <v>15.231546211727817</v>
      </c>
      <c r="F79">
        <f>SQRT((C79-110.5)^2+(D79-30.5)^2)</f>
        <v>22.847319317591726</v>
      </c>
      <c r="G79">
        <f t="shared" si="5"/>
        <v>522</v>
      </c>
      <c r="H79">
        <f>F79/E79</f>
        <v>1.5</v>
      </c>
    </row>
    <row r="80" spans="1:8" x14ac:dyDescent="0.3">
      <c r="A80">
        <f t="shared" si="6"/>
        <v>-8</v>
      </c>
      <c r="B80">
        <f t="shared" si="7"/>
        <v>-6</v>
      </c>
      <c r="C80" s="2">
        <v>96.5</v>
      </c>
      <c r="D80" s="2">
        <v>20</v>
      </c>
      <c r="E80">
        <f t="shared" si="4"/>
        <v>10</v>
      </c>
      <c r="F80">
        <f>SQRT((C80-110.5)^2+(D80-30.5)^2)</f>
        <v>17.5</v>
      </c>
      <c r="G80">
        <f t="shared" si="5"/>
        <v>306.25</v>
      </c>
      <c r="H80">
        <f>F80/E80</f>
        <v>1.75</v>
      </c>
    </row>
    <row r="81" spans="1:8" x14ac:dyDescent="0.3">
      <c r="A81">
        <f t="shared" si="6"/>
        <v>-2</v>
      </c>
      <c r="B81">
        <f t="shared" si="7"/>
        <v>-6</v>
      </c>
      <c r="C81" s="2">
        <v>106</v>
      </c>
      <c r="D81" s="2">
        <v>18.5</v>
      </c>
      <c r="E81">
        <f t="shared" si="4"/>
        <v>6.324555320336759</v>
      </c>
      <c r="F81">
        <f>SQRT((C81-110.5)^2+(D81-30.5)^2)</f>
        <v>12.816005617976296</v>
      </c>
      <c r="G81">
        <f t="shared" si="5"/>
        <v>164.25</v>
      </c>
      <c r="H81">
        <f>F81/E81</f>
        <v>2.0263884129159444</v>
      </c>
    </row>
    <row r="82" spans="1:8" x14ac:dyDescent="0.3">
      <c r="A82">
        <f t="shared" si="6"/>
        <v>4</v>
      </c>
      <c r="B82">
        <f t="shared" si="7"/>
        <v>-6</v>
      </c>
      <c r="C82" s="2">
        <v>118.68181610107401</v>
      </c>
      <c r="D82" s="2">
        <v>18.5909099578857</v>
      </c>
      <c r="E82">
        <f t="shared" si="4"/>
        <v>7.2111025509279782</v>
      </c>
      <c r="F82">
        <f>SQRT((C82-110.5)^2+(D82-30.5)^2)</f>
        <v>14.448824877580179</v>
      </c>
      <c r="G82">
        <f t="shared" si="5"/>
        <v>208.76854034297989</v>
      </c>
      <c r="H82">
        <f>F82/E82</f>
        <v>2.0036914987044243</v>
      </c>
    </row>
    <row r="83" spans="1:8" x14ac:dyDescent="0.3">
      <c r="A83">
        <f t="shared" si="6"/>
        <v>10</v>
      </c>
      <c r="B83">
        <f t="shared" si="7"/>
        <v>-6</v>
      </c>
      <c r="C83" s="2">
        <v>127</v>
      </c>
      <c r="D83" s="2">
        <v>20.5</v>
      </c>
      <c r="E83">
        <f t="shared" si="4"/>
        <v>11.661903789690601</v>
      </c>
      <c r="F83">
        <f>SQRT((C83-110.5)^2+(D83-30.5)^2)</f>
        <v>19.293781381574739</v>
      </c>
      <c r="G83">
        <f t="shared" si="5"/>
        <v>372.25000000000006</v>
      </c>
      <c r="H83">
        <f>F83/E83</f>
        <v>1.6544281044944735</v>
      </c>
    </row>
    <row r="84" spans="1:8" x14ac:dyDescent="0.3">
      <c r="A84">
        <f t="shared" si="6"/>
        <v>16</v>
      </c>
      <c r="B84">
        <f t="shared" si="7"/>
        <v>-6</v>
      </c>
      <c r="C84" s="2">
        <v>133.5</v>
      </c>
      <c r="D84" s="2">
        <v>21.5</v>
      </c>
      <c r="E84">
        <f t="shared" si="4"/>
        <v>17.088007490635061</v>
      </c>
      <c r="F84">
        <f>SQRT((C84-110.5)^2+(D84-30.5)^2)</f>
        <v>24.698178070456937</v>
      </c>
      <c r="G84">
        <f t="shared" si="5"/>
        <v>609.99999999999989</v>
      </c>
      <c r="H84">
        <f>F84/E84</f>
        <v>1.4453515475102974</v>
      </c>
    </row>
    <row r="85" spans="1:8" x14ac:dyDescent="0.3">
      <c r="A85">
        <f t="shared" si="6"/>
        <v>22</v>
      </c>
      <c r="B85">
        <f t="shared" si="7"/>
        <v>-6</v>
      </c>
      <c r="C85" s="2">
        <v>139</v>
      </c>
      <c r="D85" s="2">
        <v>22.5</v>
      </c>
      <c r="E85">
        <f t="shared" si="4"/>
        <v>22.803508501982758</v>
      </c>
      <c r="F85">
        <f>SQRT((C85-110.5)^2+(D85-30.5)^2)</f>
        <v>29.601520231231369</v>
      </c>
      <c r="G85">
        <f t="shared" si="5"/>
        <v>876.25</v>
      </c>
      <c r="H85">
        <f>F85/E85</f>
        <v>1.298112535124037</v>
      </c>
    </row>
    <row r="86" spans="1:8" x14ac:dyDescent="0.3">
      <c r="A86">
        <f t="shared" si="6"/>
        <v>28</v>
      </c>
      <c r="B86">
        <f t="shared" si="7"/>
        <v>-6</v>
      </c>
      <c r="C86" s="2">
        <v>144.227279663085</v>
      </c>
      <c r="D86" s="2">
        <v>22.8636360168457</v>
      </c>
      <c r="E86">
        <f t="shared" si="4"/>
        <v>28.635642126552707</v>
      </c>
      <c r="F86">
        <f>SQRT((C86-110.5)^2+(D86-30.5)^2)</f>
        <v>34.580969453662853</v>
      </c>
      <c r="G86">
        <f t="shared" si="5"/>
        <v>1195.8434483551632</v>
      </c>
      <c r="H86">
        <f>F86/E86</f>
        <v>1.2076198361760246</v>
      </c>
    </row>
    <row r="87" spans="1:8" x14ac:dyDescent="0.3">
      <c r="A87">
        <f t="shared" si="6"/>
        <v>34</v>
      </c>
      <c r="B87">
        <f t="shared" si="7"/>
        <v>-6</v>
      </c>
      <c r="C87" s="2">
        <v>149.25</v>
      </c>
      <c r="D87" s="2">
        <v>23.5</v>
      </c>
      <c r="E87">
        <f t="shared" si="4"/>
        <v>34.525353003264136</v>
      </c>
      <c r="F87">
        <f>SQRT((C87-110.5)^2+(D87-30.5)^2)</f>
        <v>39.377182479197266</v>
      </c>
      <c r="G87">
        <f t="shared" si="5"/>
        <v>1550.5625000000002</v>
      </c>
      <c r="H87">
        <f>F87/E87</f>
        <v>1.1405294675907998</v>
      </c>
    </row>
    <row r="88" spans="1:8" x14ac:dyDescent="0.3">
      <c r="A88">
        <f t="shared" si="6"/>
        <v>40</v>
      </c>
      <c r="B88">
        <f t="shared" si="7"/>
        <v>-6</v>
      </c>
      <c r="C88" s="2">
        <v>154</v>
      </c>
      <c r="D88" s="2">
        <v>23.5</v>
      </c>
      <c r="E88">
        <f t="shared" si="4"/>
        <v>40.447496832313369</v>
      </c>
      <c r="F88">
        <f>SQRT((C88-110.5)^2+(D88-30.5)^2)</f>
        <v>44.05961870012041</v>
      </c>
      <c r="G88">
        <f t="shared" si="5"/>
        <v>1941.2500000000002</v>
      </c>
      <c r="H88">
        <f>F88/E88</f>
        <v>1.089303965651623</v>
      </c>
    </row>
    <row r="89" spans="1:8" x14ac:dyDescent="0.3">
      <c r="A89">
        <f t="shared" si="6"/>
        <v>46</v>
      </c>
      <c r="B89">
        <f t="shared" si="7"/>
        <v>-6</v>
      </c>
      <c r="C89" s="2">
        <v>158.5</v>
      </c>
      <c r="D89" s="2">
        <v>23.5</v>
      </c>
      <c r="E89">
        <f t="shared" si="4"/>
        <v>46.389654018972806</v>
      </c>
      <c r="F89">
        <f>SQRT((C89-110.5)^2+(D89-30.5)^2)</f>
        <v>48.507731342539614</v>
      </c>
      <c r="G89">
        <f t="shared" si="5"/>
        <v>2353</v>
      </c>
      <c r="H89">
        <f>F89/E89</f>
        <v>1.0456583988037622</v>
      </c>
    </row>
    <row r="90" spans="1:8" x14ac:dyDescent="0.3">
      <c r="A90">
        <f t="shared" si="6"/>
        <v>52</v>
      </c>
      <c r="B90">
        <f t="shared" si="7"/>
        <v>-6</v>
      </c>
      <c r="C90" s="2">
        <v>163.5</v>
      </c>
      <c r="D90" s="2">
        <v>23.5</v>
      </c>
      <c r="E90">
        <f t="shared" si="4"/>
        <v>52.345009313209601</v>
      </c>
      <c r="F90">
        <f>SQRT((C90-110.5)^2+(D90-30.5)^2)</f>
        <v>53.460265618494638</v>
      </c>
      <c r="G90">
        <f t="shared" si="5"/>
        <v>2858</v>
      </c>
      <c r="H90">
        <f>F90/E90</f>
        <v>1.021305876528015</v>
      </c>
    </row>
    <row r="91" spans="1:8" x14ac:dyDescent="0.3">
      <c r="A91">
        <f t="shared" si="6"/>
        <v>58</v>
      </c>
      <c r="B91">
        <f t="shared" si="7"/>
        <v>-6</v>
      </c>
      <c r="C91" s="2">
        <v>169.5</v>
      </c>
      <c r="D91" s="2">
        <v>23.5</v>
      </c>
      <c r="E91">
        <f t="shared" si="4"/>
        <v>58.309518948453004</v>
      </c>
      <c r="F91">
        <f>SQRT((C91-110.5)^2+(D91-30.5)^2)</f>
        <v>59.413803110051795</v>
      </c>
      <c r="G91">
        <f t="shared" si="5"/>
        <v>3530.0000000000005</v>
      </c>
      <c r="H91">
        <f>F91/E91</f>
        <v>1.0189383171309474</v>
      </c>
    </row>
    <row r="92" spans="1:8" x14ac:dyDescent="0.3">
      <c r="A92">
        <f t="shared" si="6"/>
        <v>64</v>
      </c>
      <c r="B92">
        <f t="shared" si="7"/>
        <v>-6</v>
      </c>
      <c r="C92" s="2">
        <v>174.5</v>
      </c>
      <c r="D92" s="2">
        <v>24.5</v>
      </c>
      <c r="E92">
        <f t="shared" si="4"/>
        <v>64.280634719952786</v>
      </c>
      <c r="F92">
        <f>SQRT((C92-110.5)^2+(D92-30.5)^2)</f>
        <v>64.280634719952786</v>
      </c>
      <c r="G92">
        <f t="shared" si="5"/>
        <v>4132</v>
      </c>
      <c r="H92">
        <f>F92/E92</f>
        <v>1</v>
      </c>
    </row>
    <row r="93" spans="1:8" x14ac:dyDescent="0.3">
      <c r="A93">
        <f t="shared" si="6"/>
        <v>70</v>
      </c>
      <c r="B93">
        <f t="shared" si="7"/>
        <v>-6</v>
      </c>
      <c r="C93" s="2">
        <v>180.5</v>
      </c>
      <c r="D93" s="2">
        <v>24.5</v>
      </c>
      <c r="E93">
        <f t="shared" si="4"/>
        <v>70.256672281001187</v>
      </c>
      <c r="F93">
        <f>SQRT((C93-110.5)^2+(D93-30.5)^2)</f>
        <v>70.256672281001187</v>
      </c>
      <c r="G93">
        <f t="shared" si="5"/>
        <v>4936.0000000000009</v>
      </c>
      <c r="H93">
        <f>F93/E93</f>
        <v>1</v>
      </c>
    </row>
    <row r="94" spans="1:8" x14ac:dyDescent="0.3">
      <c r="A94">
        <f t="shared" si="6"/>
        <v>76</v>
      </c>
      <c r="B94">
        <f t="shared" si="7"/>
        <v>-6</v>
      </c>
      <c r="C94" s="2">
        <v>186.5</v>
      </c>
      <c r="D94" s="2">
        <v>24.5</v>
      </c>
      <c r="E94">
        <f t="shared" si="4"/>
        <v>76.236474210183673</v>
      </c>
      <c r="F94">
        <f>SQRT((C94-110.5)^2+(D94-30.5)^2)</f>
        <v>76.236474210183673</v>
      </c>
      <c r="G94">
        <f t="shared" si="5"/>
        <v>5812</v>
      </c>
      <c r="H94">
        <f>F94/E94</f>
        <v>1</v>
      </c>
    </row>
    <row r="95" spans="1:8" x14ac:dyDescent="0.3">
      <c r="A95">
        <f t="shared" si="6"/>
        <v>82</v>
      </c>
      <c r="B95">
        <f t="shared" si="7"/>
        <v>-6</v>
      </c>
      <c r="C95" s="2">
        <v>192.5</v>
      </c>
      <c r="D95" s="2">
        <v>24.5</v>
      </c>
      <c r="E95">
        <f t="shared" si="4"/>
        <v>82.219219164377861</v>
      </c>
      <c r="F95">
        <f>SQRT((C95-110.5)^2+(D95-30.5)^2)</f>
        <v>82.219219164377861</v>
      </c>
      <c r="G95">
        <f t="shared" si="5"/>
        <v>6760</v>
      </c>
      <c r="H95">
        <f>F95/E95</f>
        <v>1</v>
      </c>
    </row>
    <row r="96" spans="1:8" x14ac:dyDescent="0.3">
      <c r="A96">
        <f t="shared" si="6"/>
        <v>88</v>
      </c>
      <c r="B96">
        <f t="shared" si="7"/>
        <v>-6</v>
      </c>
      <c r="C96" s="2">
        <v>198.5</v>
      </c>
      <c r="D96" s="2">
        <v>24.5</v>
      </c>
      <c r="E96">
        <f t="shared" si="4"/>
        <v>88.204308284799779</v>
      </c>
      <c r="F96">
        <f>SQRT((C96-110.5)^2+(D96-30.5)^2)</f>
        <v>88.204308284799779</v>
      </c>
      <c r="G96">
        <f t="shared" si="5"/>
        <v>7779.9999999999991</v>
      </c>
      <c r="H96">
        <f>F96/E96</f>
        <v>1</v>
      </c>
    </row>
    <row r="97" spans="1:8" x14ac:dyDescent="0.3">
      <c r="A97">
        <f t="shared" si="6"/>
        <v>94</v>
      </c>
      <c r="B97">
        <f t="shared" si="7"/>
        <v>-6</v>
      </c>
      <c r="C97" s="2">
        <v>204.5</v>
      </c>
      <c r="D97" s="2">
        <v>24.5</v>
      </c>
      <c r="E97">
        <f t="shared" si="4"/>
        <v>94.19129471453293</v>
      </c>
      <c r="F97">
        <f>SQRT((C97-110.5)^2+(D97-30.5)^2)</f>
        <v>94.19129471453293</v>
      </c>
      <c r="G97">
        <f t="shared" si="5"/>
        <v>8871.9999999999982</v>
      </c>
      <c r="H97">
        <f>F97/E97</f>
        <v>1</v>
      </c>
    </row>
    <row r="98" spans="1:8" x14ac:dyDescent="0.3">
      <c r="A98">
        <f t="shared" si="6"/>
        <v>-92</v>
      </c>
      <c r="B98">
        <f t="shared" si="7"/>
        <v>0</v>
      </c>
      <c r="C98" s="2">
        <v>18.5</v>
      </c>
      <c r="D98" s="2">
        <v>30.5</v>
      </c>
      <c r="E98">
        <f t="shared" si="4"/>
        <v>92</v>
      </c>
      <c r="F98">
        <f>SQRT((C98-110.5)^2+(D98-30.5)^2)</f>
        <v>92</v>
      </c>
      <c r="G98">
        <f t="shared" si="5"/>
        <v>8464</v>
      </c>
      <c r="H98">
        <f>F98/E98</f>
        <v>1</v>
      </c>
    </row>
    <row r="99" spans="1:8" x14ac:dyDescent="0.3">
      <c r="A99">
        <f t="shared" si="6"/>
        <v>-86</v>
      </c>
      <c r="B99">
        <f t="shared" si="7"/>
        <v>0</v>
      </c>
      <c r="C99" s="2">
        <v>24.5</v>
      </c>
      <c r="D99" s="2">
        <v>30.5</v>
      </c>
      <c r="E99">
        <f t="shared" si="4"/>
        <v>86</v>
      </c>
      <c r="F99">
        <f>SQRT((C99-110.5)^2+(D99-30.5)^2)</f>
        <v>86</v>
      </c>
      <c r="G99">
        <f t="shared" si="5"/>
        <v>7396</v>
      </c>
      <c r="H99">
        <f>F99/E99</f>
        <v>1</v>
      </c>
    </row>
    <row r="100" spans="1:8" x14ac:dyDescent="0.3">
      <c r="A100">
        <f t="shared" si="6"/>
        <v>-80</v>
      </c>
      <c r="B100">
        <f t="shared" si="7"/>
        <v>0</v>
      </c>
      <c r="C100" s="2">
        <v>30.5</v>
      </c>
      <c r="D100" s="2">
        <v>30.5</v>
      </c>
      <c r="E100">
        <f t="shared" si="4"/>
        <v>80</v>
      </c>
      <c r="F100">
        <f>SQRT((C100-110.5)^2+(D100-30.5)^2)</f>
        <v>80</v>
      </c>
      <c r="G100">
        <f t="shared" si="5"/>
        <v>6400</v>
      </c>
      <c r="H100">
        <f>F100/E100</f>
        <v>1</v>
      </c>
    </row>
    <row r="101" spans="1:8" x14ac:dyDescent="0.3">
      <c r="A101">
        <f t="shared" si="6"/>
        <v>-74</v>
      </c>
      <c r="B101">
        <f t="shared" si="7"/>
        <v>0</v>
      </c>
      <c r="C101" s="2">
        <v>36.5</v>
      </c>
      <c r="D101" s="2">
        <v>30.5</v>
      </c>
      <c r="E101">
        <f t="shared" si="4"/>
        <v>74</v>
      </c>
      <c r="F101">
        <f>SQRT((C101-110.5)^2+(D101-30.5)^2)</f>
        <v>74</v>
      </c>
      <c r="G101">
        <f t="shared" si="5"/>
        <v>5476</v>
      </c>
      <c r="H101">
        <f>F101/E101</f>
        <v>1</v>
      </c>
    </row>
    <row r="102" spans="1:8" x14ac:dyDescent="0.3">
      <c r="A102">
        <f t="shared" si="6"/>
        <v>-68</v>
      </c>
      <c r="B102">
        <f t="shared" si="7"/>
        <v>0</v>
      </c>
      <c r="C102" s="2">
        <v>42.5</v>
      </c>
      <c r="D102" s="2">
        <v>30.5</v>
      </c>
      <c r="E102">
        <f t="shared" si="4"/>
        <v>68</v>
      </c>
      <c r="F102">
        <f>SQRT((C102-110.5)^2+(D102-30.5)^2)</f>
        <v>68</v>
      </c>
      <c r="G102">
        <f t="shared" si="5"/>
        <v>4624</v>
      </c>
      <c r="H102">
        <f>F102/E102</f>
        <v>1</v>
      </c>
    </row>
    <row r="103" spans="1:8" x14ac:dyDescent="0.3">
      <c r="A103">
        <f t="shared" si="6"/>
        <v>-62</v>
      </c>
      <c r="B103">
        <f t="shared" si="7"/>
        <v>0</v>
      </c>
      <c r="C103" s="2">
        <v>48</v>
      </c>
      <c r="D103" s="2">
        <v>30.5</v>
      </c>
      <c r="E103">
        <f t="shared" si="4"/>
        <v>62</v>
      </c>
      <c r="F103">
        <f>SQRT((C103-110.5)^2+(D103-30.5)^2)</f>
        <v>62.5</v>
      </c>
      <c r="G103">
        <f t="shared" si="5"/>
        <v>3906.25</v>
      </c>
      <c r="H103">
        <f>F103/E103</f>
        <v>1.0080645161290323</v>
      </c>
    </row>
    <row r="104" spans="1:8" x14ac:dyDescent="0.3">
      <c r="A104">
        <f t="shared" si="6"/>
        <v>-56</v>
      </c>
      <c r="B104">
        <f t="shared" si="7"/>
        <v>0</v>
      </c>
      <c r="C104" s="2">
        <v>53.5</v>
      </c>
      <c r="D104" s="2">
        <v>30.5</v>
      </c>
      <c r="E104">
        <f t="shared" si="4"/>
        <v>56</v>
      </c>
      <c r="F104">
        <f>SQRT((C104-110.5)^2+(D104-30.5)^2)</f>
        <v>57</v>
      </c>
      <c r="G104">
        <f t="shared" si="5"/>
        <v>3249</v>
      </c>
      <c r="H104">
        <f>F104/E104</f>
        <v>1.0178571428571428</v>
      </c>
    </row>
    <row r="105" spans="1:8" x14ac:dyDescent="0.3">
      <c r="A105">
        <f t="shared" si="6"/>
        <v>-50</v>
      </c>
      <c r="B105">
        <f t="shared" si="7"/>
        <v>0</v>
      </c>
      <c r="C105" s="2">
        <v>58.5</v>
      </c>
      <c r="D105" s="2">
        <v>30.5</v>
      </c>
      <c r="E105">
        <f t="shared" si="4"/>
        <v>50</v>
      </c>
      <c r="F105">
        <f>SQRT((C105-110.5)^2+(D105-30.5)^2)</f>
        <v>52</v>
      </c>
      <c r="G105">
        <f t="shared" si="5"/>
        <v>2704</v>
      </c>
      <c r="H105">
        <f>F105/E105</f>
        <v>1.04</v>
      </c>
    </row>
    <row r="106" spans="1:8" x14ac:dyDescent="0.3">
      <c r="A106">
        <f t="shared" si="6"/>
        <v>-44</v>
      </c>
      <c r="B106">
        <f t="shared" si="7"/>
        <v>0</v>
      </c>
      <c r="C106" s="2">
        <v>63.5</v>
      </c>
      <c r="D106" s="2">
        <v>30.5</v>
      </c>
      <c r="E106">
        <f t="shared" si="4"/>
        <v>44</v>
      </c>
      <c r="F106">
        <f>SQRT((C106-110.5)^2+(D106-30.5)^2)</f>
        <v>47</v>
      </c>
      <c r="G106">
        <f t="shared" si="5"/>
        <v>2209</v>
      </c>
      <c r="H106">
        <f>F106/E106</f>
        <v>1.0681818181818181</v>
      </c>
    </row>
    <row r="107" spans="1:8" x14ac:dyDescent="0.3">
      <c r="A107">
        <f t="shared" si="6"/>
        <v>-38</v>
      </c>
      <c r="B107">
        <f t="shared" si="7"/>
        <v>0</v>
      </c>
      <c r="C107" s="2">
        <v>68</v>
      </c>
      <c r="D107" s="2">
        <v>30.5</v>
      </c>
      <c r="E107">
        <f t="shared" si="4"/>
        <v>38</v>
      </c>
      <c r="F107">
        <f>SQRT((C107-110.5)^2+(D107-30.5)^2)</f>
        <v>42.5</v>
      </c>
      <c r="G107">
        <f t="shared" si="5"/>
        <v>1806.25</v>
      </c>
      <c r="H107">
        <f>F107/E107</f>
        <v>1.118421052631579</v>
      </c>
    </row>
    <row r="108" spans="1:8" x14ac:dyDescent="0.3">
      <c r="A108">
        <f t="shared" si="6"/>
        <v>-32</v>
      </c>
      <c r="B108">
        <f t="shared" si="7"/>
        <v>0</v>
      </c>
      <c r="C108" s="2">
        <v>73</v>
      </c>
      <c r="D108" s="2">
        <v>30.5</v>
      </c>
      <c r="E108">
        <f t="shared" si="4"/>
        <v>32</v>
      </c>
      <c r="F108">
        <f>SQRT((C108-110.5)^2+(D108-30.5)^2)</f>
        <v>37.5</v>
      </c>
      <c r="G108">
        <f t="shared" si="5"/>
        <v>1406.25</v>
      </c>
      <c r="H108">
        <f>F108/E108</f>
        <v>1.171875</v>
      </c>
    </row>
    <row r="109" spans="1:8" x14ac:dyDescent="0.3">
      <c r="A109">
        <f t="shared" si="6"/>
        <v>-26</v>
      </c>
      <c r="B109">
        <f t="shared" si="7"/>
        <v>0</v>
      </c>
      <c r="C109" s="2">
        <v>78</v>
      </c>
      <c r="D109" s="2">
        <v>30.5</v>
      </c>
      <c r="E109">
        <f t="shared" si="4"/>
        <v>26</v>
      </c>
      <c r="F109">
        <f>SQRT((C109-110.5)^2+(D109-30.5)^2)</f>
        <v>32.5</v>
      </c>
      <c r="G109">
        <f t="shared" si="5"/>
        <v>1056.25</v>
      </c>
      <c r="H109">
        <f>F109/E109</f>
        <v>1.25</v>
      </c>
    </row>
    <row r="110" spans="1:8" x14ac:dyDescent="0.3">
      <c r="A110">
        <f t="shared" si="6"/>
        <v>-20</v>
      </c>
      <c r="B110">
        <f t="shared" si="7"/>
        <v>0</v>
      </c>
      <c r="C110" s="2">
        <v>83.5</v>
      </c>
      <c r="D110" s="2">
        <v>30.5</v>
      </c>
      <c r="E110">
        <f t="shared" si="4"/>
        <v>20</v>
      </c>
      <c r="F110">
        <f>SQRT((C110-110.5)^2+(D110-30.5)^2)</f>
        <v>27</v>
      </c>
      <c r="G110">
        <f t="shared" si="5"/>
        <v>729</v>
      </c>
      <c r="H110">
        <f>F110/E110</f>
        <v>1.35</v>
      </c>
    </row>
    <row r="111" spans="1:8" x14ac:dyDescent="0.3">
      <c r="A111">
        <f t="shared" si="6"/>
        <v>-14</v>
      </c>
      <c r="B111">
        <f t="shared" si="7"/>
        <v>0</v>
      </c>
      <c r="C111" s="2">
        <v>89.5</v>
      </c>
      <c r="D111" s="2">
        <v>30.5</v>
      </c>
      <c r="E111">
        <f t="shared" si="4"/>
        <v>14</v>
      </c>
      <c r="F111">
        <f>SQRT((C111-110.5)^2+(D111-30.5)^2)</f>
        <v>21</v>
      </c>
      <c r="G111">
        <f t="shared" si="5"/>
        <v>441</v>
      </c>
      <c r="H111">
        <f>F111/E111</f>
        <v>1.5</v>
      </c>
    </row>
    <row r="112" spans="1:8" x14ac:dyDescent="0.3">
      <c r="A112">
        <f t="shared" si="6"/>
        <v>-8</v>
      </c>
      <c r="B112">
        <f t="shared" si="7"/>
        <v>0</v>
      </c>
      <c r="C112" s="2">
        <v>95.5</v>
      </c>
      <c r="D112" s="2">
        <v>30.5</v>
      </c>
      <c r="E112">
        <f t="shared" si="4"/>
        <v>8</v>
      </c>
      <c r="F112">
        <f>SQRT((C112-110.5)^2+(D112-30.5)^2)</f>
        <v>15</v>
      </c>
      <c r="G112">
        <f t="shared" si="5"/>
        <v>225</v>
      </c>
      <c r="H112">
        <f>F112/E112</f>
        <v>1.875</v>
      </c>
    </row>
    <row r="113" spans="1:8" x14ac:dyDescent="0.3">
      <c r="A113">
        <f t="shared" si="6"/>
        <v>-2</v>
      </c>
      <c r="B113">
        <f t="shared" si="7"/>
        <v>0</v>
      </c>
      <c r="C113" s="2">
        <v>104</v>
      </c>
      <c r="D113" s="2">
        <v>30.5</v>
      </c>
      <c r="E113">
        <f t="shared" si="4"/>
        <v>2</v>
      </c>
      <c r="F113">
        <f>SQRT((C113-110.5)^2+(D113-30.5)^2)</f>
        <v>6.5</v>
      </c>
      <c r="G113">
        <f t="shared" si="5"/>
        <v>42.25</v>
      </c>
      <c r="H113">
        <f>F113/E113</f>
        <v>3.25</v>
      </c>
    </row>
    <row r="114" spans="1:8" x14ac:dyDescent="0.3">
      <c r="A114">
        <f t="shared" si="6"/>
        <v>4</v>
      </c>
      <c r="B114">
        <f t="shared" si="7"/>
        <v>0</v>
      </c>
      <c r="C114" s="2">
        <v>120.5</v>
      </c>
      <c r="D114" s="2">
        <v>30.5</v>
      </c>
      <c r="E114">
        <f t="shared" si="4"/>
        <v>4</v>
      </c>
      <c r="F114">
        <f>SQRT((C114-110.5)^2+(D114-30.5)^2)</f>
        <v>10</v>
      </c>
      <c r="G114">
        <f t="shared" si="5"/>
        <v>100</v>
      </c>
      <c r="H114">
        <f>F114/E114</f>
        <v>2.5</v>
      </c>
    </row>
    <row r="115" spans="1:8" x14ac:dyDescent="0.3">
      <c r="A115">
        <f t="shared" si="6"/>
        <v>10</v>
      </c>
      <c r="B115">
        <f t="shared" si="7"/>
        <v>0</v>
      </c>
      <c r="C115" s="2">
        <v>127.5</v>
      </c>
      <c r="D115" s="2">
        <v>30.5</v>
      </c>
      <c r="E115">
        <f t="shared" si="4"/>
        <v>10</v>
      </c>
      <c r="F115">
        <f>SQRT((C115-110.5)^2+(D115-30.5)^2)</f>
        <v>17</v>
      </c>
      <c r="G115">
        <f t="shared" si="5"/>
        <v>289</v>
      </c>
      <c r="H115">
        <f>F115/E115</f>
        <v>1.7</v>
      </c>
    </row>
    <row r="116" spans="1:8" x14ac:dyDescent="0.3">
      <c r="A116">
        <f t="shared" si="6"/>
        <v>16</v>
      </c>
      <c r="B116">
        <f t="shared" si="7"/>
        <v>0</v>
      </c>
      <c r="C116" s="2">
        <v>133.5</v>
      </c>
      <c r="D116" s="2">
        <v>30.5</v>
      </c>
      <c r="E116">
        <f t="shared" si="4"/>
        <v>16</v>
      </c>
      <c r="F116">
        <f>SQRT((C116-110.5)^2+(D116-30.5)^2)</f>
        <v>23</v>
      </c>
      <c r="G116">
        <f t="shared" si="5"/>
        <v>529</v>
      </c>
      <c r="H116">
        <f>F116/E116</f>
        <v>1.4375</v>
      </c>
    </row>
    <row r="117" spans="1:8" x14ac:dyDescent="0.3">
      <c r="A117">
        <f t="shared" si="6"/>
        <v>22</v>
      </c>
      <c r="B117">
        <f t="shared" si="7"/>
        <v>0</v>
      </c>
      <c r="C117" s="2">
        <v>139.5</v>
      </c>
      <c r="D117" s="2">
        <v>30.5</v>
      </c>
      <c r="E117">
        <f t="shared" si="4"/>
        <v>22</v>
      </c>
      <c r="F117">
        <f>SQRT((C117-110.5)^2+(D117-30.5)^2)</f>
        <v>29</v>
      </c>
      <c r="G117">
        <f t="shared" si="5"/>
        <v>841</v>
      </c>
      <c r="H117">
        <f>F117/E117</f>
        <v>1.3181818181818181</v>
      </c>
    </row>
    <row r="118" spans="1:8" x14ac:dyDescent="0.3">
      <c r="A118">
        <f t="shared" si="6"/>
        <v>28</v>
      </c>
      <c r="B118">
        <f t="shared" si="7"/>
        <v>0</v>
      </c>
      <c r="C118" s="2">
        <v>144.5</v>
      </c>
      <c r="D118" s="2">
        <v>30.5</v>
      </c>
      <c r="E118">
        <f t="shared" si="4"/>
        <v>28</v>
      </c>
      <c r="F118">
        <f>SQRT((C118-110.5)^2+(D118-30.5)^2)</f>
        <v>34</v>
      </c>
      <c r="G118">
        <f t="shared" si="5"/>
        <v>1156</v>
      </c>
      <c r="H118">
        <f>F118/E118</f>
        <v>1.2142857142857142</v>
      </c>
    </row>
    <row r="119" spans="1:8" x14ac:dyDescent="0.3">
      <c r="A119">
        <f t="shared" si="6"/>
        <v>34</v>
      </c>
      <c r="B119">
        <f t="shared" si="7"/>
        <v>0</v>
      </c>
      <c r="C119" s="2">
        <v>149.5</v>
      </c>
      <c r="D119" s="2">
        <v>30.5</v>
      </c>
      <c r="E119">
        <f t="shared" si="4"/>
        <v>34</v>
      </c>
      <c r="F119">
        <f>SQRT((C119-110.5)^2+(D119-30.5)^2)</f>
        <v>39</v>
      </c>
      <c r="G119">
        <f t="shared" si="5"/>
        <v>1521</v>
      </c>
      <c r="H119">
        <f>F119/E119</f>
        <v>1.1470588235294117</v>
      </c>
    </row>
    <row r="120" spans="1:8" x14ac:dyDescent="0.3">
      <c r="A120">
        <f t="shared" si="6"/>
        <v>40</v>
      </c>
      <c r="B120">
        <f t="shared" si="7"/>
        <v>0</v>
      </c>
      <c r="C120" s="2">
        <v>154.5</v>
      </c>
      <c r="D120" s="2">
        <v>30.5</v>
      </c>
      <c r="E120">
        <f t="shared" si="4"/>
        <v>40</v>
      </c>
      <c r="F120">
        <f>SQRT((C120-110.5)^2+(D120-30.5)^2)</f>
        <v>44</v>
      </c>
      <c r="G120">
        <f t="shared" si="5"/>
        <v>1936</v>
      </c>
      <c r="H120">
        <f>F120/E120</f>
        <v>1.1000000000000001</v>
      </c>
    </row>
    <row r="121" spans="1:8" x14ac:dyDescent="0.3">
      <c r="A121">
        <f t="shared" si="6"/>
        <v>46</v>
      </c>
      <c r="B121">
        <f t="shared" si="7"/>
        <v>0</v>
      </c>
      <c r="C121" s="2">
        <v>159</v>
      </c>
      <c r="D121" s="2">
        <v>30.5</v>
      </c>
      <c r="E121">
        <f t="shared" si="4"/>
        <v>46</v>
      </c>
      <c r="F121">
        <f>SQRT((C121-110.5)^2+(D121-30.5)^2)</f>
        <v>48.5</v>
      </c>
      <c r="G121">
        <f t="shared" si="5"/>
        <v>2352.25</v>
      </c>
      <c r="H121">
        <f>F121/E121</f>
        <v>1.0543478260869565</v>
      </c>
    </row>
    <row r="122" spans="1:8" x14ac:dyDescent="0.3">
      <c r="A122">
        <f t="shared" si="6"/>
        <v>52</v>
      </c>
      <c r="B122">
        <f t="shared" si="7"/>
        <v>0</v>
      </c>
      <c r="C122" s="2">
        <v>164</v>
      </c>
      <c r="D122" s="2">
        <v>30.5</v>
      </c>
      <c r="E122">
        <f t="shared" si="4"/>
        <v>52</v>
      </c>
      <c r="F122">
        <f>SQRT((C122-110.5)^2+(D122-30.5)^2)</f>
        <v>53.5</v>
      </c>
      <c r="G122">
        <f t="shared" si="5"/>
        <v>2862.25</v>
      </c>
      <c r="H122">
        <f>F122/E122</f>
        <v>1.0288461538461537</v>
      </c>
    </row>
    <row r="123" spans="1:8" x14ac:dyDescent="0.3">
      <c r="A123">
        <f t="shared" si="6"/>
        <v>58</v>
      </c>
      <c r="B123">
        <f t="shared" si="7"/>
        <v>0</v>
      </c>
      <c r="C123" s="2">
        <v>169.5</v>
      </c>
      <c r="D123" s="2">
        <v>30.5</v>
      </c>
      <c r="E123">
        <f t="shared" si="4"/>
        <v>58</v>
      </c>
      <c r="F123">
        <f>SQRT((C123-110.5)^2+(D123-30.5)^2)</f>
        <v>59</v>
      </c>
      <c r="G123">
        <f t="shared" si="5"/>
        <v>3481</v>
      </c>
      <c r="H123">
        <f>F123/E123</f>
        <v>1.0172413793103448</v>
      </c>
    </row>
    <row r="124" spans="1:8" x14ac:dyDescent="0.3">
      <c r="A124">
        <f t="shared" si="6"/>
        <v>64</v>
      </c>
      <c r="B124">
        <f t="shared" si="7"/>
        <v>0</v>
      </c>
      <c r="C124" s="2">
        <v>174.5</v>
      </c>
      <c r="D124" s="2">
        <v>30.5</v>
      </c>
      <c r="E124">
        <f t="shared" si="4"/>
        <v>64</v>
      </c>
      <c r="F124">
        <f>SQRT((C124-110.5)^2+(D124-30.5)^2)</f>
        <v>64</v>
      </c>
      <c r="G124">
        <f t="shared" si="5"/>
        <v>4096</v>
      </c>
      <c r="H124">
        <f>F124/E124</f>
        <v>1</v>
      </c>
    </row>
    <row r="125" spans="1:8" x14ac:dyDescent="0.3">
      <c r="A125">
        <f t="shared" si="6"/>
        <v>70</v>
      </c>
      <c r="B125">
        <f t="shared" si="7"/>
        <v>0</v>
      </c>
      <c r="C125" s="2">
        <v>180.5</v>
      </c>
      <c r="D125" s="2">
        <v>30.5</v>
      </c>
      <c r="E125">
        <f t="shared" si="4"/>
        <v>70</v>
      </c>
      <c r="F125">
        <f>SQRT((C125-110.5)^2+(D125-30.5)^2)</f>
        <v>70</v>
      </c>
      <c r="G125">
        <f t="shared" si="5"/>
        <v>4900</v>
      </c>
      <c r="H125">
        <f>F125/E125</f>
        <v>1</v>
      </c>
    </row>
    <row r="126" spans="1:8" x14ac:dyDescent="0.3">
      <c r="A126">
        <f t="shared" si="6"/>
        <v>76</v>
      </c>
      <c r="B126">
        <f t="shared" si="7"/>
        <v>0</v>
      </c>
      <c r="C126" s="2">
        <v>186.5</v>
      </c>
      <c r="D126" s="2">
        <v>30.5</v>
      </c>
      <c r="E126">
        <f t="shared" si="4"/>
        <v>76</v>
      </c>
      <c r="F126">
        <f>SQRT((C126-110.5)^2+(D126-30.5)^2)</f>
        <v>76</v>
      </c>
      <c r="G126">
        <f t="shared" si="5"/>
        <v>5776</v>
      </c>
      <c r="H126">
        <f>F126/E126</f>
        <v>1</v>
      </c>
    </row>
    <row r="127" spans="1:8" x14ac:dyDescent="0.3">
      <c r="A127">
        <f t="shared" si="6"/>
        <v>82</v>
      </c>
      <c r="B127">
        <f t="shared" si="7"/>
        <v>0</v>
      </c>
      <c r="C127" s="2">
        <v>192.5</v>
      </c>
      <c r="D127" s="2">
        <v>30.5</v>
      </c>
      <c r="E127">
        <f t="shared" si="4"/>
        <v>82</v>
      </c>
      <c r="F127">
        <f>SQRT((C127-110.5)^2+(D127-30.5)^2)</f>
        <v>82</v>
      </c>
      <c r="G127">
        <f t="shared" si="5"/>
        <v>6724</v>
      </c>
      <c r="H127">
        <f>F127/E127</f>
        <v>1</v>
      </c>
    </row>
    <row r="128" spans="1:8" x14ac:dyDescent="0.3">
      <c r="A128">
        <f t="shared" si="6"/>
        <v>88</v>
      </c>
      <c r="B128">
        <f t="shared" si="7"/>
        <v>0</v>
      </c>
      <c r="C128" s="2">
        <v>198.5</v>
      </c>
      <c r="D128" s="2">
        <v>30.5</v>
      </c>
      <c r="E128">
        <f t="shared" si="4"/>
        <v>88</v>
      </c>
      <c r="F128">
        <f>SQRT((C128-110.5)^2+(D128-30.5)^2)</f>
        <v>88</v>
      </c>
      <c r="G128">
        <f t="shared" si="5"/>
        <v>7744</v>
      </c>
      <c r="H128">
        <f>F128/E128</f>
        <v>1</v>
      </c>
    </row>
    <row r="129" spans="1:8" x14ac:dyDescent="0.3">
      <c r="A129">
        <f t="shared" si="6"/>
        <v>94</v>
      </c>
      <c r="B129">
        <f t="shared" si="7"/>
        <v>0</v>
      </c>
      <c r="C129" s="2">
        <v>204.5</v>
      </c>
      <c r="D129" s="2">
        <v>30.5</v>
      </c>
      <c r="E129">
        <f t="shared" si="4"/>
        <v>94</v>
      </c>
      <c r="F129">
        <f>SQRT((C129-110.5)^2+(D129-30.5)^2)</f>
        <v>94</v>
      </c>
      <c r="G129">
        <f t="shared" si="5"/>
        <v>8836</v>
      </c>
      <c r="H129">
        <f>F129/E129</f>
        <v>1</v>
      </c>
    </row>
    <row r="130" spans="1:8" x14ac:dyDescent="0.3">
      <c r="A130">
        <f t="shared" si="6"/>
        <v>-92</v>
      </c>
      <c r="B130">
        <f t="shared" si="7"/>
        <v>6</v>
      </c>
      <c r="C130" s="2">
        <v>18.5</v>
      </c>
      <c r="D130" s="2">
        <v>36.5</v>
      </c>
      <c r="E130">
        <f t="shared" si="4"/>
        <v>92.195444572928878</v>
      </c>
      <c r="F130">
        <f>SQRT((C130-110.5)^2+(D130-30.5)^2)</f>
        <v>92.195444572928878</v>
      </c>
      <c r="G130">
        <f t="shared" si="5"/>
        <v>8500</v>
      </c>
      <c r="H130">
        <f>F130/E130</f>
        <v>1</v>
      </c>
    </row>
    <row r="131" spans="1:8" x14ac:dyDescent="0.3">
      <c r="A131">
        <f t="shared" si="6"/>
        <v>-86</v>
      </c>
      <c r="B131">
        <f t="shared" si="7"/>
        <v>6</v>
      </c>
      <c r="C131" s="2">
        <v>24.5</v>
      </c>
      <c r="D131" s="2">
        <v>36.5</v>
      </c>
      <c r="E131">
        <f t="shared" ref="E131:E194" si="8">SQRT(A131^2+B131^2)</f>
        <v>86.209048249009228</v>
      </c>
      <c r="F131">
        <f>SQRT((C131-110.5)^2+(D131-30.5)^2)</f>
        <v>86.209048249009228</v>
      </c>
      <c r="G131">
        <f t="shared" ref="G131:G194" si="9">F131^2</f>
        <v>7432.0000000000009</v>
      </c>
      <c r="H131">
        <f>F131/E131</f>
        <v>1</v>
      </c>
    </row>
    <row r="132" spans="1:8" x14ac:dyDescent="0.3">
      <c r="A132">
        <f t="shared" ref="A132:A195" si="10">IF(A131=94, -92, A131+6)</f>
        <v>-80</v>
      </c>
      <c r="B132">
        <f t="shared" ref="B132:B195" si="11">IF(A131=94, B131+6, B131)</f>
        <v>6</v>
      </c>
      <c r="C132" s="2">
        <v>30.5</v>
      </c>
      <c r="D132" s="2">
        <v>36.5</v>
      </c>
      <c r="E132">
        <f t="shared" si="8"/>
        <v>80.224684480526321</v>
      </c>
      <c r="F132">
        <f>SQRT((C132-110.5)^2+(D132-30.5)^2)</f>
        <v>80.224684480526321</v>
      </c>
      <c r="G132">
        <f t="shared" si="9"/>
        <v>6436.0000000000009</v>
      </c>
      <c r="H132">
        <f>F132/E132</f>
        <v>1</v>
      </c>
    </row>
    <row r="133" spans="1:8" x14ac:dyDescent="0.3">
      <c r="A133">
        <f t="shared" si="10"/>
        <v>-74</v>
      </c>
      <c r="B133">
        <f t="shared" si="11"/>
        <v>6</v>
      </c>
      <c r="C133" s="2">
        <v>36.5</v>
      </c>
      <c r="D133" s="2">
        <v>36.5</v>
      </c>
      <c r="E133">
        <f t="shared" si="8"/>
        <v>74.242844773082339</v>
      </c>
      <c r="F133">
        <f>SQRT((C133-110.5)^2+(D133-30.5)^2)</f>
        <v>74.242844773082339</v>
      </c>
      <c r="G133">
        <f t="shared" si="9"/>
        <v>5512</v>
      </c>
      <c r="H133">
        <f>F133/E133</f>
        <v>1</v>
      </c>
    </row>
    <row r="134" spans="1:8" x14ac:dyDescent="0.3">
      <c r="A134">
        <f t="shared" si="10"/>
        <v>-68</v>
      </c>
      <c r="B134">
        <f t="shared" si="11"/>
        <v>6</v>
      </c>
      <c r="C134" s="2">
        <v>42.5</v>
      </c>
      <c r="D134" s="2">
        <v>36.5</v>
      </c>
      <c r="E134">
        <f t="shared" si="8"/>
        <v>68.264192663504048</v>
      </c>
      <c r="F134">
        <f>SQRT((C134-110.5)^2+(D134-30.5)^2)</f>
        <v>68.264192663504048</v>
      </c>
      <c r="G134">
        <f t="shared" si="9"/>
        <v>4660</v>
      </c>
      <c r="H134">
        <f>F134/E134</f>
        <v>1</v>
      </c>
    </row>
    <row r="135" spans="1:8" x14ac:dyDescent="0.3">
      <c r="A135">
        <f t="shared" si="10"/>
        <v>-62</v>
      </c>
      <c r="B135">
        <f t="shared" si="11"/>
        <v>6</v>
      </c>
      <c r="C135" s="2">
        <v>48</v>
      </c>
      <c r="D135" s="2">
        <v>37</v>
      </c>
      <c r="E135">
        <f t="shared" si="8"/>
        <v>62.289646009589745</v>
      </c>
      <c r="F135">
        <f>SQRT((C135-110.5)^2+(D135-30.5)^2)</f>
        <v>62.837090957491021</v>
      </c>
      <c r="G135">
        <f t="shared" si="9"/>
        <v>3948.5</v>
      </c>
      <c r="H135">
        <f>F135/E135</f>
        <v>1.0087886989728116</v>
      </c>
    </row>
    <row r="136" spans="1:8" x14ac:dyDescent="0.3">
      <c r="A136">
        <f t="shared" si="10"/>
        <v>-56</v>
      </c>
      <c r="B136">
        <f t="shared" si="11"/>
        <v>6</v>
      </c>
      <c r="C136" s="2">
        <v>53.5</v>
      </c>
      <c r="D136" s="2">
        <v>37.5</v>
      </c>
      <c r="E136">
        <f t="shared" si="8"/>
        <v>56.320511361314892</v>
      </c>
      <c r="F136">
        <f>SQRT((C136-110.5)^2+(D136-30.5)^2)</f>
        <v>57.428216061444921</v>
      </c>
      <c r="G136">
        <f t="shared" si="9"/>
        <v>3298.0000000000005</v>
      </c>
      <c r="H136">
        <f>F136/E136</f>
        <v>1.0196678736282014</v>
      </c>
    </row>
    <row r="137" spans="1:8" x14ac:dyDescent="0.3">
      <c r="A137">
        <f t="shared" si="10"/>
        <v>-50</v>
      </c>
      <c r="B137">
        <f t="shared" si="11"/>
        <v>6</v>
      </c>
      <c r="C137" s="2">
        <v>58.5</v>
      </c>
      <c r="D137" s="2">
        <v>37.5</v>
      </c>
      <c r="E137">
        <f t="shared" si="8"/>
        <v>50.358713248056688</v>
      </c>
      <c r="F137">
        <f>SQRT((C137-110.5)^2+(D137-30.5)^2)</f>
        <v>52.469038489379621</v>
      </c>
      <c r="G137">
        <f t="shared" si="9"/>
        <v>2753</v>
      </c>
      <c r="H137">
        <f>F137/E137</f>
        <v>1.0419058610756773</v>
      </c>
    </row>
    <row r="138" spans="1:8" x14ac:dyDescent="0.3">
      <c r="A138">
        <f t="shared" si="10"/>
        <v>-44</v>
      </c>
      <c r="B138">
        <f t="shared" si="11"/>
        <v>6</v>
      </c>
      <c r="C138" s="2">
        <v>63.5</v>
      </c>
      <c r="D138" s="2">
        <v>37.5</v>
      </c>
      <c r="E138">
        <f t="shared" si="8"/>
        <v>44.407206622349037</v>
      </c>
      <c r="F138">
        <f>SQRT((C138-110.5)^2+(D138-30.5)^2)</f>
        <v>47.518417482066887</v>
      </c>
      <c r="G138">
        <f t="shared" si="9"/>
        <v>2258</v>
      </c>
      <c r="H138">
        <f>F138/E138</f>
        <v>1.070060944976261</v>
      </c>
    </row>
    <row r="139" spans="1:8" x14ac:dyDescent="0.3">
      <c r="A139">
        <f t="shared" si="10"/>
        <v>-38</v>
      </c>
      <c r="B139">
        <f t="shared" si="11"/>
        <v>6</v>
      </c>
      <c r="C139" s="2">
        <v>68.5</v>
      </c>
      <c r="D139" s="2">
        <v>37.5</v>
      </c>
      <c r="E139">
        <f t="shared" si="8"/>
        <v>38.470768123342687</v>
      </c>
      <c r="F139">
        <f>SQRT((C139-110.5)^2+(D139-30.5)^2)</f>
        <v>42.579337712087536</v>
      </c>
      <c r="G139">
        <f t="shared" si="9"/>
        <v>1812.9999999999998</v>
      </c>
      <c r="H139">
        <f>F139/E139</f>
        <v>1.1067971810589328</v>
      </c>
    </row>
    <row r="140" spans="1:8" x14ac:dyDescent="0.3">
      <c r="A140">
        <f t="shared" si="10"/>
        <v>-32</v>
      </c>
      <c r="B140">
        <f t="shared" si="11"/>
        <v>6</v>
      </c>
      <c r="C140" s="2">
        <v>73.5</v>
      </c>
      <c r="D140" s="2">
        <v>37.5</v>
      </c>
      <c r="E140">
        <f t="shared" si="8"/>
        <v>32.557641192199412</v>
      </c>
      <c r="F140">
        <f>SQRT((C140-110.5)^2+(D140-30.5)^2)</f>
        <v>37.656340767525464</v>
      </c>
      <c r="G140">
        <f t="shared" si="9"/>
        <v>1418.0000000000002</v>
      </c>
      <c r="H140">
        <f>F140/E140</f>
        <v>1.1566053125663067</v>
      </c>
    </row>
    <row r="141" spans="1:8" x14ac:dyDescent="0.3">
      <c r="A141">
        <f t="shared" si="10"/>
        <v>-26</v>
      </c>
      <c r="B141">
        <f t="shared" si="11"/>
        <v>6</v>
      </c>
      <c r="C141" s="2">
        <v>78.5</v>
      </c>
      <c r="D141" s="2">
        <v>38.5</v>
      </c>
      <c r="E141">
        <f t="shared" si="8"/>
        <v>26.683328128252668</v>
      </c>
      <c r="F141">
        <f>SQRT((C141-110.5)^2+(D141-30.5)^2)</f>
        <v>32.984845004941285</v>
      </c>
      <c r="G141">
        <f t="shared" si="9"/>
        <v>1088</v>
      </c>
      <c r="H141">
        <f>F141/E141</f>
        <v>1.2361593293910171</v>
      </c>
    </row>
    <row r="142" spans="1:8" x14ac:dyDescent="0.3">
      <c r="A142">
        <f t="shared" si="10"/>
        <v>-20</v>
      </c>
      <c r="B142">
        <f t="shared" si="11"/>
        <v>6</v>
      </c>
      <c r="C142" s="2">
        <v>84</v>
      </c>
      <c r="D142" s="2">
        <v>39</v>
      </c>
      <c r="E142">
        <f t="shared" si="8"/>
        <v>20.880613017821101</v>
      </c>
      <c r="F142">
        <f>SQRT((C142-110.5)^2+(D142-30.5)^2)</f>
        <v>27.829840100151493</v>
      </c>
      <c r="G142">
        <f t="shared" si="9"/>
        <v>774.50000000000011</v>
      </c>
      <c r="H142">
        <f>F142/E142</f>
        <v>1.3328076180713371</v>
      </c>
    </row>
    <row r="143" spans="1:8" x14ac:dyDescent="0.3">
      <c r="A143">
        <f t="shared" si="10"/>
        <v>-14</v>
      </c>
      <c r="B143">
        <f t="shared" si="11"/>
        <v>6</v>
      </c>
      <c r="C143" s="2">
        <v>89.5</v>
      </c>
      <c r="D143" s="2">
        <v>39.5</v>
      </c>
      <c r="E143">
        <f t="shared" si="8"/>
        <v>15.231546211727817</v>
      </c>
      <c r="F143">
        <f>SQRT((C143-110.5)^2+(D143-30.5)^2)</f>
        <v>22.847319317591726</v>
      </c>
      <c r="G143">
        <f t="shared" si="9"/>
        <v>522</v>
      </c>
      <c r="H143">
        <f>F143/E143</f>
        <v>1.5</v>
      </c>
    </row>
    <row r="144" spans="1:8" x14ac:dyDescent="0.3">
      <c r="A144">
        <f t="shared" si="10"/>
        <v>-8</v>
      </c>
      <c r="B144">
        <f t="shared" si="11"/>
        <v>6</v>
      </c>
      <c r="C144" s="2">
        <v>96.5</v>
      </c>
      <c r="D144" s="2">
        <v>41</v>
      </c>
      <c r="E144">
        <f t="shared" si="8"/>
        <v>10</v>
      </c>
      <c r="F144">
        <f>SQRT((C144-110.5)^2+(D144-30.5)^2)</f>
        <v>17.5</v>
      </c>
      <c r="G144">
        <f t="shared" si="9"/>
        <v>306.25</v>
      </c>
      <c r="H144">
        <f>F144/E144</f>
        <v>1.75</v>
      </c>
    </row>
    <row r="145" spans="1:8" x14ac:dyDescent="0.3">
      <c r="A145">
        <f t="shared" si="10"/>
        <v>-2</v>
      </c>
      <c r="B145">
        <f t="shared" si="11"/>
        <v>6</v>
      </c>
      <c r="C145" s="2">
        <v>106</v>
      </c>
      <c r="D145" s="2">
        <v>42.5</v>
      </c>
      <c r="E145">
        <f t="shared" si="8"/>
        <v>6.324555320336759</v>
      </c>
      <c r="F145">
        <f>SQRT((C145-110.5)^2+(D145-30.5)^2)</f>
        <v>12.816005617976296</v>
      </c>
      <c r="G145">
        <f t="shared" si="9"/>
        <v>164.25</v>
      </c>
      <c r="H145">
        <f>F145/E145</f>
        <v>2.0263884129159444</v>
      </c>
    </row>
    <row r="146" spans="1:8" x14ac:dyDescent="0.3">
      <c r="A146">
        <f t="shared" si="10"/>
        <v>4</v>
      </c>
      <c r="B146">
        <f t="shared" si="11"/>
        <v>6</v>
      </c>
      <c r="C146" s="2">
        <v>118.68181610107401</v>
      </c>
      <c r="D146" s="2">
        <v>42.409091949462798</v>
      </c>
      <c r="E146">
        <f t="shared" si="8"/>
        <v>7.2111025509279782</v>
      </c>
      <c r="F146">
        <f>SQRT((C146-110.5)^2+(D146-30.5)^2)</f>
        <v>14.448826449665505</v>
      </c>
      <c r="G146">
        <f t="shared" si="9"/>
        <v>208.76858577255348</v>
      </c>
      <c r="H146">
        <f>F146/E146</f>
        <v>2.0036917167134343</v>
      </c>
    </row>
    <row r="147" spans="1:8" x14ac:dyDescent="0.3">
      <c r="A147">
        <f t="shared" si="10"/>
        <v>10</v>
      </c>
      <c r="B147">
        <f t="shared" si="11"/>
        <v>6</v>
      </c>
      <c r="C147" s="2">
        <v>127</v>
      </c>
      <c r="D147" s="2">
        <v>40.5</v>
      </c>
      <c r="E147">
        <f t="shared" si="8"/>
        <v>11.661903789690601</v>
      </c>
      <c r="F147">
        <f>SQRT((C147-110.5)^2+(D147-30.5)^2)</f>
        <v>19.293781381574739</v>
      </c>
      <c r="G147">
        <f t="shared" si="9"/>
        <v>372.25000000000006</v>
      </c>
      <c r="H147">
        <f>F147/E147</f>
        <v>1.6544281044944735</v>
      </c>
    </row>
    <row r="148" spans="1:8" x14ac:dyDescent="0.3">
      <c r="A148">
        <f t="shared" si="10"/>
        <v>16</v>
      </c>
      <c r="B148">
        <f t="shared" si="11"/>
        <v>6</v>
      </c>
      <c r="C148" s="2">
        <v>133.5</v>
      </c>
      <c r="D148" s="2">
        <v>39.5</v>
      </c>
      <c r="E148">
        <f t="shared" si="8"/>
        <v>17.088007490635061</v>
      </c>
      <c r="F148">
        <f>SQRT((C148-110.5)^2+(D148-30.5)^2)</f>
        <v>24.698178070456937</v>
      </c>
      <c r="G148">
        <f t="shared" si="9"/>
        <v>609.99999999999989</v>
      </c>
      <c r="H148">
        <f>F148/E148</f>
        <v>1.4453515475102974</v>
      </c>
    </row>
    <row r="149" spans="1:8" x14ac:dyDescent="0.3">
      <c r="A149">
        <f t="shared" si="10"/>
        <v>22</v>
      </c>
      <c r="B149">
        <f t="shared" si="11"/>
        <v>6</v>
      </c>
      <c r="C149" s="2">
        <v>139</v>
      </c>
      <c r="D149" s="2">
        <v>38.5</v>
      </c>
      <c r="E149">
        <f t="shared" si="8"/>
        <v>22.803508501982758</v>
      </c>
      <c r="F149">
        <f>SQRT((C149-110.5)^2+(D149-30.5)^2)</f>
        <v>29.601520231231369</v>
      </c>
      <c r="G149">
        <f t="shared" si="9"/>
        <v>876.25</v>
      </c>
      <c r="H149">
        <f>F149/E149</f>
        <v>1.298112535124037</v>
      </c>
    </row>
    <row r="150" spans="1:8" x14ac:dyDescent="0.3">
      <c r="A150">
        <f t="shared" si="10"/>
        <v>28</v>
      </c>
      <c r="B150">
        <f t="shared" si="11"/>
        <v>6</v>
      </c>
      <c r="C150" s="2">
        <v>144.227279663085</v>
      </c>
      <c r="D150" s="2">
        <v>38.136363983154197</v>
      </c>
      <c r="E150">
        <f t="shared" si="8"/>
        <v>28.635642126552707</v>
      </c>
      <c r="F150">
        <f>SQRT((C150-110.5)^2+(D150-30.5)^2)</f>
        <v>34.580969453662831</v>
      </c>
      <c r="G150">
        <f t="shared" si="9"/>
        <v>1195.8434483551619</v>
      </c>
      <c r="H150">
        <f>F150/E150</f>
        <v>1.207619836176024</v>
      </c>
    </row>
    <row r="151" spans="1:8" x14ac:dyDescent="0.3">
      <c r="A151">
        <f t="shared" si="10"/>
        <v>34</v>
      </c>
      <c r="B151">
        <f t="shared" si="11"/>
        <v>6</v>
      </c>
      <c r="C151" s="2">
        <v>149.25</v>
      </c>
      <c r="D151" s="2">
        <v>37.5</v>
      </c>
      <c r="E151">
        <f t="shared" si="8"/>
        <v>34.525353003264136</v>
      </c>
      <c r="F151">
        <f>SQRT((C151-110.5)^2+(D151-30.5)^2)</f>
        <v>39.377182479197266</v>
      </c>
      <c r="G151">
        <f t="shared" si="9"/>
        <v>1550.5625000000002</v>
      </c>
      <c r="H151">
        <f>F151/E151</f>
        <v>1.1405294675907998</v>
      </c>
    </row>
    <row r="152" spans="1:8" x14ac:dyDescent="0.3">
      <c r="A152">
        <f t="shared" si="10"/>
        <v>40</v>
      </c>
      <c r="B152">
        <f t="shared" si="11"/>
        <v>6</v>
      </c>
      <c r="C152" s="2">
        <v>154</v>
      </c>
      <c r="D152" s="2">
        <v>37.5</v>
      </c>
      <c r="E152">
        <f t="shared" si="8"/>
        <v>40.447496832313369</v>
      </c>
      <c r="F152">
        <f>SQRT((C152-110.5)^2+(D152-30.5)^2)</f>
        <v>44.05961870012041</v>
      </c>
      <c r="G152">
        <f t="shared" si="9"/>
        <v>1941.2500000000002</v>
      </c>
      <c r="H152">
        <f>F152/E152</f>
        <v>1.089303965651623</v>
      </c>
    </row>
    <row r="153" spans="1:8" x14ac:dyDescent="0.3">
      <c r="A153">
        <f t="shared" si="10"/>
        <v>46</v>
      </c>
      <c r="B153">
        <f t="shared" si="11"/>
        <v>6</v>
      </c>
      <c r="C153" s="2">
        <v>158.5</v>
      </c>
      <c r="D153" s="2">
        <v>37.5</v>
      </c>
      <c r="E153">
        <f t="shared" si="8"/>
        <v>46.389654018972806</v>
      </c>
      <c r="F153">
        <f>SQRT((C153-110.5)^2+(D153-30.5)^2)</f>
        <v>48.507731342539614</v>
      </c>
      <c r="G153">
        <f t="shared" si="9"/>
        <v>2353</v>
      </c>
      <c r="H153">
        <f>F153/E153</f>
        <v>1.0456583988037622</v>
      </c>
    </row>
    <row r="154" spans="1:8" x14ac:dyDescent="0.3">
      <c r="A154">
        <f t="shared" si="10"/>
        <v>52</v>
      </c>
      <c r="B154">
        <f t="shared" si="11"/>
        <v>6</v>
      </c>
      <c r="C154" s="2">
        <v>163.5</v>
      </c>
      <c r="D154" s="2">
        <v>37.5</v>
      </c>
      <c r="E154">
        <f t="shared" si="8"/>
        <v>52.345009313209601</v>
      </c>
      <c r="F154">
        <f>SQRT((C154-110.5)^2+(D154-30.5)^2)</f>
        <v>53.460265618494638</v>
      </c>
      <c r="G154">
        <f t="shared" si="9"/>
        <v>2858</v>
      </c>
      <c r="H154">
        <f>F154/E154</f>
        <v>1.021305876528015</v>
      </c>
    </row>
    <row r="155" spans="1:8" x14ac:dyDescent="0.3">
      <c r="A155">
        <f t="shared" si="10"/>
        <v>58</v>
      </c>
      <c r="B155">
        <f t="shared" si="11"/>
        <v>6</v>
      </c>
      <c r="C155" s="2">
        <v>169.5</v>
      </c>
      <c r="D155" s="2">
        <v>37.5</v>
      </c>
      <c r="E155">
        <f t="shared" si="8"/>
        <v>58.309518948453004</v>
      </c>
      <c r="F155">
        <f>SQRT((C155-110.5)^2+(D155-30.5)^2)</f>
        <v>59.413803110051795</v>
      </c>
      <c r="G155">
        <f t="shared" si="9"/>
        <v>3530.0000000000005</v>
      </c>
      <c r="H155">
        <f>F155/E155</f>
        <v>1.0189383171309474</v>
      </c>
    </row>
    <row r="156" spans="1:8" x14ac:dyDescent="0.3">
      <c r="A156">
        <f t="shared" si="10"/>
        <v>64</v>
      </c>
      <c r="B156">
        <f t="shared" si="11"/>
        <v>6</v>
      </c>
      <c r="C156" s="2">
        <v>174.5</v>
      </c>
      <c r="D156" s="2">
        <v>36.5</v>
      </c>
      <c r="E156">
        <f t="shared" si="8"/>
        <v>64.280634719952786</v>
      </c>
      <c r="F156">
        <f>SQRT((C156-110.5)^2+(D156-30.5)^2)</f>
        <v>64.280634719952786</v>
      </c>
      <c r="G156">
        <f t="shared" si="9"/>
        <v>4132</v>
      </c>
      <c r="H156">
        <f>F156/E156</f>
        <v>1</v>
      </c>
    </row>
    <row r="157" spans="1:8" x14ac:dyDescent="0.3">
      <c r="A157">
        <f t="shared" si="10"/>
        <v>70</v>
      </c>
      <c r="B157">
        <f t="shared" si="11"/>
        <v>6</v>
      </c>
      <c r="C157" s="2">
        <v>180.5</v>
      </c>
      <c r="D157" s="2">
        <v>36.5</v>
      </c>
      <c r="E157">
        <f t="shared" si="8"/>
        <v>70.256672281001187</v>
      </c>
      <c r="F157">
        <f>SQRT((C157-110.5)^2+(D157-30.5)^2)</f>
        <v>70.256672281001187</v>
      </c>
      <c r="G157">
        <f t="shared" si="9"/>
        <v>4936.0000000000009</v>
      </c>
      <c r="H157">
        <f>F157/E157</f>
        <v>1</v>
      </c>
    </row>
    <row r="158" spans="1:8" x14ac:dyDescent="0.3">
      <c r="A158">
        <f t="shared" si="10"/>
        <v>76</v>
      </c>
      <c r="B158">
        <f t="shared" si="11"/>
        <v>6</v>
      </c>
      <c r="C158" s="2">
        <v>186.5</v>
      </c>
      <c r="D158" s="2">
        <v>36.5</v>
      </c>
      <c r="E158">
        <f t="shared" si="8"/>
        <v>76.236474210183673</v>
      </c>
      <c r="F158">
        <f>SQRT((C158-110.5)^2+(D158-30.5)^2)</f>
        <v>76.236474210183673</v>
      </c>
      <c r="G158">
        <f t="shared" si="9"/>
        <v>5812</v>
      </c>
      <c r="H158">
        <f>F158/E158</f>
        <v>1</v>
      </c>
    </row>
    <row r="159" spans="1:8" x14ac:dyDescent="0.3">
      <c r="A159">
        <f t="shared" si="10"/>
        <v>82</v>
      </c>
      <c r="B159">
        <f t="shared" si="11"/>
        <v>6</v>
      </c>
      <c r="C159" s="2">
        <v>192.5</v>
      </c>
      <c r="D159" s="2">
        <v>36.5</v>
      </c>
      <c r="E159">
        <f t="shared" si="8"/>
        <v>82.219219164377861</v>
      </c>
      <c r="F159">
        <f>SQRT((C159-110.5)^2+(D159-30.5)^2)</f>
        <v>82.219219164377861</v>
      </c>
      <c r="G159">
        <f t="shared" si="9"/>
        <v>6760</v>
      </c>
      <c r="H159">
        <f>F159/E159</f>
        <v>1</v>
      </c>
    </row>
    <row r="160" spans="1:8" x14ac:dyDescent="0.3">
      <c r="A160">
        <f t="shared" si="10"/>
        <v>88</v>
      </c>
      <c r="B160">
        <f t="shared" si="11"/>
        <v>6</v>
      </c>
      <c r="C160" s="2">
        <v>198.5</v>
      </c>
      <c r="D160" s="2">
        <v>36.5</v>
      </c>
      <c r="E160">
        <f t="shared" si="8"/>
        <v>88.204308284799779</v>
      </c>
      <c r="F160">
        <f>SQRT((C160-110.5)^2+(D160-30.5)^2)</f>
        <v>88.204308284799779</v>
      </c>
      <c r="G160">
        <f t="shared" si="9"/>
        <v>7779.9999999999991</v>
      </c>
      <c r="H160">
        <f>F160/E160</f>
        <v>1</v>
      </c>
    </row>
    <row r="161" spans="1:8" x14ac:dyDescent="0.3">
      <c r="A161">
        <f t="shared" si="10"/>
        <v>94</v>
      </c>
      <c r="B161">
        <f t="shared" si="11"/>
        <v>6</v>
      </c>
      <c r="C161" s="2">
        <v>204.5</v>
      </c>
      <c r="D161" s="2">
        <v>36.5</v>
      </c>
      <c r="E161">
        <f t="shared" si="8"/>
        <v>94.19129471453293</v>
      </c>
      <c r="F161">
        <f>SQRT((C161-110.5)^2+(D161-30.5)^2)</f>
        <v>94.19129471453293</v>
      </c>
      <c r="G161">
        <f t="shared" si="9"/>
        <v>8871.9999999999982</v>
      </c>
      <c r="H161">
        <f>F161/E161</f>
        <v>1</v>
      </c>
    </row>
    <row r="162" spans="1:8" x14ac:dyDescent="0.3">
      <c r="A162">
        <f t="shared" si="10"/>
        <v>-92</v>
      </c>
      <c r="B162">
        <f t="shared" si="11"/>
        <v>12</v>
      </c>
      <c r="C162" s="2">
        <v>18.5</v>
      </c>
      <c r="D162" s="2">
        <v>42.5</v>
      </c>
      <c r="E162">
        <f t="shared" si="8"/>
        <v>92.779308037945611</v>
      </c>
      <c r="F162">
        <f>SQRT((C162-110.5)^2+(D162-30.5)^2)</f>
        <v>92.779308037945611</v>
      </c>
      <c r="G162">
        <f t="shared" si="9"/>
        <v>8608</v>
      </c>
      <c r="H162">
        <f>F162/E162</f>
        <v>1</v>
      </c>
    </row>
    <row r="163" spans="1:8" x14ac:dyDescent="0.3">
      <c r="A163">
        <f t="shared" si="10"/>
        <v>-86</v>
      </c>
      <c r="B163">
        <f t="shared" si="11"/>
        <v>12</v>
      </c>
      <c r="C163" s="2">
        <v>24.5</v>
      </c>
      <c r="D163" s="2">
        <v>42.5</v>
      </c>
      <c r="E163">
        <f t="shared" si="8"/>
        <v>86.833173384369644</v>
      </c>
      <c r="F163">
        <f>SQRT((C163-110.5)^2+(D163-30.5)^2)</f>
        <v>86.833173384369644</v>
      </c>
      <c r="G163">
        <f t="shared" si="9"/>
        <v>7540.0000000000009</v>
      </c>
      <c r="H163">
        <f>F163/E163</f>
        <v>1</v>
      </c>
    </row>
    <row r="164" spans="1:8" x14ac:dyDescent="0.3">
      <c r="A164">
        <f t="shared" si="10"/>
        <v>-80</v>
      </c>
      <c r="B164">
        <f t="shared" si="11"/>
        <v>12</v>
      </c>
      <c r="C164" s="2">
        <v>30.5</v>
      </c>
      <c r="D164" s="2">
        <v>42.5</v>
      </c>
      <c r="E164">
        <f t="shared" si="8"/>
        <v>80.894993664626739</v>
      </c>
      <c r="F164">
        <f>SQRT((C164-110.5)^2+(D164-30.5)^2)</f>
        <v>80.894993664626739</v>
      </c>
      <c r="G164">
        <f t="shared" si="9"/>
        <v>6544</v>
      </c>
      <c r="H164">
        <f>F164/E164</f>
        <v>1</v>
      </c>
    </row>
    <row r="165" spans="1:8" x14ac:dyDescent="0.3">
      <c r="A165">
        <f t="shared" si="10"/>
        <v>-74</v>
      </c>
      <c r="B165">
        <f t="shared" si="11"/>
        <v>12</v>
      </c>
      <c r="C165" s="2">
        <v>36.5</v>
      </c>
      <c r="D165" s="2">
        <v>42.5</v>
      </c>
      <c r="E165">
        <f t="shared" si="8"/>
        <v>74.966659255965254</v>
      </c>
      <c r="F165">
        <f>SQRT((C165-110.5)^2+(D165-30.5)^2)</f>
        <v>74.966659255965254</v>
      </c>
      <c r="G165">
        <f t="shared" si="9"/>
        <v>5620.0000000000009</v>
      </c>
      <c r="H165">
        <f>F165/E165</f>
        <v>1</v>
      </c>
    </row>
    <row r="166" spans="1:8" x14ac:dyDescent="0.3">
      <c r="A166">
        <f t="shared" si="10"/>
        <v>-68</v>
      </c>
      <c r="B166">
        <f t="shared" si="11"/>
        <v>12</v>
      </c>
      <c r="C166" s="2">
        <v>42.5</v>
      </c>
      <c r="D166" s="2">
        <v>42.5</v>
      </c>
      <c r="E166">
        <f t="shared" si="8"/>
        <v>69.050706006528273</v>
      </c>
      <c r="F166">
        <f>SQRT((C166-110.5)^2+(D166-30.5)^2)</f>
        <v>69.050706006528273</v>
      </c>
      <c r="G166">
        <f t="shared" si="9"/>
        <v>4768</v>
      </c>
      <c r="H166">
        <f>F166/E166</f>
        <v>1</v>
      </c>
    </row>
    <row r="167" spans="1:8" x14ac:dyDescent="0.3">
      <c r="A167">
        <f t="shared" si="10"/>
        <v>-62</v>
      </c>
      <c r="B167">
        <f t="shared" si="11"/>
        <v>12</v>
      </c>
      <c r="C167" s="2">
        <v>48.5</v>
      </c>
      <c r="D167" s="2">
        <v>42.5</v>
      </c>
      <c r="E167">
        <f t="shared" si="8"/>
        <v>63.150613615387776</v>
      </c>
      <c r="F167">
        <f>SQRT((C167-110.5)^2+(D167-30.5)^2)</f>
        <v>63.150613615387776</v>
      </c>
      <c r="G167">
        <f t="shared" si="9"/>
        <v>3988</v>
      </c>
      <c r="H167">
        <f>F167/E167</f>
        <v>1</v>
      </c>
    </row>
    <row r="168" spans="1:8" x14ac:dyDescent="0.3">
      <c r="A168">
        <f t="shared" si="10"/>
        <v>-56</v>
      </c>
      <c r="B168">
        <f t="shared" si="11"/>
        <v>12</v>
      </c>
      <c r="C168" s="2">
        <v>53.5</v>
      </c>
      <c r="D168" s="2">
        <v>43.5</v>
      </c>
      <c r="E168">
        <f t="shared" si="8"/>
        <v>57.271284253105414</v>
      </c>
      <c r="F168">
        <f>SQRT((C168-110.5)^2+(D168-30.5)^2)</f>
        <v>58.463663928973865</v>
      </c>
      <c r="G168">
        <f t="shared" si="9"/>
        <v>3418</v>
      </c>
      <c r="H168">
        <f>F168/E168</f>
        <v>1.020819852242161</v>
      </c>
    </row>
    <row r="169" spans="1:8" x14ac:dyDescent="0.3">
      <c r="A169">
        <f t="shared" si="10"/>
        <v>-50</v>
      </c>
      <c r="B169">
        <f t="shared" si="11"/>
        <v>12</v>
      </c>
      <c r="C169" s="2">
        <v>59.25</v>
      </c>
      <c r="D169" s="2">
        <v>43.5</v>
      </c>
      <c r="E169">
        <f t="shared" si="8"/>
        <v>51.419840528729765</v>
      </c>
      <c r="F169">
        <f>SQRT((C169-110.5)^2+(D169-30.5)^2)</f>
        <v>52.87307916132746</v>
      </c>
      <c r="G169">
        <f t="shared" si="9"/>
        <v>2795.5625</v>
      </c>
      <c r="H169">
        <f>F169/E169</f>
        <v>1.0282622158617105</v>
      </c>
    </row>
    <row r="170" spans="1:8" x14ac:dyDescent="0.3">
      <c r="A170">
        <f t="shared" si="10"/>
        <v>-44</v>
      </c>
      <c r="B170">
        <f t="shared" si="11"/>
        <v>12</v>
      </c>
      <c r="C170" s="2">
        <v>64.25</v>
      </c>
      <c r="D170" s="2">
        <v>43.5</v>
      </c>
      <c r="E170">
        <f t="shared" si="8"/>
        <v>45.607017003965517</v>
      </c>
      <c r="F170">
        <f>SQRT((C170-110.5)^2+(D170-30.5)^2)</f>
        <v>48.042299070714755</v>
      </c>
      <c r="G170">
        <f t="shared" si="9"/>
        <v>2308.0625</v>
      </c>
      <c r="H170">
        <f>F170/E170</f>
        <v>1.0533970916479254</v>
      </c>
    </row>
    <row r="171" spans="1:8" x14ac:dyDescent="0.3">
      <c r="A171">
        <f t="shared" si="10"/>
        <v>-38</v>
      </c>
      <c r="B171">
        <f t="shared" si="11"/>
        <v>12</v>
      </c>
      <c r="C171" s="2">
        <v>69.227272033691406</v>
      </c>
      <c r="D171" s="2">
        <v>43.863636016845703</v>
      </c>
      <c r="E171">
        <f t="shared" si="8"/>
        <v>39.849717690342551</v>
      </c>
      <c r="F171">
        <f>SQRT((C171-110.5)^2+(D171-30.5)^2)</f>
        <v>43.382310235528571</v>
      </c>
      <c r="G171">
        <f t="shared" si="9"/>
        <v>1882.024841371647</v>
      </c>
      <c r="H171">
        <f>F171/E171</f>
        <v>1.0886478687913548</v>
      </c>
    </row>
    <row r="172" spans="1:8" x14ac:dyDescent="0.3">
      <c r="A172">
        <f t="shared" si="10"/>
        <v>-32</v>
      </c>
      <c r="B172">
        <f t="shared" si="11"/>
        <v>12</v>
      </c>
      <c r="C172" s="2">
        <v>74.25</v>
      </c>
      <c r="D172" s="2">
        <v>44.5</v>
      </c>
      <c r="E172">
        <f t="shared" si="8"/>
        <v>34.176014981270121</v>
      </c>
      <c r="F172">
        <f>SQRT((C172-110.5)^2+(D172-30.5)^2)</f>
        <v>38.859522642461783</v>
      </c>
      <c r="G172">
        <f t="shared" si="9"/>
        <v>1510.0625</v>
      </c>
      <c r="H172">
        <f>F172/E172</f>
        <v>1.1370407773919347</v>
      </c>
    </row>
    <row r="173" spans="1:8" x14ac:dyDescent="0.3">
      <c r="A173">
        <f t="shared" si="10"/>
        <v>-26</v>
      </c>
      <c r="B173">
        <f t="shared" si="11"/>
        <v>12</v>
      </c>
      <c r="C173" s="2">
        <v>79.5</v>
      </c>
      <c r="D173" s="2">
        <v>45.5</v>
      </c>
      <c r="E173">
        <f t="shared" si="8"/>
        <v>28.635642126552707</v>
      </c>
      <c r="F173">
        <f>SQRT((C173-110.5)^2+(D173-30.5)^2)</f>
        <v>34.438350715445125</v>
      </c>
      <c r="G173">
        <f t="shared" si="9"/>
        <v>1185.9999999999998</v>
      </c>
      <c r="H173">
        <f>F173/E173</f>
        <v>1.2026393738002401</v>
      </c>
    </row>
    <row r="174" spans="1:8" x14ac:dyDescent="0.3">
      <c r="A174">
        <f t="shared" si="10"/>
        <v>-20</v>
      </c>
      <c r="B174">
        <f t="shared" si="11"/>
        <v>12</v>
      </c>
      <c r="C174" s="2">
        <v>84.5</v>
      </c>
      <c r="D174" s="2">
        <v>46.5</v>
      </c>
      <c r="E174">
        <f t="shared" si="8"/>
        <v>23.323807579381203</v>
      </c>
      <c r="F174">
        <f>SQRT((C174-110.5)^2+(D174-30.5)^2)</f>
        <v>30.528675044947494</v>
      </c>
      <c r="G174">
        <f t="shared" si="9"/>
        <v>931.99999999999989</v>
      </c>
      <c r="H174">
        <f>F174/E174</f>
        <v>1.3089061441209782</v>
      </c>
    </row>
    <row r="175" spans="1:8" x14ac:dyDescent="0.3">
      <c r="A175">
        <f t="shared" si="10"/>
        <v>-14</v>
      </c>
      <c r="B175">
        <f t="shared" si="11"/>
        <v>12</v>
      </c>
      <c r="C175" s="2">
        <v>91</v>
      </c>
      <c r="D175" s="2">
        <v>47.5</v>
      </c>
      <c r="E175">
        <f t="shared" si="8"/>
        <v>18.439088914585774</v>
      </c>
      <c r="F175">
        <f>SQRT((C175-110.5)^2+(D175-30.5)^2)</f>
        <v>25.86986664055306</v>
      </c>
      <c r="G175">
        <f t="shared" si="9"/>
        <v>669.25</v>
      </c>
      <c r="H175">
        <f>F175/E175</f>
        <v>1.4029905035106891</v>
      </c>
    </row>
    <row r="176" spans="1:8" x14ac:dyDescent="0.3">
      <c r="A176">
        <f t="shared" si="10"/>
        <v>-8</v>
      </c>
      <c r="B176">
        <f t="shared" si="11"/>
        <v>12</v>
      </c>
      <c r="C176" s="2">
        <v>98</v>
      </c>
      <c r="D176" s="2">
        <v>48.5</v>
      </c>
      <c r="E176">
        <f t="shared" si="8"/>
        <v>14.422205101855956</v>
      </c>
      <c r="F176">
        <f>SQRT((C176-110.5)^2+(D176-30.5)^2)</f>
        <v>21.914607000811127</v>
      </c>
      <c r="G176">
        <f t="shared" si="9"/>
        <v>480.25000000000006</v>
      </c>
      <c r="H176">
        <f>F176/E176</f>
        <v>1.519504600443589</v>
      </c>
    </row>
    <row r="177" spans="1:8" x14ac:dyDescent="0.3">
      <c r="A177">
        <f t="shared" si="10"/>
        <v>-2</v>
      </c>
      <c r="B177">
        <f t="shared" si="11"/>
        <v>12</v>
      </c>
      <c r="C177" s="2">
        <v>106.5</v>
      </c>
      <c r="D177" s="2">
        <v>49.5</v>
      </c>
      <c r="E177">
        <f t="shared" si="8"/>
        <v>12.165525060596439</v>
      </c>
      <c r="F177">
        <f>SQRT((C177-110.5)^2+(D177-30.5)^2)</f>
        <v>19.416487838947599</v>
      </c>
      <c r="G177">
        <f t="shared" si="9"/>
        <v>377</v>
      </c>
      <c r="H177">
        <f>F177/E177</f>
        <v>1.5960254688748854</v>
      </c>
    </row>
    <row r="178" spans="1:8" x14ac:dyDescent="0.3">
      <c r="A178">
        <f t="shared" si="10"/>
        <v>4</v>
      </c>
      <c r="B178">
        <f t="shared" si="11"/>
        <v>12</v>
      </c>
      <c r="C178" s="2">
        <v>117.5</v>
      </c>
      <c r="D178" s="2">
        <v>49.5</v>
      </c>
      <c r="E178">
        <f t="shared" si="8"/>
        <v>12.649110640673518</v>
      </c>
      <c r="F178">
        <f>SQRT((C178-110.5)^2+(D178-30.5)^2)</f>
        <v>20.248456731316587</v>
      </c>
      <c r="G178">
        <f t="shared" si="9"/>
        <v>410</v>
      </c>
      <c r="H178">
        <f>F178/E178</f>
        <v>1.6007810593582121</v>
      </c>
    </row>
    <row r="179" spans="1:8" x14ac:dyDescent="0.3">
      <c r="A179">
        <f t="shared" si="10"/>
        <v>10</v>
      </c>
      <c r="B179">
        <f t="shared" si="11"/>
        <v>12</v>
      </c>
      <c r="C179" s="2">
        <v>125.25</v>
      </c>
      <c r="D179" s="2">
        <v>48.5</v>
      </c>
      <c r="E179">
        <f t="shared" si="8"/>
        <v>15.620499351813308</v>
      </c>
      <c r="F179">
        <f>SQRT((C179-110.5)^2+(D179-30.5)^2)</f>
        <v>23.271495439700473</v>
      </c>
      <c r="G179">
        <f t="shared" si="9"/>
        <v>541.56249999999989</v>
      </c>
      <c r="H179">
        <f>F179/E179</f>
        <v>1.4898048337359329</v>
      </c>
    </row>
    <row r="180" spans="1:8" x14ac:dyDescent="0.3">
      <c r="A180">
        <f t="shared" si="10"/>
        <v>16</v>
      </c>
      <c r="B180">
        <f t="shared" si="11"/>
        <v>12</v>
      </c>
      <c r="C180" s="2">
        <v>132</v>
      </c>
      <c r="D180" s="2">
        <v>47</v>
      </c>
      <c r="E180">
        <f t="shared" si="8"/>
        <v>20</v>
      </c>
      <c r="F180">
        <f>SQRT((C180-110.5)^2+(D180-30.5)^2)</f>
        <v>27.101660465735304</v>
      </c>
      <c r="G180">
        <f t="shared" si="9"/>
        <v>734.49999999999989</v>
      </c>
      <c r="H180">
        <f>F180/E180</f>
        <v>1.3550830232867652</v>
      </c>
    </row>
    <row r="181" spans="1:8" x14ac:dyDescent="0.3">
      <c r="A181">
        <f t="shared" si="10"/>
        <v>22</v>
      </c>
      <c r="B181">
        <f t="shared" si="11"/>
        <v>12</v>
      </c>
      <c r="C181" s="2">
        <v>138.100006103515</v>
      </c>
      <c r="D181" s="2">
        <v>45.700000762939403</v>
      </c>
      <c r="E181">
        <f t="shared" si="8"/>
        <v>25.059928172283335</v>
      </c>
      <c r="F181">
        <f>SQRT((C181-110.5)^2+(D181-30.5)^2)</f>
        <v>31.508734663699585</v>
      </c>
      <c r="G181">
        <f t="shared" si="9"/>
        <v>992.80036010742378</v>
      </c>
      <c r="H181">
        <f>F181/E181</f>
        <v>1.2573353940634486</v>
      </c>
    </row>
    <row r="182" spans="1:8" x14ac:dyDescent="0.3">
      <c r="A182">
        <f t="shared" si="10"/>
        <v>28</v>
      </c>
      <c r="B182">
        <f t="shared" si="11"/>
        <v>12</v>
      </c>
      <c r="C182" s="2">
        <v>143.5</v>
      </c>
      <c r="D182" s="2">
        <v>45</v>
      </c>
      <c r="E182">
        <f t="shared" si="8"/>
        <v>30.463092423455635</v>
      </c>
      <c r="F182">
        <f>SQRT((C182-110.5)^2+(D182-30.5)^2)</f>
        <v>36.045110625437118</v>
      </c>
      <c r="G182">
        <f t="shared" si="9"/>
        <v>1299.2499999999998</v>
      </c>
      <c r="H182">
        <f>F182/E182</f>
        <v>1.1832387245650577</v>
      </c>
    </row>
    <row r="183" spans="1:8" x14ac:dyDescent="0.3">
      <c r="A183">
        <f t="shared" si="10"/>
        <v>34</v>
      </c>
      <c r="B183">
        <f t="shared" si="11"/>
        <v>12</v>
      </c>
      <c r="C183" s="2">
        <v>148.5</v>
      </c>
      <c r="D183" s="2">
        <v>44.5</v>
      </c>
      <c r="E183">
        <f t="shared" si="8"/>
        <v>36.055512754639892</v>
      </c>
      <c r="F183">
        <f>SQRT((C183-110.5)^2+(D183-30.5)^2)</f>
        <v>40.496913462633174</v>
      </c>
      <c r="G183">
        <f t="shared" si="9"/>
        <v>1640</v>
      </c>
      <c r="H183">
        <f>F183/E183</f>
        <v>1.1231822922119372</v>
      </c>
    </row>
    <row r="184" spans="1:8" x14ac:dyDescent="0.3">
      <c r="A184">
        <f t="shared" si="10"/>
        <v>40</v>
      </c>
      <c r="B184">
        <f t="shared" si="11"/>
        <v>12</v>
      </c>
      <c r="C184" s="2">
        <v>153.5</v>
      </c>
      <c r="D184" s="2">
        <v>43.5</v>
      </c>
      <c r="E184">
        <f t="shared" si="8"/>
        <v>41.761226035642203</v>
      </c>
      <c r="F184">
        <f>SQRT((C184-110.5)^2+(D184-30.5)^2)</f>
        <v>44.922154890432402</v>
      </c>
      <c r="G184">
        <f t="shared" si="9"/>
        <v>2017.9999999999998</v>
      </c>
      <c r="H184">
        <f>F184/E184</f>
        <v>1.0756905185708012</v>
      </c>
    </row>
    <row r="185" spans="1:8" x14ac:dyDescent="0.3">
      <c r="A185">
        <f t="shared" si="10"/>
        <v>46</v>
      </c>
      <c r="B185">
        <f t="shared" si="11"/>
        <v>12</v>
      </c>
      <c r="C185" s="2">
        <v>158.5</v>
      </c>
      <c r="D185" s="2">
        <v>43.5</v>
      </c>
      <c r="E185">
        <f t="shared" si="8"/>
        <v>47.539457296018853</v>
      </c>
      <c r="F185">
        <f>SQRT((C185-110.5)^2+(D185-30.5)^2)</f>
        <v>49.729267036625423</v>
      </c>
      <c r="G185">
        <f t="shared" si="9"/>
        <v>2473</v>
      </c>
      <c r="H185">
        <f>F185/E185</f>
        <v>1.046062994092908</v>
      </c>
    </row>
    <row r="186" spans="1:8" x14ac:dyDescent="0.3">
      <c r="A186">
        <f t="shared" si="10"/>
        <v>52</v>
      </c>
      <c r="B186">
        <f t="shared" si="11"/>
        <v>12</v>
      </c>
      <c r="C186" s="2">
        <v>163.5</v>
      </c>
      <c r="D186" s="2">
        <v>43.5</v>
      </c>
      <c r="E186">
        <f t="shared" si="8"/>
        <v>53.366656256505337</v>
      </c>
      <c r="F186">
        <f>SQRT((C186-110.5)^2+(D186-30.5)^2)</f>
        <v>54.571054598569013</v>
      </c>
      <c r="G186">
        <f t="shared" si="9"/>
        <v>2978.0000000000005</v>
      </c>
      <c r="H186">
        <f>F186/E186</f>
        <v>1.0225683680887701</v>
      </c>
    </row>
    <row r="187" spans="1:8" x14ac:dyDescent="0.3">
      <c r="A187">
        <f t="shared" si="10"/>
        <v>58</v>
      </c>
      <c r="B187">
        <f t="shared" si="11"/>
        <v>12</v>
      </c>
      <c r="C187" s="2">
        <v>169.5</v>
      </c>
      <c r="D187" s="2">
        <v>43.5</v>
      </c>
      <c r="E187">
        <f t="shared" si="8"/>
        <v>59.22837157984339</v>
      </c>
      <c r="F187">
        <f>SQRT((C187-110.5)^2+(D187-30.5)^2)</f>
        <v>60.415229867972862</v>
      </c>
      <c r="G187">
        <f t="shared" si="9"/>
        <v>3650</v>
      </c>
      <c r="H187">
        <f>F187/E187</f>
        <v>1.0200386783642956</v>
      </c>
    </row>
    <row r="188" spans="1:8" x14ac:dyDescent="0.3">
      <c r="A188">
        <f t="shared" si="10"/>
        <v>64</v>
      </c>
      <c r="B188">
        <f t="shared" si="11"/>
        <v>12</v>
      </c>
      <c r="C188" s="2">
        <v>174.5</v>
      </c>
      <c r="D188" s="2">
        <v>42.5</v>
      </c>
      <c r="E188">
        <f t="shared" si="8"/>
        <v>65.115282384398824</v>
      </c>
      <c r="F188">
        <f>SQRT((C188-110.5)^2+(D188-30.5)^2)</f>
        <v>65.115282384398824</v>
      </c>
      <c r="G188">
        <f t="shared" si="9"/>
        <v>4240</v>
      </c>
      <c r="H188">
        <f>F188/E188</f>
        <v>1</v>
      </c>
    </row>
    <row r="189" spans="1:8" x14ac:dyDescent="0.3">
      <c r="A189">
        <f t="shared" si="10"/>
        <v>70</v>
      </c>
      <c r="B189">
        <f t="shared" si="11"/>
        <v>12</v>
      </c>
      <c r="C189" s="2">
        <v>180.5</v>
      </c>
      <c r="D189" s="2">
        <v>42.5</v>
      </c>
      <c r="E189">
        <f t="shared" si="8"/>
        <v>71.021123618258812</v>
      </c>
      <c r="F189">
        <f>SQRT((C189-110.5)^2+(D189-30.5)^2)</f>
        <v>71.021123618258812</v>
      </c>
      <c r="G189">
        <f t="shared" si="9"/>
        <v>5044</v>
      </c>
      <c r="H189">
        <f>F189/E189</f>
        <v>1</v>
      </c>
    </row>
    <row r="190" spans="1:8" x14ac:dyDescent="0.3">
      <c r="A190">
        <f t="shared" si="10"/>
        <v>76</v>
      </c>
      <c r="B190">
        <f t="shared" si="11"/>
        <v>12</v>
      </c>
      <c r="C190" s="2">
        <v>186.5</v>
      </c>
      <c r="D190" s="2">
        <v>42.5</v>
      </c>
      <c r="E190">
        <f t="shared" si="8"/>
        <v>76.941536246685374</v>
      </c>
      <c r="F190">
        <f>SQRT((C190-110.5)^2+(D190-30.5)^2)</f>
        <v>76.941536246685374</v>
      </c>
      <c r="G190">
        <f t="shared" si="9"/>
        <v>5919.9999999999991</v>
      </c>
      <c r="H190">
        <f>F190/E190</f>
        <v>1</v>
      </c>
    </row>
    <row r="191" spans="1:8" x14ac:dyDescent="0.3">
      <c r="A191">
        <f t="shared" si="10"/>
        <v>82</v>
      </c>
      <c r="B191">
        <f t="shared" si="11"/>
        <v>12</v>
      </c>
      <c r="C191" s="2">
        <v>192.5</v>
      </c>
      <c r="D191" s="2">
        <v>42.5</v>
      </c>
      <c r="E191">
        <f t="shared" si="8"/>
        <v>82.87339742040264</v>
      </c>
      <c r="F191">
        <f>SQRT((C191-110.5)^2+(D191-30.5)^2)</f>
        <v>82.87339742040264</v>
      </c>
      <c r="G191">
        <f t="shared" si="9"/>
        <v>6867.9999999999991</v>
      </c>
      <c r="H191">
        <f>F191/E191</f>
        <v>1</v>
      </c>
    </row>
    <row r="192" spans="1:8" x14ac:dyDescent="0.3">
      <c r="A192">
        <f t="shared" si="10"/>
        <v>88</v>
      </c>
      <c r="B192">
        <f t="shared" si="11"/>
        <v>12</v>
      </c>
      <c r="C192" s="2">
        <v>198.5</v>
      </c>
      <c r="D192" s="2">
        <v>42.5</v>
      </c>
      <c r="E192">
        <f t="shared" si="8"/>
        <v>88.814413244698073</v>
      </c>
      <c r="F192">
        <f>SQRT((C192-110.5)^2+(D192-30.5)^2)</f>
        <v>88.814413244698073</v>
      </c>
      <c r="G192">
        <f t="shared" si="9"/>
        <v>7888.0000000000009</v>
      </c>
      <c r="H192">
        <f>F192/E192</f>
        <v>1</v>
      </c>
    </row>
    <row r="193" spans="1:8" x14ac:dyDescent="0.3">
      <c r="A193">
        <f t="shared" si="10"/>
        <v>94</v>
      </c>
      <c r="B193">
        <f t="shared" si="11"/>
        <v>12</v>
      </c>
      <c r="C193" s="2">
        <v>204.5</v>
      </c>
      <c r="D193" s="2">
        <v>42.5</v>
      </c>
      <c r="E193">
        <f t="shared" si="8"/>
        <v>94.762861923857074</v>
      </c>
      <c r="F193">
        <f>SQRT((C193-110.5)^2+(D193-30.5)^2)</f>
        <v>94.762861923857074</v>
      </c>
      <c r="G193">
        <f t="shared" si="9"/>
        <v>8980</v>
      </c>
      <c r="H193">
        <f>F193/E193</f>
        <v>1</v>
      </c>
    </row>
    <row r="194" spans="1:8" x14ac:dyDescent="0.3">
      <c r="A194">
        <f t="shared" si="10"/>
        <v>-92</v>
      </c>
      <c r="B194">
        <f t="shared" si="11"/>
        <v>18</v>
      </c>
      <c r="C194" s="2">
        <v>18.5</v>
      </c>
      <c r="D194" s="2">
        <v>48.5</v>
      </c>
      <c r="E194">
        <f t="shared" si="8"/>
        <v>93.744333162063725</v>
      </c>
      <c r="F194">
        <f>SQRT((C194-110.5)^2+(D194-30.5)^2)</f>
        <v>93.744333162063725</v>
      </c>
      <c r="G194">
        <f t="shared" si="9"/>
        <v>8788</v>
      </c>
      <c r="H194">
        <f>F194/E194</f>
        <v>1</v>
      </c>
    </row>
    <row r="195" spans="1:8" x14ac:dyDescent="0.3">
      <c r="A195">
        <f t="shared" si="10"/>
        <v>-86</v>
      </c>
      <c r="B195">
        <f t="shared" si="11"/>
        <v>18</v>
      </c>
      <c r="C195" s="2">
        <v>24.5</v>
      </c>
      <c r="D195" s="2">
        <v>48.5</v>
      </c>
      <c r="E195">
        <f t="shared" ref="E195:E225" si="12">SQRT(A195^2+B195^2)</f>
        <v>87.863530545955186</v>
      </c>
      <c r="F195">
        <f>SQRT((C195-110.5)^2+(D195-30.5)^2)</f>
        <v>87.863530545955186</v>
      </c>
      <c r="G195">
        <f t="shared" ref="G195:G225" si="13">F195^2</f>
        <v>7720</v>
      </c>
      <c r="H195">
        <f>F195/E195</f>
        <v>1</v>
      </c>
    </row>
    <row r="196" spans="1:8" x14ac:dyDescent="0.3">
      <c r="A196">
        <f t="shared" ref="A196:A225" si="14">IF(A195=94, -92, A195+6)</f>
        <v>-80</v>
      </c>
      <c r="B196">
        <f t="shared" ref="B196:B225" si="15">IF(A195=94, B195+6, B195)</f>
        <v>18</v>
      </c>
      <c r="C196" s="2">
        <v>30.5</v>
      </c>
      <c r="D196" s="2">
        <v>48.5</v>
      </c>
      <c r="E196">
        <f t="shared" si="12"/>
        <v>82</v>
      </c>
      <c r="F196">
        <f>SQRT((C196-110.5)^2+(D196-30.5)^2)</f>
        <v>82</v>
      </c>
      <c r="G196">
        <f t="shared" si="13"/>
        <v>6724</v>
      </c>
      <c r="H196">
        <f>F196/E196</f>
        <v>1</v>
      </c>
    </row>
    <row r="197" spans="1:8" x14ac:dyDescent="0.3">
      <c r="A197">
        <f t="shared" si="14"/>
        <v>-74</v>
      </c>
      <c r="B197">
        <f t="shared" si="15"/>
        <v>18</v>
      </c>
      <c r="C197" s="2">
        <v>36.5</v>
      </c>
      <c r="D197" s="2">
        <v>48.5</v>
      </c>
      <c r="E197">
        <f t="shared" si="12"/>
        <v>76.157731058639087</v>
      </c>
      <c r="F197">
        <f>SQRT((C197-110.5)^2+(D197-30.5)^2)</f>
        <v>76.157731058639087</v>
      </c>
      <c r="G197">
        <f t="shared" si="13"/>
        <v>5800.0000000000009</v>
      </c>
      <c r="H197">
        <f>F197/E197</f>
        <v>1</v>
      </c>
    </row>
    <row r="198" spans="1:8" x14ac:dyDescent="0.3">
      <c r="A198">
        <f t="shared" si="14"/>
        <v>-68</v>
      </c>
      <c r="B198">
        <f t="shared" si="15"/>
        <v>18</v>
      </c>
      <c r="C198" s="2">
        <v>42.5</v>
      </c>
      <c r="D198" s="2">
        <v>48.5</v>
      </c>
      <c r="E198">
        <f t="shared" si="12"/>
        <v>70.342021580275897</v>
      </c>
      <c r="F198">
        <f>SQRT((C198-110.5)^2+(D198-30.5)^2)</f>
        <v>70.342021580275897</v>
      </c>
      <c r="G198">
        <f t="shared" si="13"/>
        <v>4948</v>
      </c>
      <c r="H198">
        <f>F198/E198</f>
        <v>1</v>
      </c>
    </row>
    <row r="199" spans="1:8" x14ac:dyDescent="0.3">
      <c r="A199">
        <f t="shared" si="14"/>
        <v>-62</v>
      </c>
      <c r="B199">
        <f t="shared" si="15"/>
        <v>18</v>
      </c>
      <c r="C199" s="2">
        <v>48.5</v>
      </c>
      <c r="D199" s="2">
        <v>48.5</v>
      </c>
      <c r="E199">
        <f t="shared" si="12"/>
        <v>64.560049566275893</v>
      </c>
      <c r="F199">
        <f>SQRT((C199-110.5)^2+(D199-30.5)^2)</f>
        <v>64.560049566275893</v>
      </c>
      <c r="G199">
        <f t="shared" si="13"/>
        <v>4168</v>
      </c>
      <c r="H199">
        <f>F199/E199</f>
        <v>1</v>
      </c>
    </row>
    <row r="200" spans="1:8" x14ac:dyDescent="0.3">
      <c r="A200">
        <f t="shared" si="14"/>
        <v>-56</v>
      </c>
      <c r="B200">
        <f t="shared" si="15"/>
        <v>18</v>
      </c>
      <c r="C200" s="2">
        <v>53.5</v>
      </c>
      <c r="D200" s="2">
        <v>49.5</v>
      </c>
      <c r="E200">
        <f t="shared" si="12"/>
        <v>58.821764679410968</v>
      </c>
      <c r="F200">
        <f>SQRT((C200-110.5)^2+(D200-30.5)^2)</f>
        <v>60.083275543199207</v>
      </c>
      <c r="G200">
        <f t="shared" si="13"/>
        <v>3610</v>
      </c>
      <c r="H200">
        <f>F200/E200</f>
        <v>1.0214463280838937</v>
      </c>
    </row>
    <row r="201" spans="1:8" x14ac:dyDescent="0.3">
      <c r="A201">
        <f t="shared" si="14"/>
        <v>-50</v>
      </c>
      <c r="B201">
        <f t="shared" si="15"/>
        <v>18</v>
      </c>
      <c r="C201" s="2">
        <v>59.5</v>
      </c>
      <c r="D201" s="2">
        <v>49.5</v>
      </c>
      <c r="E201">
        <f t="shared" si="12"/>
        <v>53.141321022345693</v>
      </c>
      <c r="F201">
        <f>SQRT((C201-110.5)^2+(D201-30.5)^2)</f>
        <v>54.42425929675111</v>
      </c>
      <c r="G201">
        <f t="shared" si="13"/>
        <v>2961.9999999999995</v>
      </c>
      <c r="H201">
        <f>F201/E201</f>
        <v>1.024142009451853</v>
      </c>
    </row>
    <row r="202" spans="1:8" x14ac:dyDescent="0.3">
      <c r="A202">
        <f t="shared" si="14"/>
        <v>-44</v>
      </c>
      <c r="B202">
        <f t="shared" si="15"/>
        <v>18</v>
      </c>
      <c r="C202" s="2">
        <v>64.5</v>
      </c>
      <c r="D202" s="2">
        <v>49.5</v>
      </c>
      <c r="E202">
        <f t="shared" si="12"/>
        <v>47.539457296018853</v>
      </c>
      <c r="F202">
        <f>SQRT((C202-110.5)^2+(D202-30.5)^2)</f>
        <v>49.769468552517218</v>
      </c>
      <c r="G202">
        <f t="shared" si="13"/>
        <v>2477.0000000000005</v>
      </c>
      <c r="H202">
        <f>F202/E202</f>
        <v>1.0469086393353741</v>
      </c>
    </row>
    <row r="203" spans="1:8" x14ac:dyDescent="0.3">
      <c r="A203">
        <f t="shared" si="14"/>
        <v>-38</v>
      </c>
      <c r="B203">
        <f t="shared" si="15"/>
        <v>18</v>
      </c>
      <c r="C203" s="2">
        <v>69.5</v>
      </c>
      <c r="D203" s="2">
        <v>50.5</v>
      </c>
      <c r="E203">
        <f t="shared" si="12"/>
        <v>42.047592083257278</v>
      </c>
      <c r="F203">
        <f>SQRT((C203-110.5)^2+(D203-30.5)^2)</f>
        <v>45.617978911828175</v>
      </c>
      <c r="G203">
        <f t="shared" si="13"/>
        <v>2081</v>
      </c>
      <c r="H203">
        <f>F203/E203</f>
        <v>1.0849129914859637</v>
      </c>
    </row>
    <row r="204" spans="1:8" x14ac:dyDescent="0.3">
      <c r="A204">
        <f t="shared" si="14"/>
        <v>-32</v>
      </c>
      <c r="B204">
        <f t="shared" si="15"/>
        <v>18</v>
      </c>
      <c r="C204" s="2">
        <v>74.5</v>
      </c>
      <c r="D204" s="2">
        <v>50.5</v>
      </c>
      <c r="E204">
        <f t="shared" si="12"/>
        <v>36.715119501371639</v>
      </c>
      <c r="F204">
        <f>SQRT((C204-110.5)^2+(D204-30.5)^2)</f>
        <v>41.182520563948003</v>
      </c>
      <c r="G204">
        <f t="shared" si="13"/>
        <v>1696.0000000000002</v>
      </c>
      <c r="H204">
        <f>F204/E204</f>
        <v>1.1216774212708056</v>
      </c>
    </row>
    <row r="205" spans="1:8" x14ac:dyDescent="0.3">
      <c r="A205">
        <f t="shared" si="14"/>
        <v>-26</v>
      </c>
      <c r="B205">
        <f t="shared" si="15"/>
        <v>18</v>
      </c>
      <c r="C205" s="2">
        <v>80.25</v>
      </c>
      <c r="D205" s="2">
        <v>51.5</v>
      </c>
      <c r="E205">
        <f t="shared" si="12"/>
        <v>31.622776601683793</v>
      </c>
      <c r="F205">
        <f>SQRT((C205-110.5)^2+(D205-30.5)^2)</f>
        <v>36.824753902775782</v>
      </c>
      <c r="G205">
        <f t="shared" si="13"/>
        <v>1356.0625000000002</v>
      </c>
      <c r="H205">
        <f>F205/E205</f>
        <v>1.1645009660794621</v>
      </c>
    </row>
    <row r="206" spans="1:8" x14ac:dyDescent="0.3">
      <c r="A206">
        <f t="shared" si="14"/>
        <v>-20</v>
      </c>
      <c r="B206">
        <f t="shared" si="15"/>
        <v>18</v>
      </c>
      <c r="C206" s="2">
        <v>85.75</v>
      </c>
      <c r="D206" s="2">
        <v>52.5</v>
      </c>
      <c r="E206">
        <f t="shared" si="12"/>
        <v>26.90724809414742</v>
      </c>
      <c r="F206">
        <f>SQRT((C206-110.5)^2+(D206-30.5)^2)</f>
        <v>33.114385091678813</v>
      </c>
      <c r="G206">
        <f t="shared" si="13"/>
        <v>1096.5625</v>
      </c>
      <c r="H206">
        <f>F206/E206</f>
        <v>1.2306864297609648</v>
      </c>
    </row>
    <row r="207" spans="1:8" x14ac:dyDescent="0.3">
      <c r="A207">
        <f t="shared" si="14"/>
        <v>-14</v>
      </c>
      <c r="B207">
        <f t="shared" si="15"/>
        <v>18</v>
      </c>
      <c r="C207" s="2">
        <v>92</v>
      </c>
      <c r="D207" s="2">
        <v>53.5</v>
      </c>
      <c r="E207">
        <f t="shared" si="12"/>
        <v>22.803508501982758</v>
      </c>
      <c r="F207">
        <f>SQRT((C207-110.5)^2+(D207-30.5)^2)</f>
        <v>29.516944286290883</v>
      </c>
      <c r="G207">
        <f t="shared" si="13"/>
        <v>871.25</v>
      </c>
      <c r="H207">
        <f>F207/E207</f>
        <v>1.2944036345865109</v>
      </c>
    </row>
    <row r="208" spans="1:8" x14ac:dyDescent="0.3">
      <c r="A208">
        <f t="shared" si="14"/>
        <v>-8</v>
      </c>
      <c r="B208">
        <f t="shared" si="15"/>
        <v>18</v>
      </c>
      <c r="C208" s="2">
        <v>99.300003051757798</v>
      </c>
      <c r="D208" s="2">
        <v>55.299999237060497</v>
      </c>
      <c r="E208">
        <f t="shared" si="12"/>
        <v>19.697715603592208</v>
      </c>
      <c r="F208">
        <f>SQRT((C208-110.5)^2+(D208-30.5)^2)</f>
        <v>27.211760211328407</v>
      </c>
      <c r="G208">
        <f t="shared" si="13"/>
        <v>740.47989379883586</v>
      </c>
      <c r="H208">
        <f>F208/E208</f>
        <v>1.381467818855395</v>
      </c>
    </row>
    <row r="209" spans="1:8" x14ac:dyDescent="0.3">
      <c r="A209">
        <f t="shared" si="14"/>
        <v>-2</v>
      </c>
      <c r="B209">
        <f t="shared" si="15"/>
        <v>18</v>
      </c>
      <c r="C209" s="2">
        <v>107</v>
      </c>
      <c r="D209" s="2">
        <v>55.5</v>
      </c>
      <c r="E209">
        <f t="shared" si="12"/>
        <v>18.110770276274835</v>
      </c>
      <c r="F209">
        <f>SQRT((C209-110.5)^2+(D209-30.5)^2)</f>
        <v>25.243811122728676</v>
      </c>
      <c r="G209">
        <f t="shared" si="13"/>
        <v>637.25</v>
      </c>
      <c r="H209">
        <f>F209/E209</f>
        <v>1.3938562931140563</v>
      </c>
    </row>
    <row r="210" spans="1:8" x14ac:dyDescent="0.3">
      <c r="A210">
        <f t="shared" si="14"/>
        <v>4</v>
      </c>
      <c r="B210">
        <f t="shared" si="15"/>
        <v>18</v>
      </c>
      <c r="C210" s="2">
        <v>116.5</v>
      </c>
      <c r="D210" s="2">
        <v>55.5</v>
      </c>
      <c r="E210">
        <f t="shared" si="12"/>
        <v>18.439088914585774</v>
      </c>
      <c r="F210">
        <f>SQRT((C210-110.5)^2+(D210-30.5)^2)</f>
        <v>25.709920264364882</v>
      </c>
      <c r="G210">
        <f t="shared" si="13"/>
        <v>661</v>
      </c>
      <c r="H210">
        <f>F210/E210</f>
        <v>1.394316193357455</v>
      </c>
    </row>
    <row r="211" spans="1:8" x14ac:dyDescent="0.3">
      <c r="A211">
        <f t="shared" si="14"/>
        <v>10</v>
      </c>
      <c r="B211">
        <f t="shared" si="15"/>
        <v>18</v>
      </c>
      <c r="C211" s="2">
        <v>124.25</v>
      </c>
      <c r="D211" s="2">
        <v>54.5</v>
      </c>
      <c r="E211">
        <f t="shared" si="12"/>
        <v>20.591260281974002</v>
      </c>
      <c r="F211">
        <f>SQRT((C211-110.5)^2+(D211-30.5)^2)</f>
        <v>27.659763194937153</v>
      </c>
      <c r="G211">
        <f t="shared" si="13"/>
        <v>765.06249999999989</v>
      </c>
      <c r="H211">
        <f>F211/E211</f>
        <v>1.3432768473696124</v>
      </c>
    </row>
    <row r="212" spans="1:8" x14ac:dyDescent="0.3">
      <c r="A212">
        <f t="shared" si="14"/>
        <v>16</v>
      </c>
      <c r="B212">
        <f t="shared" si="15"/>
        <v>18</v>
      </c>
      <c r="C212" s="2">
        <v>131</v>
      </c>
      <c r="D212" s="2">
        <v>53.5</v>
      </c>
      <c r="E212">
        <f t="shared" si="12"/>
        <v>24.083189157584592</v>
      </c>
      <c r="F212">
        <f>SQRT((C212-110.5)^2+(D212-30.5)^2)</f>
        <v>30.809901006007792</v>
      </c>
      <c r="G212">
        <f t="shared" si="13"/>
        <v>949.24999999999989</v>
      </c>
      <c r="H212">
        <f>F212/E212</f>
        <v>1.2793115066450713</v>
      </c>
    </row>
    <row r="213" spans="1:8" x14ac:dyDescent="0.3">
      <c r="A213">
        <f t="shared" si="14"/>
        <v>22</v>
      </c>
      <c r="B213">
        <f t="shared" si="15"/>
        <v>18</v>
      </c>
      <c r="C213" s="2">
        <v>137</v>
      </c>
      <c r="D213" s="2">
        <v>52.5</v>
      </c>
      <c r="E213">
        <f t="shared" si="12"/>
        <v>28.42534080710379</v>
      </c>
      <c r="F213">
        <f>SQRT((C213-110.5)^2+(D213-30.5)^2)</f>
        <v>34.44198019858905</v>
      </c>
      <c r="G213">
        <f t="shared" si="13"/>
        <v>1186.2500000000002</v>
      </c>
      <c r="H213">
        <f>F213/E213</f>
        <v>1.2116646351688294</v>
      </c>
    </row>
    <row r="214" spans="1:8" x14ac:dyDescent="0.3">
      <c r="A214">
        <f t="shared" si="14"/>
        <v>28</v>
      </c>
      <c r="B214">
        <f t="shared" si="15"/>
        <v>18</v>
      </c>
      <c r="C214" s="2">
        <v>142.5</v>
      </c>
      <c r="D214" s="2">
        <v>51.5</v>
      </c>
      <c r="E214">
        <f t="shared" si="12"/>
        <v>33.286633954186478</v>
      </c>
      <c r="F214">
        <f>SQRT((C214-110.5)^2+(D214-30.5)^2)</f>
        <v>38.275318418009277</v>
      </c>
      <c r="G214">
        <f t="shared" si="13"/>
        <v>1465.0000000000002</v>
      </c>
      <c r="H214">
        <f>F214/E214</f>
        <v>1.1498704996933271</v>
      </c>
    </row>
    <row r="215" spans="1:8" x14ac:dyDescent="0.3">
      <c r="A215">
        <f t="shared" si="14"/>
        <v>34</v>
      </c>
      <c r="B215">
        <f t="shared" si="15"/>
        <v>18</v>
      </c>
      <c r="C215" s="2">
        <v>148</v>
      </c>
      <c r="D215" s="2">
        <v>50.5</v>
      </c>
      <c r="E215">
        <f t="shared" si="12"/>
        <v>38.470768123342687</v>
      </c>
      <c r="F215">
        <f>SQRT((C215-110.5)^2+(D215-30.5)^2)</f>
        <v>42.5</v>
      </c>
      <c r="G215">
        <f t="shared" si="13"/>
        <v>1806.25</v>
      </c>
      <c r="H215">
        <f>F215/E215</f>
        <v>1.1047348954338274</v>
      </c>
    </row>
    <row r="216" spans="1:8" x14ac:dyDescent="0.3">
      <c r="A216">
        <f t="shared" si="14"/>
        <v>40</v>
      </c>
      <c r="B216">
        <f t="shared" si="15"/>
        <v>18</v>
      </c>
      <c r="C216" s="2">
        <v>153.30000305175699</v>
      </c>
      <c r="D216" s="2">
        <v>49.700000762939403</v>
      </c>
      <c r="E216">
        <f t="shared" si="12"/>
        <v>43.863424398922618</v>
      </c>
      <c r="F216">
        <f>SQRT((C216-110.5)^2+(D216-30.5)^2)</f>
        <v>46.909277233051476</v>
      </c>
      <c r="G216">
        <f t="shared" si="13"/>
        <v>2200.4802905272813</v>
      </c>
      <c r="H216">
        <f>F216/E216</f>
        <v>1.0694394675260164</v>
      </c>
    </row>
    <row r="217" spans="1:8" x14ac:dyDescent="0.3">
      <c r="A217">
        <f t="shared" si="14"/>
        <v>46</v>
      </c>
      <c r="B217">
        <f t="shared" si="15"/>
        <v>18</v>
      </c>
      <c r="C217" s="2">
        <v>158.5</v>
      </c>
      <c r="D217" s="2">
        <v>49.5</v>
      </c>
      <c r="E217">
        <f t="shared" si="12"/>
        <v>49.396356140913873</v>
      </c>
      <c r="F217">
        <f>SQRT((C217-110.5)^2+(D217-30.5)^2)</f>
        <v>51.623637996561229</v>
      </c>
      <c r="G217">
        <f t="shared" si="13"/>
        <v>2665</v>
      </c>
      <c r="H217">
        <f>F217/E217</f>
        <v>1.0450900031835051</v>
      </c>
    </row>
    <row r="218" spans="1:8" x14ac:dyDescent="0.3">
      <c r="A218">
        <f t="shared" si="14"/>
        <v>52</v>
      </c>
      <c r="B218">
        <f t="shared" si="15"/>
        <v>18</v>
      </c>
      <c r="C218" s="2">
        <v>163.5</v>
      </c>
      <c r="D218" s="2">
        <v>49.5</v>
      </c>
      <c r="E218">
        <f t="shared" si="12"/>
        <v>55.027265968790417</v>
      </c>
      <c r="F218">
        <f>SQRT((C218-110.5)^2+(D218-30.5)^2)</f>
        <v>56.302753041036986</v>
      </c>
      <c r="G218">
        <f t="shared" si="13"/>
        <v>3169.9999999999995</v>
      </c>
      <c r="H218">
        <f>F218/E218</f>
        <v>1.023179183079348</v>
      </c>
    </row>
    <row r="219" spans="1:8" x14ac:dyDescent="0.3">
      <c r="A219">
        <f t="shared" si="14"/>
        <v>58</v>
      </c>
      <c r="B219">
        <f t="shared" si="15"/>
        <v>18</v>
      </c>
      <c r="C219" s="2">
        <v>169.5</v>
      </c>
      <c r="D219" s="2">
        <v>49.5</v>
      </c>
      <c r="E219">
        <f t="shared" si="12"/>
        <v>60.728905802755904</v>
      </c>
      <c r="F219">
        <f>SQRT((C219-110.5)^2+(D219-30.5)^2)</f>
        <v>61.98386886924694</v>
      </c>
      <c r="G219">
        <f t="shared" si="13"/>
        <v>3842</v>
      </c>
      <c r="H219">
        <f>F219/E219</f>
        <v>1.0206650037556595</v>
      </c>
    </row>
    <row r="220" spans="1:8" x14ac:dyDescent="0.3">
      <c r="A220">
        <f t="shared" si="14"/>
        <v>64</v>
      </c>
      <c r="B220">
        <f t="shared" si="15"/>
        <v>18</v>
      </c>
      <c r="C220" s="2">
        <v>174.5</v>
      </c>
      <c r="D220" s="2">
        <v>48.5</v>
      </c>
      <c r="E220">
        <f t="shared" si="12"/>
        <v>66.483080554378645</v>
      </c>
      <c r="F220">
        <f>SQRT((C220-110.5)^2+(D220-30.5)^2)</f>
        <v>66.483080554378645</v>
      </c>
      <c r="G220">
        <f t="shared" si="13"/>
        <v>4420</v>
      </c>
      <c r="H220">
        <f>F220/E220</f>
        <v>1</v>
      </c>
    </row>
    <row r="221" spans="1:8" x14ac:dyDescent="0.3">
      <c r="A221">
        <f t="shared" si="14"/>
        <v>70</v>
      </c>
      <c r="B221">
        <f t="shared" si="15"/>
        <v>18</v>
      </c>
      <c r="C221" s="2">
        <v>180.5</v>
      </c>
      <c r="D221" s="2">
        <v>48.5</v>
      </c>
      <c r="E221">
        <f t="shared" si="12"/>
        <v>72.277243998370608</v>
      </c>
      <c r="F221">
        <f>SQRT((C221-110.5)^2+(D221-30.5)^2)</f>
        <v>72.277243998370608</v>
      </c>
      <c r="G221">
        <f t="shared" si="13"/>
        <v>5224</v>
      </c>
      <c r="H221">
        <f>F221/E221</f>
        <v>1</v>
      </c>
    </row>
    <row r="222" spans="1:8" x14ac:dyDescent="0.3">
      <c r="A222">
        <f t="shared" si="14"/>
        <v>76</v>
      </c>
      <c r="B222">
        <f t="shared" si="15"/>
        <v>18</v>
      </c>
      <c r="C222" s="2">
        <v>186.5</v>
      </c>
      <c r="D222" s="2">
        <v>48.5</v>
      </c>
      <c r="E222">
        <f t="shared" si="12"/>
        <v>78.10249675906654</v>
      </c>
      <c r="F222">
        <f>SQRT((C222-110.5)^2+(D222-30.5)^2)</f>
        <v>78.10249675906654</v>
      </c>
      <c r="G222">
        <f t="shared" si="13"/>
        <v>6099.9999999999991</v>
      </c>
      <c r="H222">
        <f>F222/E222</f>
        <v>1</v>
      </c>
    </row>
    <row r="223" spans="1:8" x14ac:dyDescent="0.3">
      <c r="A223">
        <f t="shared" si="14"/>
        <v>82</v>
      </c>
      <c r="B223">
        <f t="shared" si="15"/>
        <v>18</v>
      </c>
      <c r="C223" s="2">
        <v>192.5</v>
      </c>
      <c r="D223" s="2">
        <v>48.5</v>
      </c>
      <c r="E223">
        <f t="shared" si="12"/>
        <v>83.952367447261423</v>
      </c>
      <c r="F223">
        <f>SQRT((C223-110.5)^2+(D223-30.5)^2)</f>
        <v>83.952367447261423</v>
      </c>
      <c r="G223">
        <f t="shared" si="13"/>
        <v>7047.9999999999991</v>
      </c>
      <c r="H223">
        <f>F223/E223</f>
        <v>1</v>
      </c>
    </row>
    <row r="224" spans="1:8" x14ac:dyDescent="0.3">
      <c r="A224">
        <f t="shared" si="14"/>
        <v>88</v>
      </c>
      <c r="B224">
        <f t="shared" si="15"/>
        <v>18</v>
      </c>
      <c r="C224" s="2">
        <v>198.5</v>
      </c>
      <c r="D224" s="2">
        <v>48.5</v>
      </c>
      <c r="E224">
        <f t="shared" si="12"/>
        <v>89.822046291542478</v>
      </c>
      <c r="F224">
        <f>SQRT((C224-110.5)^2+(D224-30.5)^2)</f>
        <v>89.822046291542478</v>
      </c>
      <c r="G224">
        <f t="shared" si="13"/>
        <v>8068</v>
      </c>
      <c r="H224">
        <f>F224/E224</f>
        <v>1</v>
      </c>
    </row>
    <row r="225" spans="1:8" x14ac:dyDescent="0.3">
      <c r="A225">
        <f t="shared" si="14"/>
        <v>94</v>
      </c>
      <c r="B225">
        <f t="shared" si="15"/>
        <v>18</v>
      </c>
      <c r="C225" s="2">
        <v>204.5</v>
      </c>
      <c r="D225" s="2">
        <v>48.5</v>
      </c>
      <c r="E225">
        <f t="shared" si="12"/>
        <v>95.707888912043188</v>
      </c>
      <c r="F225">
        <f>SQRT((C225-110.5)^2+(D225-30.5)^2)</f>
        <v>95.707888912043188</v>
      </c>
      <c r="G225">
        <f t="shared" si="13"/>
        <v>9160</v>
      </c>
      <c r="H225">
        <f>F225/E225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Captcha0000</vt:lpstr>
      <vt:lpstr>Crossings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Susumu Asaga</dc:creator>
  <cp:lastModifiedBy>Edson Susumu Asaga</cp:lastModifiedBy>
  <dcterms:created xsi:type="dcterms:W3CDTF">2019-11-29T23:12:15Z</dcterms:created>
  <dcterms:modified xsi:type="dcterms:W3CDTF">2019-12-19T16:29:05Z</dcterms:modified>
</cp:coreProperties>
</file>