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root\yame\document\"/>
    </mc:Choice>
  </mc:AlternateContent>
  <xr:revisionPtr revIDLastSave="0" documentId="13_ncr:1_{480F5E11-248E-4B64-8B36-B626E09A32C8}" xr6:coauthVersionLast="47" xr6:coauthVersionMax="47" xr10:uidLastSave="{00000000-0000-0000-0000-000000000000}"/>
  <bookViews>
    <workbookView xWindow="-120" yWindow="-120" windowWidth="19440" windowHeight="15000" tabRatio="824" xr2:uid="{7691247A-2F67-4A83-8ABC-BEB9A7A24CFC}"/>
  </bookViews>
  <sheets>
    <sheet name="テーブル一覧" sheetId="10" r:id="rId1"/>
    <sheet name="ユーザーUsers" sheetId="1" r:id="rId2"/>
    <sheet name="樹種WoodSpecies" sheetId="12" r:id="rId3"/>
    <sheet name="単位Unit" sheetId="11" r:id="rId4"/>
    <sheet name="倉庫WareHouse" sheetId="3" r:id="rId5"/>
    <sheet name="製材Item" sheetId="2" r:id="rId6"/>
    <sheet name="入庫情報InStockInfo" sheetId="4" r:id="rId7"/>
    <sheet name="入庫明細InStockDetail" sheetId="5" r:id="rId8"/>
    <sheet name="出庫情報OutStockInfo" sheetId="8" r:id="rId9"/>
    <sheet name="出庫明細OutStockDetail" sheetId="9" r:id="rId10"/>
    <sheet name="棟情報BuildingInfo" sheetId="6" r:id="rId11"/>
    <sheet name="棟情報明細BuildingInfoDetail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0" l="1"/>
  <c r="E2" i="10"/>
  <c r="H11" i="2"/>
  <c r="G3" i="12"/>
  <c r="E4" i="10"/>
  <c r="E5" i="10"/>
  <c r="E6" i="10"/>
  <c r="E7" i="10"/>
  <c r="E8" i="10"/>
  <c r="E9" i="10"/>
  <c r="E10" i="10"/>
  <c r="E11" i="10"/>
  <c r="E3" i="10"/>
  <c r="G3" i="11"/>
  <c r="G2" i="11"/>
  <c r="G2" i="12"/>
  <c r="H4" i="1"/>
  <c r="H5" i="1"/>
  <c r="H3" i="1"/>
  <c r="H4" i="2"/>
  <c r="H5" i="2"/>
  <c r="H6" i="2"/>
  <c r="H7" i="2"/>
  <c r="H8" i="2"/>
  <c r="H9" i="2"/>
  <c r="H10" i="2"/>
  <c r="H12" i="2"/>
  <c r="H13" i="2"/>
  <c r="H14" i="2"/>
  <c r="H15" i="2"/>
  <c r="H3" i="2"/>
  <c r="G3" i="8"/>
  <c r="G4" i="7"/>
  <c r="G5" i="7"/>
  <c r="G3" i="7"/>
  <c r="G4" i="6"/>
  <c r="G5" i="6"/>
  <c r="G6" i="6"/>
  <c r="G7" i="6"/>
  <c r="G8" i="6"/>
  <c r="G3" i="6"/>
  <c r="G3" i="9"/>
  <c r="G5" i="8"/>
  <c r="G6" i="8"/>
  <c r="G7" i="8"/>
  <c r="G8" i="8"/>
  <c r="G4" i="8"/>
  <c r="G5" i="9"/>
  <c r="G4" i="9"/>
  <c r="G4" i="5"/>
  <c r="G5" i="5"/>
  <c r="G3" i="5"/>
  <c r="G4" i="4"/>
  <c r="G5" i="4"/>
  <c r="G6" i="4"/>
  <c r="G7" i="4"/>
  <c r="G8" i="4"/>
  <c r="G3" i="4"/>
  <c r="G3" i="3"/>
</calcChain>
</file>

<file path=xl/sharedStrings.xml><?xml version="1.0" encoding="utf-8"?>
<sst xmlns="http://schemas.openxmlformats.org/spreadsheetml/2006/main" count="247" uniqueCount="113">
  <si>
    <t>製材ID</t>
  </si>
  <si>
    <t>長さ</t>
  </si>
  <si>
    <t>幅</t>
  </si>
  <si>
    <t>厚み</t>
  </si>
  <si>
    <t>原木サイズ</t>
  </si>
  <si>
    <t>摘要</t>
  </si>
  <si>
    <t>数量</t>
  </si>
  <si>
    <t>length</t>
  </si>
  <si>
    <t>width</t>
  </si>
  <si>
    <t>thickness</t>
  </si>
  <si>
    <t>raw_wood_size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</si>
  <si>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</si>
  <si>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</si>
  <si>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</si>
  <si>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</si>
  <si>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</si>
  <si>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</si>
  <si>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</si>
  <si>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</si>
  <si>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</si>
  <si>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</si>
  <si>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</si>
  <si>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</si>
  <si>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</si>
  <si>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</si>
  <si>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会社カテゴリ</t>
    <rPh sb="0" eb="2">
      <t>カイシャ</t>
    </rPh>
    <phoneticPr fontId="1"/>
  </si>
  <si>
    <t>category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</si>
  <si>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</si>
  <si>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</si>
  <si>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</si>
  <si>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</si>
  <si>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</si>
  <si>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</si>
  <si>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</si>
  <si>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</si>
  <si>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</si>
  <si>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</si>
  <si>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</si>
  <si>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</si>
  <si>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</si>
  <si>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</si>
  <si>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</si>
  <si>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</si>
  <si>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</si>
  <si>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</si>
  <si>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</si>
  <si>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</si>
  <si>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</si>
  <si>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期限</t>
  </si>
  <si>
    <t>field_name</t>
  </si>
  <si>
    <t>time_limit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</si>
  <si>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</si>
  <si>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</si>
  <si>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</si>
  <si>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</si>
  <si>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</si>
  <si>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</si>
  <si>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</si>
  <si>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</si>
  <si>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</si>
  <si>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</si>
  <si>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</si>
  <si>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</si>
  <si>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</si>
  <si>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</si>
  <si>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</si>
  <si>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</si>
  <si>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</si>
  <si>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</si>
  <si>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</si>
  <si>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</si>
  <si>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</si>
  <si>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</si>
  <si>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</si>
  <si>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</si>
  <si>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</si>
  <si>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User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</si>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</sst>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E11"/>
  <sheetViews>
    <sheetView tabSelected="1" workbookViewId="0">
      <selection activeCell="B10" sqref="B10"/>
    </sheetView>
  </sheetViews>
  <sheetFormatPr defaultRowHeight="18.75" x14ac:dyDescent="0.4"/>
  <cols>
    <col min="2" max="2" width="17.625" bestFit="1" customWidth="1"/>
  </cols>
  <sheetData>
    <row r="1" spans="1:5" x14ac:dyDescent="0.4">
      <c r="A1" t="s">
        <v>90</v>
      </c>
      <c r="B1" t="s">
        <v>76</v>
      </c>
      <c r="E1" t="str">
        <f t="shared" ref="E1:E2" si="0">"php artisan make:migration create_" &amp; LOWER(B1) &amp; "_table --create=" &amp; B1</f>
        <v>php artisan make:migration create_user_table --create=User</v>
      </c>
    </row>
    <row r="2" spans="1:5" x14ac:dyDescent="0.4">
      <c r="A2" t="s">
        <v>91</v>
      </c>
      <c r="B2" t="s">
        <v>77</v>
      </c>
      <c r="E2" t="str">
        <f t="shared" si="0"/>
        <v>php artisan make:migration create_item_table --create=Item</v>
      </c>
    </row>
    <row r="3" spans="1:5" x14ac:dyDescent="0.4">
      <c r="A3" t="s">
        <v>92</v>
      </c>
      <c r="B3" t="s">
        <v>112</v>
      </c>
      <c r="E3" t="str">
        <f>"php artisan make:migration create_" &amp; LOWER(B3) &amp; "_table --create=" &amp; B3</f>
        <v>php artisan make:migration create_warehouse_table --create=Warehouse</v>
      </c>
    </row>
    <row r="4" spans="1:5" x14ac:dyDescent="0.4">
      <c r="A4" t="s">
        <v>93</v>
      </c>
      <c r="B4" t="s">
        <v>86</v>
      </c>
      <c r="E4" t="str">
        <f t="shared" ref="E4:E11" si="1">"php artisan make:migration create_" &amp; LOWER(B4) &amp; "_table --create=" &amp; B4</f>
        <v>php artisan make:migration create_unit_table --create=Unit</v>
      </c>
    </row>
    <row r="5" spans="1:5" x14ac:dyDescent="0.4">
      <c r="A5" t="s">
        <v>94</v>
      </c>
      <c r="B5" t="s">
        <v>87</v>
      </c>
      <c r="E5" t="str">
        <f t="shared" si="1"/>
        <v>php artisan make:migration create_woodspecies_table --create=WoodSpecies</v>
      </c>
    </row>
    <row r="6" spans="1:5" x14ac:dyDescent="0.4">
      <c r="A6" t="s">
        <v>95</v>
      </c>
      <c r="B6" t="s">
        <v>96</v>
      </c>
      <c r="E6" t="str">
        <f t="shared" si="1"/>
        <v>php artisan make:migration create_instockinfo_table --create=InStockInfo</v>
      </c>
    </row>
    <row r="7" spans="1:5" x14ac:dyDescent="0.4">
      <c r="A7" t="s">
        <v>98</v>
      </c>
      <c r="B7" t="s">
        <v>78</v>
      </c>
      <c r="E7" t="str">
        <f t="shared" si="1"/>
        <v>php artisan make:migration create_instockdetail_table --create=InStockDetail</v>
      </c>
    </row>
    <row r="8" spans="1:5" x14ac:dyDescent="0.4">
      <c r="A8" t="s">
        <v>99</v>
      </c>
      <c r="B8" t="s">
        <v>97</v>
      </c>
      <c r="E8" t="str">
        <f t="shared" si="1"/>
        <v>php artisan make:migration create_outstockinfo_table --create=OutStockInfo</v>
      </c>
    </row>
    <row r="9" spans="1:5" x14ac:dyDescent="0.4">
      <c r="A9" t="s">
        <v>100</v>
      </c>
      <c r="B9" t="s">
        <v>79</v>
      </c>
      <c r="E9" t="str">
        <f t="shared" si="1"/>
        <v>php artisan make:migration create_outstockdetail_table --create=OutStockDetail</v>
      </c>
    </row>
    <row r="10" spans="1:5" x14ac:dyDescent="0.4">
      <c r="A10" t="s">
        <v>101</v>
      </c>
      <c r="B10" t="s">
        <v>88</v>
      </c>
      <c r="E10" t="str">
        <f t="shared" si="1"/>
        <v>php artisan make:migration create_buildinginfo_table --create=BuildingInfo</v>
      </c>
    </row>
    <row r="11" spans="1:5" x14ac:dyDescent="0.4">
      <c r="A11" t="s">
        <v>102</v>
      </c>
      <c r="B11" t="s">
        <v>89</v>
      </c>
      <c r="E11" t="str">
        <f t="shared" si="1"/>
        <v>php artisan make:migration create_buildinginfodetail_table --create=BuildingInfoDetail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G3" sqref="G3:G5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66</v>
      </c>
      <c r="B3" t="s">
        <v>74</v>
      </c>
      <c r="C3" t="s">
        <v>58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40</v>
      </c>
      <c r="B4" t="s">
        <v>42</v>
      </c>
      <c r="C4" t="s">
        <v>58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41</v>
      </c>
      <c r="B5" t="s">
        <v>43</v>
      </c>
      <c r="C5" t="s">
        <v>58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8"/>
  <sheetViews>
    <sheetView workbookViewId="0">
      <selection activeCell="G3" sqref="G3:G8"/>
    </sheetView>
  </sheetViews>
  <sheetFormatPr defaultRowHeight="18.75" x14ac:dyDescent="0.4"/>
  <cols>
    <col min="2" max="2" width="18.875" bestFit="1" customWidth="1"/>
    <col min="3" max="3" width="16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44</v>
      </c>
    </row>
    <row r="3" spans="1:7" x14ac:dyDescent="0.4">
      <c r="A3" t="s">
        <v>45</v>
      </c>
      <c r="B3" t="s">
        <v>49</v>
      </c>
      <c r="C3" t="s">
        <v>14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46</v>
      </c>
      <c r="B4" t="s">
        <v>51</v>
      </c>
      <c r="C4" t="s">
        <v>59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47</v>
      </c>
      <c r="B5" t="s">
        <v>52</v>
      </c>
      <c r="C5" t="s">
        <v>14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48</v>
      </c>
      <c r="B6" t="s">
        <v>50</v>
      </c>
      <c r="C6" t="s">
        <v>37</v>
      </c>
      <c r="G6" t="str">
        <f t="shared" si="0"/>
        <v>$table-&gt;date("time_limit")-&gt;comment("期限");</v>
      </c>
    </row>
    <row r="7" spans="1:7" x14ac:dyDescent="0.4">
      <c r="A7" t="s">
        <v>32</v>
      </c>
      <c r="B7" t="s">
        <v>34</v>
      </c>
      <c r="C7" t="s">
        <v>59</v>
      </c>
      <c r="G7" t="str">
        <f t="shared" si="0"/>
        <v>$table-&gt;unsignedInteger("create_user_id")-&gt;comment("登録者");</v>
      </c>
    </row>
    <row r="8" spans="1:7" x14ac:dyDescent="0.4">
      <c r="A8" t="s">
        <v>33</v>
      </c>
      <c r="B8" t="s">
        <v>35</v>
      </c>
      <c r="C8" t="s">
        <v>59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E19" sqref="E19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53</v>
      </c>
      <c r="B3" t="s">
        <v>75</v>
      </c>
      <c r="C3" t="s">
        <v>59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40</v>
      </c>
      <c r="B4" t="s">
        <v>42</v>
      </c>
      <c r="C4" t="s">
        <v>59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41</v>
      </c>
      <c r="B5" t="s">
        <v>43</v>
      </c>
      <c r="C5" t="s">
        <v>59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5"/>
  <sheetViews>
    <sheetView workbookViewId="0">
      <selection activeCell="F22" sqref="F22"/>
    </sheetView>
  </sheetViews>
  <sheetFormatPr defaultRowHeight="18.75" x14ac:dyDescent="0.4"/>
  <sheetData>
    <row r="1" spans="1:8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107</v>
      </c>
      <c r="G1" t="s">
        <v>108</v>
      </c>
    </row>
    <row r="2" spans="1:8" x14ac:dyDescent="0.4">
      <c r="A2" t="s">
        <v>22</v>
      </c>
    </row>
    <row r="3" spans="1:8" x14ac:dyDescent="0.4">
      <c r="A3" t="s">
        <v>23</v>
      </c>
      <c r="B3" t="s">
        <v>24</v>
      </c>
      <c r="C3" t="s">
        <v>14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25</v>
      </c>
      <c r="B4" t="s">
        <v>26</v>
      </c>
      <c r="C4" t="s">
        <v>14</v>
      </c>
      <c r="H4" t="str">
        <f t="shared" ref="H4:H5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$table-&gt;string("category")-&gt;comment("会社カテゴリ");</v>
      </c>
    </row>
    <row r="5" spans="1:8" x14ac:dyDescent="0.4">
      <c r="A5" t="s">
        <v>27</v>
      </c>
      <c r="B5" t="s">
        <v>27</v>
      </c>
      <c r="C5" t="s">
        <v>14</v>
      </c>
      <c r="H5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A4" sqref="A4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84</v>
      </c>
      <c r="B2" t="s">
        <v>15</v>
      </c>
      <c r="C2" t="s">
        <v>59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85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activeCell="G3" sqref="G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103</v>
      </c>
      <c r="B2" t="s">
        <v>15</v>
      </c>
      <c r="C2" t="s">
        <v>59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104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G3" sqref="G3"/>
    </sheetView>
  </sheetViews>
  <sheetFormatPr defaultRowHeight="18.75" x14ac:dyDescent="0.4"/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28</v>
      </c>
      <c r="B2" t="s">
        <v>15</v>
      </c>
      <c r="C2" t="s">
        <v>13</v>
      </c>
    </row>
    <row r="3" spans="1:7" x14ac:dyDescent="0.4">
      <c r="A3" t="s">
        <v>29</v>
      </c>
      <c r="B3" t="s">
        <v>24</v>
      </c>
      <c r="C3" t="s">
        <v>14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workbookViewId="0">
      <selection activeCell="B16" sqref="B16"/>
    </sheetView>
  </sheetViews>
  <sheetFormatPr defaultRowHeight="18.75" x14ac:dyDescent="0.4"/>
  <cols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111</v>
      </c>
    </row>
    <row r="2" spans="1:8" x14ac:dyDescent="0.4">
      <c r="A2" t="s">
        <v>0</v>
      </c>
    </row>
    <row r="3" spans="1:8" x14ac:dyDescent="0.4">
      <c r="A3" t="s">
        <v>1</v>
      </c>
      <c r="B3" t="s">
        <v>7</v>
      </c>
      <c r="C3" t="s">
        <v>59</v>
      </c>
      <c r="H3" t="str">
        <f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8</v>
      </c>
      <c r="C4" t="s">
        <v>59</v>
      </c>
      <c r="H4" t="str">
        <f>"$table-&gt;" &amp; C4 &amp; "(""" &amp; B4 &amp; """" &amp;  IF(D4&lt;&gt;"","," &amp; D4,"") &amp; ")"  &amp; IF(E4&lt;&gt;"","-&gt;default(" &amp; E4 &amp; ")","") &amp; IF(G4&lt;&gt;"","-&gt;nullable()","") &amp; "-&gt;comment(""" &amp; A4 &amp; """)" &amp; ";"</f>
        <v>$table-&gt;unsignedInteger("width")-&gt;comment("幅");</v>
      </c>
    </row>
    <row r="5" spans="1:8" x14ac:dyDescent="0.4">
      <c r="A5" t="s">
        <v>3</v>
      </c>
      <c r="B5" t="s">
        <v>9</v>
      </c>
      <c r="C5" t="s">
        <v>59</v>
      </c>
      <c r="H5" t="str">
        <f>"$table-&gt;" &amp; C5 &amp; "(""" &amp; B5 &amp; """" &amp;  IF(D5&lt;&gt;"","," &amp; D5,"") &amp; ")"  &amp; IF(E5&lt;&gt;"","-&gt;default(" &amp; E5 &amp; ")","") &amp; IF(G5&lt;&gt;"","-&gt;nullable()","") &amp; "-&gt;comment(""" &amp; A5 &amp; """)" &amp; ";"</f>
        <v>$table-&gt;unsignedInteger("thickness")-&gt;comment("厚み");</v>
      </c>
    </row>
    <row r="6" spans="1:8" x14ac:dyDescent="0.4">
      <c r="A6" t="s">
        <v>4</v>
      </c>
      <c r="B6" t="s">
        <v>10</v>
      </c>
      <c r="C6" t="s">
        <v>14</v>
      </c>
      <c r="D6">
        <v>100</v>
      </c>
      <c r="H6" t="str">
        <f>"$table-&gt;" &amp; C6 &amp; "(""" &amp; B6 &amp; """" &amp;  IF(D6&lt;&gt;"","," &amp; D6,"") &amp; ")"  &amp; IF(E6&lt;&gt;"","-&gt;default(" &amp; E6 &amp; ")","") &amp; IF(G6&lt;&gt;"","-&gt;nullable()","") &amp; "-&gt;comment(""" &amp; A6 &amp; """)" &amp; ";"</f>
        <v>$table-&gt;string("raw_wood_size",100)-&gt;comment("原木サイズ");</v>
      </c>
    </row>
    <row r="7" spans="1:8" x14ac:dyDescent="0.4">
      <c r="A7" t="s">
        <v>54</v>
      </c>
      <c r="B7" t="s">
        <v>56</v>
      </c>
      <c r="C7" t="s">
        <v>110</v>
      </c>
      <c r="H7" t="str">
        <f>"$table-&gt;" &amp; C7 &amp; "(""" &amp; B7 &amp; """" &amp;  IF(D7&lt;&gt;"","," &amp; D7,"") &amp; ")"  &amp; IF(E7&lt;&gt;"","-&gt;default(" &amp; E7 &amp; ")","") &amp; IF(G7&lt;&gt;"","-&gt;nullable()","") &amp; "-&gt;comment(""" &amp; A7 &amp; """)" &amp; ";"</f>
        <v>$table-&gt;foreignId("warehouse_id")-&gt;comment("倉庫ID");</v>
      </c>
    </row>
    <row r="8" spans="1:8" x14ac:dyDescent="0.4">
      <c r="A8" t="s">
        <v>55</v>
      </c>
      <c r="B8" t="s">
        <v>57</v>
      </c>
      <c r="C8" t="s">
        <v>14</v>
      </c>
      <c r="D8">
        <v>50</v>
      </c>
      <c r="H8" t="str">
        <f>"$table-&gt;" &amp; C8 &amp; "(""" &amp; B8 &amp; """" &amp;  IF(D8&lt;&gt;"","," &amp; D8,"") &amp; ")"  &amp; IF(E8&lt;&gt;"","-&gt;default(" &amp; E8 &amp; ")","") &amp; IF(G8&lt;&gt;"","-&gt;nullable()","") &amp; "-&gt;comment(""" &amp; A8 &amp; """)" &amp; ";"</f>
        <v>$table-&gt;string("warehouse_name",50)-&gt;comment("倉庫名");</v>
      </c>
    </row>
    <row r="9" spans="1:8" x14ac:dyDescent="0.4">
      <c r="A9" t="s">
        <v>5</v>
      </c>
      <c r="B9" t="s">
        <v>11</v>
      </c>
      <c r="C9" t="s">
        <v>14</v>
      </c>
      <c r="D9">
        <v>255</v>
      </c>
      <c r="H9" t="str">
        <f>"$table-&gt;" &amp; C9 &amp; "(""" &amp; B9 &amp; """" &amp;  IF(D9&lt;&gt;"","," &amp; D9,"") &amp; ")"  &amp; IF(E9&lt;&gt;"","-&gt;default(" &amp; E9 &amp; ")","") &amp; IF(G9&lt;&gt;"","-&gt;nullable()","") &amp; "-&gt;comment(""" &amp; A9 &amp; """)" &amp; ";"</f>
        <v>$table-&gt;string("memo",255)-&gt;comment("摘要");</v>
      </c>
    </row>
    <row r="10" spans="1:8" x14ac:dyDescent="0.4">
      <c r="A10" t="s">
        <v>6</v>
      </c>
      <c r="B10" t="s">
        <v>12</v>
      </c>
      <c r="C10" t="s">
        <v>59</v>
      </c>
      <c r="H10" t="str">
        <f>"$table-&gt;" &amp; C10 &amp; "(""" &amp; B10 &amp; """" &amp;  IF(D10&lt;&gt;"","," &amp; D10,"") &amp; ")"  &amp; IF(E10&lt;&gt;"","-&gt;default(" &amp; E10 &amp; ")","") &amp; IF(G10&lt;&gt;"","-&gt;nullable()","") &amp; "-&gt;comment(""" &amp; A10 &amp; """)" &amp; ";"</f>
        <v>$table-&gt;unsignedInteger("quantity")-&gt;comment("数量");</v>
      </c>
    </row>
    <row r="11" spans="1:8" x14ac:dyDescent="0.4">
      <c r="A11" t="s">
        <v>105</v>
      </c>
      <c r="B11" t="s">
        <v>106</v>
      </c>
      <c r="C11" t="s">
        <v>59</v>
      </c>
      <c r="H11" t="str">
        <f>"$table-&gt;" &amp; C11 &amp; "(""" &amp; B11 &amp; """" &amp;  IF(D11&lt;&gt;"","," &amp; D11,"") &amp; ")"  &amp; IF(E11&lt;&gt;"","-&gt;default(" &amp; E11 &amp; ")","") &amp; IF(G11&lt;&gt;"","-&gt;nullable()","") &amp; "-&gt;comment(""" &amp; A11 &amp; """)" &amp; ";"</f>
        <v>$table-&gt;unsignedInteger("essential_quantity")-&gt;comment("基準数量");</v>
      </c>
    </row>
    <row r="12" spans="1:8" x14ac:dyDescent="0.4">
      <c r="A12" t="s">
        <v>60</v>
      </c>
      <c r="B12" t="s">
        <v>62</v>
      </c>
      <c r="C12" t="s">
        <v>110</v>
      </c>
      <c r="H12" t="str">
        <f>"$table-&gt;" &amp; C12 &amp; "(""" &amp; B12 &amp; """" &amp;  IF(D12&lt;&gt;"","," &amp; D12,"") &amp; ")"  &amp; IF(E12&lt;&gt;"","-&gt;default(" &amp; E12 &amp; ")","") &amp; IF(G12&lt;&gt;"","-&gt;nullable()","") &amp; "-&gt;comment(""" &amp; A12 &amp; """)" &amp; ";"</f>
        <v>$table-&gt;foreignId("unit_id")-&gt;comment("単位ID");</v>
      </c>
    </row>
    <row r="13" spans="1:8" x14ac:dyDescent="0.4">
      <c r="A13" t="s">
        <v>61</v>
      </c>
      <c r="B13" t="s">
        <v>63</v>
      </c>
      <c r="C13" t="s">
        <v>14</v>
      </c>
      <c r="D13">
        <v>10</v>
      </c>
      <c r="H13" t="str">
        <f>"$table-&gt;" &amp; C13 &amp; "(""" &amp; B13 &amp; """" &amp;  IF(D13&lt;&gt;"","," &amp; D13,"") &amp; ")"  &amp; IF(E13&lt;&gt;"","-&gt;default(" &amp; E13 &amp; ")","") &amp; IF(G13&lt;&gt;"","-&gt;nullable()","") &amp; "-&gt;comment(""" &amp; A13 &amp; """)" &amp; ";"</f>
        <v>$table-&gt;string("unit_name",10)-&gt;comment("単位名");</v>
      </c>
    </row>
    <row r="14" spans="1:8" x14ac:dyDescent="0.4">
      <c r="A14" t="s">
        <v>83</v>
      </c>
      <c r="B14" t="s">
        <v>81</v>
      </c>
      <c r="C14" t="s">
        <v>110</v>
      </c>
      <c r="H14" t="str">
        <f>"$table-&gt;" &amp; C14 &amp; "(""" &amp; B14 &amp; """" &amp;  IF(D14&lt;&gt;"","," &amp; D14,"") &amp; ")"  &amp; IF(E14&lt;&gt;"","-&gt;default(" &amp; E14 &amp; ")","") &amp; IF(G14&lt;&gt;"","-&gt;nullable()","") &amp; "-&gt;comment(""" &amp; A14 &amp; """)" &amp; ";"</f>
        <v>$table-&gt;foreignId("wood_species_id")-&gt;comment("樹種ID");</v>
      </c>
    </row>
    <row r="15" spans="1:8" x14ac:dyDescent="0.4">
      <c r="A15" t="s">
        <v>80</v>
      </c>
      <c r="B15" t="s">
        <v>82</v>
      </c>
      <c r="C15" t="s">
        <v>14</v>
      </c>
      <c r="D15">
        <v>100</v>
      </c>
      <c r="H15" t="str">
        <f>"$table-&gt;" &amp; C15 &amp; "(""" &amp; B15 &amp; """" &amp;  IF(D15&lt;&gt;"","," &amp; D15,"") &amp; ")"  &amp; IF(E15&lt;&gt;"","-&gt;default(" &amp; E15 &amp; ")","") &amp; IF(G15&lt;&gt;"","-&gt;nullable()","") &amp; "-&gt;comment(""" &amp; A15 &amp; """)" &amp; ";"</f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8"/>
  <sheetViews>
    <sheetView workbookViewId="0">
      <selection activeCell="B6" sqref="B6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67</v>
      </c>
    </row>
    <row r="3" spans="1:7" x14ac:dyDescent="0.4">
      <c r="A3" t="s">
        <v>30</v>
      </c>
      <c r="B3" t="s">
        <v>38</v>
      </c>
      <c r="C3" t="s">
        <v>58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31</v>
      </c>
      <c r="B4" t="s">
        <v>39</v>
      </c>
      <c r="C4" t="s">
        <v>14</v>
      </c>
      <c r="G4" t="str">
        <f t="shared" ref="G4:G8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64</v>
      </c>
      <c r="B5" t="s">
        <v>109</v>
      </c>
      <c r="C5" t="s">
        <v>37</v>
      </c>
      <c r="G5" t="str">
        <f t="shared" si="0"/>
        <v>$table-&gt;date("import_date")-&gt;comment("入庫日");</v>
      </c>
    </row>
    <row r="6" spans="1:7" x14ac:dyDescent="0.4">
      <c r="A6" t="s">
        <v>65</v>
      </c>
      <c r="B6" t="s">
        <v>36</v>
      </c>
      <c r="C6" t="s">
        <v>14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32</v>
      </c>
      <c r="B7" t="s">
        <v>34</v>
      </c>
      <c r="C7" t="s">
        <v>58</v>
      </c>
      <c r="G7" t="str">
        <f t="shared" si="0"/>
        <v>$table-&gt;unsignedInteger("create_user_id")-&gt;comment("登録者");</v>
      </c>
    </row>
    <row r="8" spans="1:7" x14ac:dyDescent="0.4">
      <c r="A8" t="s">
        <v>33</v>
      </c>
      <c r="B8" t="s">
        <v>35</v>
      </c>
      <c r="C8" t="s">
        <v>58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H10" sqref="H10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15</v>
      </c>
    </row>
    <row r="3" spans="1:7" x14ac:dyDescent="0.4">
      <c r="A3" t="s">
        <v>67</v>
      </c>
      <c r="B3" t="s">
        <v>68</v>
      </c>
      <c r="C3" t="s">
        <v>58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40</v>
      </c>
      <c r="B4" t="s">
        <v>42</v>
      </c>
      <c r="C4" t="s">
        <v>58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41</v>
      </c>
      <c r="B5" t="s">
        <v>43</v>
      </c>
      <c r="C5" t="s">
        <v>58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8"/>
  <sheetViews>
    <sheetView workbookViewId="0">
      <selection activeCell="G3" sqref="G3:G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 x14ac:dyDescent="0.4">
      <c r="A2" t="s">
        <v>66</v>
      </c>
    </row>
    <row r="3" spans="1:7" x14ac:dyDescent="0.4">
      <c r="A3" t="s">
        <v>69</v>
      </c>
      <c r="B3" t="s">
        <v>51</v>
      </c>
      <c r="C3" t="s">
        <v>59</v>
      </c>
      <c r="F3" t="s">
        <v>71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70</v>
      </c>
      <c r="B4" t="s">
        <v>52</v>
      </c>
      <c r="C4" t="s">
        <v>14</v>
      </c>
      <c r="F4" t="s">
        <v>71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72</v>
      </c>
      <c r="B5" t="s">
        <v>73</v>
      </c>
      <c r="C5" t="s">
        <v>37</v>
      </c>
      <c r="G5" t="str">
        <f t="shared" ref="G5:G8" si="0">"$table-&gt;" &amp; C5 &amp; "(""" &amp; B5 &amp; """" &amp;  IF(D5&lt;&gt;"","," &amp; D5,"") &amp; ")"  &amp; IF(E5&lt;&gt;"","-&gt;default(" &amp; E5 &amp; ")","") &amp; IF(F5&lt;&gt;"","-&gt;nullable()","") &amp; "-&gt;comment(""" &amp; A5 &amp; """)" &amp; ";"</f>
        <v>$table-&gt;date("export_date")-&gt;comment("出庫日");</v>
      </c>
    </row>
    <row r="6" spans="1:7" x14ac:dyDescent="0.4">
      <c r="A6" t="s">
        <v>65</v>
      </c>
      <c r="B6" t="s">
        <v>36</v>
      </c>
      <c r="C6" t="s">
        <v>14</v>
      </c>
      <c r="D6">
        <v>255</v>
      </c>
      <c r="G6" t="str">
        <f t="shared" si="0"/>
        <v>$table-&gt;string("reason",255)-&gt;comment("理由");</v>
      </c>
    </row>
    <row r="7" spans="1:7" x14ac:dyDescent="0.4">
      <c r="A7" t="s">
        <v>32</v>
      </c>
      <c r="B7" t="s">
        <v>34</v>
      </c>
      <c r="C7" t="s">
        <v>58</v>
      </c>
      <c r="G7" t="str">
        <f t="shared" si="0"/>
        <v>$table-&gt;unsignedInteger("create_user_id")-&gt;comment("登録者");</v>
      </c>
    </row>
    <row r="8" spans="1:7" x14ac:dyDescent="0.4">
      <c r="A8" t="s">
        <v>33</v>
      </c>
      <c r="B8" t="s">
        <v>35</v>
      </c>
      <c r="C8" t="s">
        <v>58</v>
      </c>
      <c r="G8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ユーザーUsers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2022-09-09T07:27:04Z</dcterms:modified>
</cp:coreProperties>
</file>