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3760777C-FBB1-483A-AD03-80EEB05994AC}" xr6:coauthVersionLast="47" xr6:coauthVersionMax="47" xr10:uidLastSave="{00000000-0000-0000-0000-000000000000}"/>
  <bookViews>
    <workbookView xWindow="-120" yWindow="-120" windowWidth="20730" windowHeight="11160" xr2:uid="{97780C7B-2F6F-4D40-B98E-DDF299D33B10}"/>
  </bookViews>
  <sheets>
    <sheet name="HR Employee Attrition" sheetId="2" r:id="rId1"/>
    <sheet name="Conditional Formatting" sheetId="4" r:id="rId2"/>
    <sheet name="Pivot Table" sheetId="3" r:id="rId3"/>
    <sheet name="Data Validation" sheetId="5" r:id="rId4"/>
  </sheets>
  <definedNames>
    <definedName name="_xlnm._FilterDatabase" localSheetId="1" hidden="1">'Conditional Formatting'!$C$4:$E$47</definedName>
    <definedName name="ExternalData_1" localSheetId="0" hidden="1">'HR Employee Attrition'!$A$1:$U$44</definedName>
    <definedName name="Slicer_EducationField">#N/A</definedName>
  </definedNames>
  <calcPr calcId="18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 i="5" l="1"/>
  <c r="N5" i="5"/>
  <c r="M5" i="5"/>
  <c r="L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F994B3F-0DF5-4594-892E-E43BE50F305B}" keepAlive="1" name="Query - HR-Employee-Attrition" description="Connection to the 'HR-Employee-Attrition' query in the workbook." type="5" refreshedVersion="8" background="1" saveData="1">
    <dbPr connection="Provider=Microsoft.Mashup.OleDb.1;Data Source=$Workbook$;Location=HR-Employee-Attrition;Extended Properties=&quot;&quot;" command="SELECT * FROM [HR-Employee-Attrition]"/>
  </connection>
</connections>
</file>

<file path=xl/sharedStrings.xml><?xml version="1.0" encoding="utf-8"?>
<sst xmlns="http://schemas.openxmlformats.org/spreadsheetml/2006/main" count="443" uniqueCount="50">
  <si>
    <t>Age</t>
  </si>
  <si>
    <t>Attrition</t>
  </si>
  <si>
    <t>BusinessTravel</t>
  </si>
  <si>
    <t>DailyRate</t>
  </si>
  <si>
    <t>Department</t>
  </si>
  <si>
    <t>Education</t>
  </si>
  <si>
    <t>EducationField</t>
  </si>
  <si>
    <t>EmployeeNumber</t>
  </si>
  <si>
    <t>Gender</t>
  </si>
  <si>
    <t>HourlyRate</t>
  </si>
  <si>
    <t>JobInvolvement</t>
  </si>
  <si>
    <t>JobLevel</t>
  </si>
  <si>
    <t>JobRole</t>
  </si>
  <si>
    <t>MonthlyIncome</t>
  </si>
  <si>
    <t>MonthlyRate</t>
  </si>
  <si>
    <t>OverTime</t>
  </si>
  <si>
    <t>TotalWorkingYears</t>
  </si>
  <si>
    <t>YearsAtCompany</t>
  </si>
  <si>
    <t>YearsInCurrentRole</t>
  </si>
  <si>
    <t>YearsSinceLastPromotion</t>
  </si>
  <si>
    <t>YearsWithCurrManager</t>
  </si>
  <si>
    <t>Yes</t>
  </si>
  <si>
    <t>Travel_Rarely</t>
  </si>
  <si>
    <t>Sales</t>
  </si>
  <si>
    <t>Life Sciences</t>
  </si>
  <si>
    <t>Female</t>
  </si>
  <si>
    <t>Sales Executive</t>
  </si>
  <si>
    <t>No</t>
  </si>
  <si>
    <t>Travel_Frequently</t>
  </si>
  <si>
    <t>Research &amp; Development</t>
  </si>
  <si>
    <t>Male</t>
  </si>
  <si>
    <t>Research Scientist</t>
  </si>
  <si>
    <t>Other</t>
  </si>
  <si>
    <t>Laboratory Technician</t>
  </si>
  <si>
    <t>Medical</t>
  </si>
  <si>
    <t>Manufacturing Director</t>
  </si>
  <si>
    <t>Healthcare Representative</t>
  </si>
  <si>
    <t>Non-Travel</t>
  </si>
  <si>
    <t>Manager</t>
  </si>
  <si>
    <t>Marketing</t>
  </si>
  <si>
    <t>Technical Degree</t>
  </si>
  <si>
    <t>Sales Representative</t>
  </si>
  <si>
    <t>Research Director</t>
  </si>
  <si>
    <t>Grand Total</t>
  </si>
  <si>
    <t>Sum of MonthlyIncome</t>
  </si>
  <si>
    <t>Sum of MonthlyRate</t>
  </si>
  <si>
    <t>Row Labels</t>
  </si>
  <si>
    <t>(All)</t>
  </si>
  <si>
    <t>Conditional Formatting</t>
  </si>
  <si>
    <t>Data Validation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</si>
</sst>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b/>
      <sz val="16"/>
      <color theme="1"/>
      <name val="Calibri"/>
      <family val="2"/>
      <scheme val="minor"/>
    </font>
    <font>
      <b/>
      <sz val="18"/>
      <color theme="1"/>
      <name val="Calibri"/>
      <family val="2"/>
      <scheme val="minor"/>
    </font>
  </fonts>
  <fills count="4">
    <fill>
      <patternFill patternType="none"/>
    </fill>
    <fill>
      <patternFill patternType="gray125"/>
    </fill>
    <fill>
      <patternFill patternType="solid">
        <fgColor theme="0" tint="-0.14999847407452621"/>
        <bgColor theme="0" tint="-0.14999847407452621"/>
      </patternFill>
    </fill>
    <fill>
      <patternFill patternType="solid">
        <fgColor theme="5" tint="0.39997558519241921"/>
        <bgColor indexed="64"/>
      </patternFill>
    </fill>
  </fills>
  <borders count="3">
    <border>
      <left/>
      <right/>
      <top/>
      <bottom/>
      <diagonal/>
    </border>
    <border>
      <left style="thin">
        <color theme="1"/>
      </left>
      <right style="thin">
        <color theme="1"/>
      </right>
      <top style="thin">
        <color theme="1"/>
      </top>
      <bottom style="medium">
        <color theme="1"/>
      </bottom>
      <diagonal/>
    </border>
    <border>
      <left style="thin">
        <color theme="1"/>
      </left>
      <right style="thin">
        <color theme="1"/>
      </right>
      <top style="thin">
        <color theme="1"/>
      </top>
      <bottom style="thin">
        <color theme="1"/>
      </bottom>
      <diagonal/>
    </border>
  </borders>
  <cellStyleXfs count="1">
    <xf numFmtId="0" fontId="0" fillId="0" borderId="0"/>
  </cellStyleXfs>
  <cellXfs count="12">
    <xf numFmtId="0" fontId="0" fillId="0" borderId="0" xfId="0"/>
    <xf numFmtId="0" fontId="3" fillId="0" borderId="0" xfId="0" applyFon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1" xfId="0" applyFont="1" applyBorder="1" applyAlignment="1">
      <alignment horizontal="center"/>
    </xf>
    <xf numFmtId="0" fontId="3" fillId="2" borderId="2" xfId="0" applyFont="1" applyFill="1" applyBorder="1" applyAlignment="1">
      <alignment horizontal="center"/>
    </xf>
    <xf numFmtId="0" fontId="3" fillId="0" borderId="2" xfId="0" applyFont="1" applyBorder="1" applyAlignment="1">
      <alignment horizontal="center"/>
    </xf>
    <xf numFmtId="0" fontId="4" fillId="3" borderId="0" xfId="0" applyFont="1" applyFill="1"/>
    <xf numFmtId="0" fontId="0" fillId="3" borderId="0" xfId="0" applyFill="1"/>
    <xf numFmtId="0" fontId="5" fillId="3" borderId="0" xfId="0" applyFont="1" applyFill="1"/>
  </cellXfs>
  <cellStyles count="1">
    <cellStyle name="Normal" xfId="0" builtinId="0"/>
  </cellStyles>
  <dxfs count="25">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numFmt numFmtId="0" formatCode="General"/>
      <alignment horizontal="center" vertical="bottom" textRotation="0" wrapText="0" indent="0" justifyLastLine="0" shrinkToFit="0" readingOrder="0"/>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color rgb="FF9C0006"/>
      </font>
      <fill>
        <patternFill>
          <bgColor rgb="FFFFC7CE"/>
        </patternFill>
      </fill>
    </dxf>
    <dxf>
      <font>
        <color rgb="FF9C0006"/>
      </font>
      <fill>
        <patternFill>
          <bgColor rgb="FFFFC7CE"/>
        </patternFill>
      </fill>
    </dxf>
    <dxf>
      <font>
        <strike val="0"/>
        <outline val="0"/>
        <shadow val="0"/>
        <u val="none"/>
        <vertAlign val="baseline"/>
        <sz val="11"/>
        <color theme="1"/>
        <name val="Times New Roman"/>
        <family val="1"/>
        <scheme val="none"/>
      </font>
      <alignment horizontal="center" vertical="bottom" textRotation="0" wrapText="0" indent="0" justifyLastLine="0" shrinkToFit="0" readingOrder="0"/>
    </dxf>
    <dxf>
      <font>
        <b/>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Employee Attrition.xlsx]Pivot Table!PivotTable1</c:name>
    <c:fmtId val="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Sum of MonthlyIncome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Table'!$A$5:$A$16</c:f>
              <c:multiLvlStrCache>
                <c:ptCount val="9"/>
                <c:lvl>
                  <c:pt idx="0">
                    <c:v>Healthcare Representative</c:v>
                  </c:pt>
                  <c:pt idx="1">
                    <c:v>Laboratory Technician</c:v>
                  </c:pt>
                  <c:pt idx="2">
                    <c:v>Manager</c:v>
                  </c:pt>
                  <c:pt idx="3">
                    <c:v>Manufacturing Director</c:v>
                  </c:pt>
                  <c:pt idx="4">
                    <c:v>Research Director</c:v>
                  </c:pt>
                  <c:pt idx="5">
                    <c:v>Research Scientist</c:v>
                  </c:pt>
                  <c:pt idx="6">
                    <c:v>Manager</c:v>
                  </c:pt>
                  <c:pt idx="7">
                    <c:v>Sales Executive</c:v>
                  </c:pt>
                  <c:pt idx="8">
                    <c:v>Sales Representative</c:v>
                  </c:pt>
                </c:lvl>
                <c:lvl>
                  <c:pt idx="0">
                    <c:v>Research &amp; Development</c:v>
                  </c:pt>
                  <c:pt idx="6">
                    <c:v>Sales</c:v>
                  </c:pt>
                </c:lvl>
              </c:multiLvlStrCache>
            </c:multiLvlStrRef>
          </c:cat>
          <c:val>
            <c:numRef>
              <c:f>'Pivot Table'!$B$5:$B$16</c:f>
              <c:numCache>
                <c:formatCode>General</c:formatCode>
                <c:ptCount val="9"/>
                <c:pt idx="0">
                  <c:v>38427</c:v>
                </c:pt>
                <c:pt idx="1">
                  <c:v>42327</c:v>
                </c:pt>
                <c:pt idx="2">
                  <c:v>66170</c:v>
                </c:pt>
                <c:pt idx="3">
                  <c:v>20797</c:v>
                </c:pt>
                <c:pt idx="4">
                  <c:v>13549</c:v>
                </c:pt>
                <c:pt idx="5">
                  <c:v>24551</c:v>
                </c:pt>
                <c:pt idx="6">
                  <c:v>34374</c:v>
                </c:pt>
                <c:pt idx="7">
                  <c:v>32434</c:v>
                </c:pt>
                <c:pt idx="8">
                  <c:v>8766</c:v>
                </c:pt>
              </c:numCache>
            </c:numRef>
          </c:val>
          <c:extLst>
            <c:ext xmlns:c16="http://schemas.microsoft.com/office/drawing/2014/chart" uri="{C3380CC4-5D6E-409C-BE32-E72D297353CC}">
              <c16:uniqueId val="{00000000-86AD-4E33-A940-84DF888C4604}"/>
            </c:ext>
          </c:extLst>
        </c:ser>
        <c:ser>
          <c:idx val="1"/>
          <c:order val="1"/>
          <c:tx>
            <c:strRef>
              <c:f>'Pivot Table'!$C$4</c:f>
              <c:strCache>
                <c:ptCount val="1"/>
                <c:pt idx="0">
                  <c:v>Sum of MonthlyRate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'Pivot Table'!$A$5:$A$16</c:f>
              <c:multiLvlStrCache>
                <c:ptCount val="9"/>
                <c:lvl>
                  <c:pt idx="0">
                    <c:v>Healthcare Representative</c:v>
                  </c:pt>
                  <c:pt idx="1">
                    <c:v>Laboratory Technician</c:v>
                  </c:pt>
                  <c:pt idx="2">
                    <c:v>Manager</c:v>
                  </c:pt>
                  <c:pt idx="3">
                    <c:v>Manufacturing Director</c:v>
                  </c:pt>
                  <c:pt idx="4">
                    <c:v>Research Director</c:v>
                  </c:pt>
                  <c:pt idx="5">
                    <c:v>Research Scientist</c:v>
                  </c:pt>
                  <c:pt idx="6">
                    <c:v>Manager</c:v>
                  </c:pt>
                  <c:pt idx="7">
                    <c:v>Sales Executive</c:v>
                  </c:pt>
                  <c:pt idx="8">
                    <c:v>Sales Representative</c:v>
                  </c:pt>
                </c:lvl>
                <c:lvl>
                  <c:pt idx="0">
                    <c:v>Research &amp; Development</c:v>
                  </c:pt>
                  <c:pt idx="6">
                    <c:v>Sales</c:v>
                  </c:pt>
                </c:lvl>
              </c:multiLvlStrCache>
            </c:multiLvlStrRef>
          </c:cat>
          <c:val>
            <c:numRef>
              <c:f>'Pivot Table'!$C$5:$C$16</c:f>
              <c:numCache>
                <c:formatCode>General</c:formatCode>
                <c:ptCount val="9"/>
                <c:pt idx="0">
                  <c:v>56188</c:v>
                </c:pt>
                <c:pt idx="1">
                  <c:v>205974</c:v>
                </c:pt>
                <c:pt idx="2">
                  <c:v>39530</c:v>
                </c:pt>
                <c:pt idx="3">
                  <c:v>38717</c:v>
                </c:pt>
                <c:pt idx="4">
                  <c:v>24001</c:v>
                </c:pt>
                <c:pt idx="5">
                  <c:v>123227</c:v>
                </c:pt>
                <c:pt idx="6">
                  <c:v>44843</c:v>
                </c:pt>
                <c:pt idx="7">
                  <c:v>92020</c:v>
                </c:pt>
                <c:pt idx="8">
                  <c:v>43483</c:v>
                </c:pt>
              </c:numCache>
            </c:numRef>
          </c:val>
          <c:extLst>
            <c:ext xmlns:c16="http://schemas.microsoft.com/office/drawing/2014/chart" uri="{C3380CC4-5D6E-409C-BE32-E72D297353CC}">
              <c16:uniqueId val="{00000001-86AD-4E33-A940-84DF888C4604}"/>
            </c:ext>
          </c:extLst>
        </c:ser>
        <c:dLbls>
          <c:showLegendKey val="0"/>
          <c:showVal val="0"/>
          <c:showCatName val="0"/>
          <c:showSerName val="0"/>
          <c:showPercent val="0"/>
          <c:showBubbleSize val="0"/>
        </c:dLbls>
        <c:gapWidth val="100"/>
        <c:overlap val="-24"/>
        <c:axId val="454928784"/>
        <c:axId val="454931664"/>
      </c:barChart>
      <c:catAx>
        <c:axId val="454928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931664"/>
        <c:crosses val="autoZero"/>
        <c:auto val="1"/>
        <c:lblAlgn val="ctr"/>
        <c:lblOffset val="100"/>
        <c:noMultiLvlLbl val="0"/>
      </c:catAx>
      <c:valAx>
        <c:axId val="45493166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4928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723900</xdr:colOff>
      <xdr:row>18</xdr:row>
      <xdr:rowOff>133351</xdr:rowOff>
    </xdr:from>
    <xdr:to>
      <xdr:col>6</xdr:col>
      <xdr:colOff>257175</xdr:colOff>
      <xdr:row>28</xdr:row>
      <xdr:rowOff>19051</xdr:rowOff>
    </xdr:to>
    <mc:AlternateContent xmlns:mc="http://schemas.openxmlformats.org/markup-compatibility/2006" xmlns:a14="http://schemas.microsoft.com/office/drawing/2010/main">
      <mc:Choice Requires="a14">
        <xdr:graphicFrame macro="">
          <xdr:nvGraphicFramePr>
            <xdr:cNvPr id="4" name="EducationField">
              <a:extLst>
                <a:ext uri="{FF2B5EF4-FFF2-40B4-BE49-F238E27FC236}">
                  <a16:creationId xmlns:a16="http://schemas.microsoft.com/office/drawing/2014/main" id="{6A419814-944E-B25F-20F0-EE5E1F673F27}"/>
                </a:ext>
              </a:extLst>
            </xdr:cNvPr>
            <xdr:cNvGraphicFramePr/>
          </xdr:nvGraphicFramePr>
          <xdr:xfrm>
            <a:off x="0" y="0"/>
            <a:ext cx="0" cy="0"/>
          </xdr:xfrm>
          <a:graphic>
            <a:graphicData uri="http://schemas.microsoft.com/office/drawing/2010/slicer">
              <sle:slicer xmlns:sle="http://schemas.microsoft.com/office/drawing/2010/slicer" name="EducationField"/>
            </a:graphicData>
          </a:graphic>
        </xdr:graphicFrame>
      </mc:Choice>
      <mc:Fallback xmlns="">
        <xdr:sp macro="" textlink="">
          <xdr:nvSpPr>
            <xdr:cNvPr id="0" name=""/>
            <xdr:cNvSpPr>
              <a:spLocks noTextEdit="1"/>
            </xdr:cNvSpPr>
          </xdr:nvSpPr>
          <xdr:spPr>
            <a:xfrm>
              <a:off x="4124325" y="3562351"/>
              <a:ext cx="1828800"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276225</xdr:colOff>
      <xdr:row>4</xdr:row>
      <xdr:rowOff>71437</xdr:rowOff>
    </xdr:from>
    <xdr:to>
      <xdr:col>20</xdr:col>
      <xdr:colOff>47625</xdr:colOff>
      <xdr:row>18</xdr:row>
      <xdr:rowOff>147637</xdr:rowOff>
    </xdr:to>
    <xdr:graphicFrame macro="">
      <xdr:nvGraphicFramePr>
        <xdr:cNvPr id="5" name="Chart 4">
          <a:extLst>
            <a:ext uri="{FF2B5EF4-FFF2-40B4-BE49-F238E27FC236}">
              <a16:creationId xmlns:a16="http://schemas.microsoft.com/office/drawing/2014/main" id="{6A4E528B-7F10-966F-AD61-FFA7E754D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ucation" refreshedDate="45228.671952777775" createdVersion="8" refreshedVersion="8" minRefreshableVersion="3" recordCount="43" xr:uid="{050BAC5C-C8B5-4797-B36B-2365CC7F2087}">
  <cacheSource type="worksheet">
    <worksheetSource name="HR_Employee_Attrition"/>
  </cacheSource>
  <cacheFields count="24">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acheField>
    <cacheField name="Department" numFmtId="0">
      <sharedItems count="2">
        <s v="Sales"/>
        <s v="Research &amp; Development"/>
      </sharedItems>
    </cacheField>
    <cacheField name="MonthlyIncome" numFmtId="0">
      <sharedItems containsSemiMixedTypes="0" containsString="0" containsNumber="1" containsInteger="1" minValue="1232" maxValue="19999" count="43">
        <n v="5993"/>
        <n v="5130"/>
        <n v="2090"/>
        <n v="2909"/>
        <n v="3468"/>
        <n v="3068"/>
        <n v="2670"/>
        <n v="2693"/>
        <n v="9526"/>
        <n v="5237"/>
        <n v="2426"/>
        <n v="4193"/>
        <n v="2911"/>
        <n v="2661"/>
        <n v="2028"/>
        <n v="2935"/>
        <n v="15427"/>
        <n v="4011"/>
        <n v="1232"/>
        <n v="6825"/>
        <n v="10248"/>
        <n v="18947"/>
        <n v="2086"/>
        <n v="2645"/>
        <n v="2683"/>
        <n v="2293"/>
        <n v="5381"/>
        <n v="14756"/>
        <n v="9724"/>
        <n v="7260"/>
        <n v="2322"/>
        <n v="2075"/>
        <n v="13503"/>
        <n v="13549"/>
        <n v="13872"/>
        <n v="2926"/>
        <n v="5744"/>
        <n v="1675"/>
        <n v="9439"/>
        <n v="19999"/>
        <n v="11849"/>
        <n v="1420"/>
        <n v="19566"/>
      </sharedItems>
    </cacheField>
    <cacheField name="MonthlyRate" numFmtId="0">
      <sharedItems containsSemiMixedTypes="0" containsString="0" containsNumber="1" containsInteger="1" minValue="2094" maxValue="26959" count="43">
        <n v="19479"/>
        <n v="24907"/>
        <n v="2396"/>
        <n v="23159"/>
        <n v="16632"/>
        <n v="11864"/>
        <n v="9964"/>
        <n v="13335"/>
        <n v="8787"/>
        <n v="16577"/>
        <n v="16479"/>
        <n v="12682"/>
        <n v="15170"/>
        <n v="8758"/>
        <n v="12947"/>
        <n v="7324"/>
        <n v="22021"/>
        <n v="8232"/>
        <n v="19281"/>
        <n v="21173"/>
        <n v="2094"/>
        <n v="22822"/>
        <n v="3335"/>
        <n v="21923"/>
        <n v="3810"/>
        <n v="10558"/>
        <n v="19294"/>
        <n v="19730"/>
        <n v="18787"/>
        <n v="21698"/>
        <n v="9518"/>
        <n v="18725"/>
        <n v="14115"/>
        <n v="24001"/>
        <n v="24409"/>
        <n v="19783"/>
        <n v="26959"/>
        <n v="26820"/>
        <n v="23402"/>
        <n v="5678"/>
        <n v="10268"/>
        <n v="25233"/>
        <n v="3854"/>
      </sharedItems>
    </cacheField>
    <cacheField name="DailyRate" numFmtId="0">
      <sharedItems containsSemiMixedTypes="0" containsString="0" containsNumber="1" containsInteger="1" minValue="103" maxValue="1400" count="43">
        <n v="1102"/>
        <n v="279"/>
        <n v="1373"/>
        <n v="1392"/>
        <n v="591"/>
        <n v="1005"/>
        <n v="1324"/>
        <n v="1358"/>
        <n v="216"/>
        <n v="1299"/>
        <n v="809"/>
        <n v="153"/>
        <n v="670"/>
        <n v="1346"/>
        <n v="103"/>
        <n v="1123"/>
        <n v="1219"/>
        <n v="673"/>
        <n v="391"/>
        <n v="691"/>
        <n v="477"/>
        <n v="705"/>
        <n v="895"/>
        <n v="1273"/>
        <n v="869"/>
        <n v="1357"/>
        <n v="626"/>
        <n v="836"/>
        <n v="1339"/>
        <n v="1400"/>
        <n v="541"/>
        <n v="432"/>
        <n v="530"/>
        <n v="1217"/>
        <n v="682"/>
        <n v="871"/>
        <n v="240"/>
        <n v="528"/>
        <n v="334"/>
        <n v="699"/>
        <n v="666"/>
        <n v="230"/>
        <n v="422"/>
      </sharedItems>
    </cacheField>
    <cacheField name="BusinessTravel" numFmtId="0">
      <sharedItems/>
    </cacheField>
    <cacheField name="EducationField" numFmtId="0">
      <sharedItems count="5">
        <s v="Life Sciences"/>
        <s v="Other"/>
        <s v="Medical"/>
        <s v="Marketing"/>
        <s v="Technical Degree"/>
      </sharedItems>
    </cacheField>
    <cacheField name="Education" numFmtId="0">
      <sharedItems containsSemiMixedTypes="0" containsString="0" containsNumber="1" containsInteger="1" minValue="1" maxValue="4"/>
    </cacheField>
    <cacheField name="EmployeeNumber" numFmtId="0">
      <sharedItems containsSemiMixedTypes="0" containsString="0" containsNumber="1" containsInteger="1" minValue="1" maxValue="549"/>
    </cacheField>
    <cacheField name="EnvironmentSatisfaction" numFmtId="0">
      <sharedItems containsSemiMixedTypes="0" containsString="0" containsNumber="1" containsInteger="1" minValue="1" maxValue="4"/>
    </cacheField>
    <cacheField name="Gender" numFmtId="0">
      <sharedItems count="2">
        <s v="Female"/>
        <s v="Male"/>
      </sharedItems>
    </cacheField>
    <cacheField name="HourlyRate" numFmtId="0">
      <sharedItems containsSemiMixedTypes="0" containsString="0" containsNumber="1" containsInteger="1" minValue="31" maxValue="98"/>
    </cacheField>
    <cacheField name="JobInvolvement" numFmtId="0">
      <sharedItems containsSemiMixedTypes="0" containsString="0" containsNumber="1" containsInteger="1" minValue="1" maxValue="4"/>
    </cacheField>
    <cacheField name="JobLevel" numFmtId="0">
      <sharedItems containsSemiMixedTypes="0" containsString="0" containsNumber="1" containsInteger="1" minValue="1" maxValue="5"/>
    </cacheField>
    <cacheField name="JobRole" numFmtId="0">
      <sharedItems count="8">
        <s v="Sales Executive"/>
        <s v="Research Scientist"/>
        <s v="Laboratory Technician"/>
        <s v="Manufacturing Director"/>
        <s v="Healthcare Representative"/>
        <s v="Manager"/>
        <s v="Sales Representative"/>
        <s v="Research Director"/>
      </sharedItems>
    </cacheField>
    <cacheField name="OverTime" numFmtId="0">
      <sharedItems/>
    </cacheField>
    <cacheField name="PerformanceRating" numFmtId="0">
      <sharedItems containsSemiMixedTypes="0" containsString="0" containsNumber="1" containsInteger="1" minValue="3" maxValue="4"/>
    </cacheField>
    <cacheField name="StandardHours" numFmtId="0">
      <sharedItems containsSemiMixedTypes="0" containsString="0" containsNumber="1" containsInteger="1" minValue="80" maxValue="80"/>
    </cacheField>
    <cacheField name="TotalWorkingYears" numFmtId="0">
      <sharedItems containsSemiMixedTypes="0" containsString="0" containsNumber="1" containsInteger="1" minValue="0" maxValue="38"/>
    </cacheField>
    <cacheField name="YearsAtCompany" numFmtId="0">
      <sharedItems containsSemiMixedTypes="0" containsString="0" containsNumber="1" containsInteger="1" minValue="0" maxValue="37"/>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1"/>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808869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s v="Yes"/>
    <x v="0"/>
    <x v="0"/>
    <x v="0"/>
    <x v="0"/>
    <s v="Travel_Rarely"/>
    <x v="0"/>
    <n v="2"/>
    <n v="1"/>
    <n v="2"/>
    <x v="0"/>
    <n v="94"/>
    <n v="3"/>
    <n v="2"/>
    <x v="0"/>
    <s v="Yes"/>
    <n v="3"/>
    <n v="80"/>
    <n v="8"/>
    <n v="6"/>
    <n v="4"/>
    <n v="0"/>
    <n v="5"/>
  </r>
  <r>
    <x v="1"/>
    <s v="No"/>
    <x v="1"/>
    <x v="1"/>
    <x v="1"/>
    <x v="1"/>
    <s v="Travel_Frequently"/>
    <x v="0"/>
    <n v="1"/>
    <n v="2"/>
    <n v="3"/>
    <x v="1"/>
    <n v="61"/>
    <n v="2"/>
    <n v="2"/>
    <x v="1"/>
    <s v="No"/>
    <n v="4"/>
    <n v="80"/>
    <n v="10"/>
    <n v="10"/>
    <n v="7"/>
    <n v="1"/>
    <n v="7"/>
  </r>
  <r>
    <x v="2"/>
    <s v="Yes"/>
    <x v="1"/>
    <x v="2"/>
    <x v="2"/>
    <x v="2"/>
    <s v="Travel_Rarely"/>
    <x v="1"/>
    <n v="2"/>
    <n v="4"/>
    <n v="4"/>
    <x v="1"/>
    <n v="92"/>
    <n v="2"/>
    <n v="1"/>
    <x v="2"/>
    <s v="Yes"/>
    <n v="3"/>
    <n v="80"/>
    <n v="7"/>
    <n v="0"/>
    <n v="0"/>
    <n v="0"/>
    <n v="0"/>
  </r>
  <r>
    <x v="3"/>
    <s v="No"/>
    <x v="1"/>
    <x v="3"/>
    <x v="3"/>
    <x v="3"/>
    <s v="Travel_Frequently"/>
    <x v="0"/>
    <n v="4"/>
    <n v="5"/>
    <n v="4"/>
    <x v="0"/>
    <n v="56"/>
    <n v="3"/>
    <n v="1"/>
    <x v="1"/>
    <s v="Yes"/>
    <n v="3"/>
    <n v="80"/>
    <n v="8"/>
    <n v="8"/>
    <n v="7"/>
    <n v="3"/>
    <n v="0"/>
  </r>
  <r>
    <x v="4"/>
    <s v="No"/>
    <x v="1"/>
    <x v="4"/>
    <x v="4"/>
    <x v="4"/>
    <s v="Travel_Rarely"/>
    <x v="2"/>
    <n v="1"/>
    <n v="7"/>
    <n v="1"/>
    <x v="1"/>
    <n v="40"/>
    <n v="3"/>
    <n v="1"/>
    <x v="2"/>
    <s v="No"/>
    <n v="3"/>
    <n v="80"/>
    <n v="6"/>
    <n v="2"/>
    <n v="2"/>
    <n v="2"/>
    <n v="2"/>
  </r>
  <r>
    <x v="5"/>
    <s v="No"/>
    <x v="1"/>
    <x v="5"/>
    <x v="5"/>
    <x v="5"/>
    <s v="Travel_Frequently"/>
    <x v="0"/>
    <n v="2"/>
    <n v="8"/>
    <n v="4"/>
    <x v="1"/>
    <n v="79"/>
    <n v="3"/>
    <n v="1"/>
    <x v="2"/>
    <s v="No"/>
    <n v="3"/>
    <n v="80"/>
    <n v="8"/>
    <n v="7"/>
    <n v="7"/>
    <n v="3"/>
    <n v="6"/>
  </r>
  <r>
    <x v="6"/>
    <s v="No"/>
    <x v="1"/>
    <x v="6"/>
    <x v="6"/>
    <x v="6"/>
    <s v="Travel_Rarely"/>
    <x v="2"/>
    <n v="3"/>
    <n v="10"/>
    <n v="3"/>
    <x v="0"/>
    <n v="81"/>
    <n v="4"/>
    <n v="1"/>
    <x v="2"/>
    <s v="Yes"/>
    <n v="4"/>
    <n v="80"/>
    <n v="12"/>
    <n v="1"/>
    <n v="0"/>
    <n v="0"/>
    <n v="0"/>
  </r>
  <r>
    <x v="7"/>
    <s v="No"/>
    <x v="1"/>
    <x v="7"/>
    <x v="7"/>
    <x v="7"/>
    <s v="Travel_Rarely"/>
    <x v="0"/>
    <n v="1"/>
    <n v="11"/>
    <n v="4"/>
    <x v="1"/>
    <n v="67"/>
    <n v="3"/>
    <n v="1"/>
    <x v="2"/>
    <s v="No"/>
    <n v="4"/>
    <n v="80"/>
    <n v="1"/>
    <n v="1"/>
    <n v="0"/>
    <n v="0"/>
    <n v="0"/>
  </r>
  <r>
    <x v="8"/>
    <s v="No"/>
    <x v="1"/>
    <x v="8"/>
    <x v="8"/>
    <x v="8"/>
    <s v="Travel_Frequently"/>
    <x v="0"/>
    <n v="3"/>
    <n v="12"/>
    <n v="4"/>
    <x v="1"/>
    <n v="44"/>
    <n v="2"/>
    <n v="3"/>
    <x v="3"/>
    <s v="No"/>
    <n v="4"/>
    <n v="80"/>
    <n v="10"/>
    <n v="9"/>
    <n v="7"/>
    <n v="1"/>
    <n v="8"/>
  </r>
  <r>
    <x v="9"/>
    <s v="No"/>
    <x v="1"/>
    <x v="9"/>
    <x v="9"/>
    <x v="9"/>
    <s v="Travel_Rarely"/>
    <x v="2"/>
    <n v="3"/>
    <n v="13"/>
    <n v="3"/>
    <x v="1"/>
    <n v="94"/>
    <n v="3"/>
    <n v="2"/>
    <x v="4"/>
    <s v="No"/>
    <n v="3"/>
    <n v="80"/>
    <n v="17"/>
    <n v="7"/>
    <n v="7"/>
    <n v="7"/>
    <n v="7"/>
  </r>
  <r>
    <x v="10"/>
    <s v="No"/>
    <x v="1"/>
    <x v="10"/>
    <x v="10"/>
    <x v="10"/>
    <s v="Travel_Rarely"/>
    <x v="2"/>
    <n v="3"/>
    <n v="14"/>
    <n v="1"/>
    <x v="1"/>
    <n v="84"/>
    <n v="4"/>
    <n v="1"/>
    <x v="2"/>
    <s v="No"/>
    <n v="3"/>
    <n v="80"/>
    <n v="6"/>
    <n v="5"/>
    <n v="4"/>
    <n v="0"/>
    <n v="3"/>
  </r>
  <r>
    <x v="11"/>
    <s v="No"/>
    <x v="1"/>
    <x v="11"/>
    <x v="11"/>
    <x v="11"/>
    <s v="Travel_Rarely"/>
    <x v="0"/>
    <n v="2"/>
    <n v="15"/>
    <n v="4"/>
    <x v="0"/>
    <n v="49"/>
    <n v="2"/>
    <n v="2"/>
    <x v="2"/>
    <s v="Yes"/>
    <n v="3"/>
    <n v="80"/>
    <n v="10"/>
    <n v="9"/>
    <n v="5"/>
    <n v="0"/>
    <n v="8"/>
  </r>
  <r>
    <x v="12"/>
    <s v="No"/>
    <x v="1"/>
    <x v="12"/>
    <x v="12"/>
    <x v="12"/>
    <s v="Travel_Rarely"/>
    <x v="0"/>
    <n v="1"/>
    <n v="16"/>
    <n v="1"/>
    <x v="1"/>
    <n v="31"/>
    <n v="3"/>
    <n v="1"/>
    <x v="1"/>
    <s v="No"/>
    <n v="3"/>
    <n v="80"/>
    <n v="5"/>
    <n v="5"/>
    <n v="2"/>
    <n v="4"/>
    <n v="3"/>
  </r>
  <r>
    <x v="13"/>
    <s v="No"/>
    <x v="1"/>
    <x v="13"/>
    <x v="13"/>
    <x v="13"/>
    <s v="Travel_Rarely"/>
    <x v="2"/>
    <n v="2"/>
    <n v="18"/>
    <n v="2"/>
    <x v="1"/>
    <n v="93"/>
    <n v="3"/>
    <n v="1"/>
    <x v="2"/>
    <s v="No"/>
    <n v="3"/>
    <n v="80"/>
    <n v="3"/>
    <n v="2"/>
    <n v="2"/>
    <n v="1"/>
    <n v="2"/>
  </r>
  <r>
    <x v="14"/>
    <s v="Yes"/>
    <x v="1"/>
    <x v="14"/>
    <x v="14"/>
    <x v="14"/>
    <s v="Travel_Rarely"/>
    <x v="0"/>
    <n v="3"/>
    <n v="19"/>
    <n v="3"/>
    <x v="1"/>
    <n v="50"/>
    <n v="2"/>
    <n v="1"/>
    <x v="2"/>
    <s v="Yes"/>
    <n v="3"/>
    <n v="80"/>
    <n v="6"/>
    <n v="4"/>
    <n v="2"/>
    <n v="0"/>
    <n v="3"/>
  </r>
  <r>
    <x v="15"/>
    <s v="No"/>
    <x v="1"/>
    <x v="15"/>
    <x v="15"/>
    <x v="15"/>
    <s v="Non-Travel"/>
    <x v="2"/>
    <n v="2"/>
    <n v="22"/>
    <n v="4"/>
    <x v="1"/>
    <n v="96"/>
    <n v="4"/>
    <n v="1"/>
    <x v="2"/>
    <s v="Yes"/>
    <n v="3"/>
    <n v="80"/>
    <n v="1"/>
    <n v="1"/>
    <n v="0"/>
    <n v="0"/>
    <n v="0"/>
  </r>
  <r>
    <x v="16"/>
    <s v="No"/>
    <x v="0"/>
    <x v="16"/>
    <x v="16"/>
    <x v="16"/>
    <s v="Travel_Rarely"/>
    <x v="0"/>
    <n v="4"/>
    <n v="23"/>
    <n v="1"/>
    <x v="0"/>
    <n v="78"/>
    <n v="2"/>
    <n v="4"/>
    <x v="5"/>
    <s v="No"/>
    <n v="3"/>
    <n v="80"/>
    <n v="31"/>
    <n v="25"/>
    <n v="8"/>
    <n v="3"/>
    <n v="7"/>
  </r>
  <r>
    <x v="17"/>
    <s v="No"/>
    <x v="1"/>
    <x v="17"/>
    <x v="17"/>
    <x v="17"/>
    <s v="Non-Travel"/>
    <x v="1"/>
    <n v="2"/>
    <n v="26"/>
    <n v="1"/>
    <x v="0"/>
    <n v="96"/>
    <n v="4"/>
    <n v="2"/>
    <x v="3"/>
    <s v="No"/>
    <n v="3"/>
    <n v="80"/>
    <n v="5"/>
    <n v="4"/>
    <n v="2"/>
    <n v="1"/>
    <n v="3"/>
  </r>
  <r>
    <x v="18"/>
    <s v="No"/>
    <x v="1"/>
    <x v="18"/>
    <x v="18"/>
    <x v="18"/>
    <s v="Travel_Rarely"/>
    <x v="0"/>
    <n v="2"/>
    <n v="30"/>
    <n v="3"/>
    <x v="1"/>
    <n v="96"/>
    <n v="3"/>
    <n v="1"/>
    <x v="1"/>
    <s v="No"/>
    <n v="3"/>
    <n v="80"/>
    <n v="0"/>
    <n v="0"/>
    <n v="0"/>
    <n v="0"/>
    <n v="0"/>
  </r>
  <r>
    <x v="19"/>
    <s v="No"/>
    <x v="0"/>
    <x v="19"/>
    <x v="19"/>
    <x v="19"/>
    <s v="Travel_Rarely"/>
    <x v="3"/>
    <n v="4"/>
    <n v="35"/>
    <n v="3"/>
    <x v="1"/>
    <n v="48"/>
    <n v="3"/>
    <n v="2"/>
    <x v="0"/>
    <s v="No"/>
    <n v="3"/>
    <n v="80"/>
    <n v="10"/>
    <n v="9"/>
    <n v="7"/>
    <n v="4"/>
    <n v="2"/>
  </r>
  <r>
    <x v="20"/>
    <s v="No"/>
    <x v="1"/>
    <x v="20"/>
    <x v="20"/>
    <x v="20"/>
    <s v="Travel_Rarely"/>
    <x v="2"/>
    <n v="4"/>
    <n v="36"/>
    <n v="1"/>
    <x v="0"/>
    <n v="42"/>
    <n v="2"/>
    <n v="3"/>
    <x v="4"/>
    <s v="No"/>
    <n v="3"/>
    <n v="80"/>
    <n v="24"/>
    <n v="22"/>
    <n v="6"/>
    <n v="5"/>
    <n v="17"/>
  </r>
  <r>
    <x v="21"/>
    <s v="No"/>
    <x v="0"/>
    <x v="21"/>
    <x v="21"/>
    <x v="21"/>
    <s v="Travel_Rarely"/>
    <x v="3"/>
    <n v="4"/>
    <n v="38"/>
    <n v="2"/>
    <x v="0"/>
    <n v="83"/>
    <n v="3"/>
    <n v="5"/>
    <x v="5"/>
    <s v="No"/>
    <n v="3"/>
    <n v="80"/>
    <n v="22"/>
    <n v="2"/>
    <n v="2"/>
    <n v="2"/>
    <n v="1"/>
  </r>
  <r>
    <x v="22"/>
    <s v="Yes"/>
    <x v="0"/>
    <x v="22"/>
    <x v="22"/>
    <x v="22"/>
    <s v="Travel_Rarely"/>
    <x v="4"/>
    <n v="3"/>
    <n v="42"/>
    <n v="4"/>
    <x v="1"/>
    <n v="56"/>
    <n v="3"/>
    <n v="2"/>
    <x v="6"/>
    <s v="No"/>
    <n v="3"/>
    <n v="80"/>
    <n v="19"/>
    <n v="1"/>
    <n v="0"/>
    <n v="0"/>
    <n v="0"/>
  </r>
  <r>
    <x v="23"/>
    <s v="No"/>
    <x v="1"/>
    <x v="23"/>
    <x v="23"/>
    <x v="23"/>
    <s v="Travel_Rarely"/>
    <x v="2"/>
    <n v="2"/>
    <n v="46"/>
    <n v="4"/>
    <x v="0"/>
    <n v="72"/>
    <n v="4"/>
    <n v="1"/>
    <x v="1"/>
    <s v="No"/>
    <n v="3"/>
    <n v="80"/>
    <n v="6"/>
    <n v="5"/>
    <n v="3"/>
    <n v="1"/>
    <n v="4"/>
  </r>
  <r>
    <x v="24"/>
    <s v="Yes"/>
    <x v="0"/>
    <x v="24"/>
    <x v="24"/>
    <x v="24"/>
    <s v="Travel_Rarely"/>
    <x v="3"/>
    <n v="2"/>
    <n v="47"/>
    <n v="1"/>
    <x v="1"/>
    <n v="86"/>
    <n v="2"/>
    <n v="1"/>
    <x v="6"/>
    <s v="Yes"/>
    <n v="3"/>
    <n v="80"/>
    <n v="3"/>
    <n v="3"/>
    <n v="2"/>
    <n v="0"/>
    <n v="2"/>
  </r>
  <r>
    <x v="25"/>
    <s v="Yes"/>
    <x v="1"/>
    <x v="25"/>
    <x v="25"/>
    <x v="25"/>
    <s v="Travel_Rarely"/>
    <x v="0"/>
    <n v="3"/>
    <n v="55"/>
    <n v="1"/>
    <x v="1"/>
    <n v="48"/>
    <n v="1"/>
    <n v="1"/>
    <x v="2"/>
    <s v="No"/>
    <n v="3"/>
    <n v="80"/>
    <n v="1"/>
    <n v="1"/>
    <n v="0"/>
    <n v="0"/>
    <n v="1"/>
  </r>
  <r>
    <x v="26"/>
    <s v="Yes"/>
    <x v="1"/>
    <x v="26"/>
    <x v="26"/>
    <x v="26"/>
    <s v="Travel_Rarely"/>
    <x v="0"/>
    <n v="2"/>
    <n v="64"/>
    <n v="1"/>
    <x v="1"/>
    <n v="98"/>
    <n v="2"/>
    <n v="3"/>
    <x v="2"/>
    <s v="Yes"/>
    <n v="3"/>
    <n v="80"/>
    <n v="23"/>
    <n v="1"/>
    <n v="0"/>
    <n v="0"/>
    <n v="0"/>
  </r>
  <r>
    <x v="27"/>
    <s v="No"/>
    <x v="1"/>
    <x v="27"/>
    <x v="27"/>
    <x v="27"/>
    <s v="Travel_Rarely"/>
    <x v="2"/>
    <n v="3"/>
    <n v="84"/>
    <n v="4"/>
    <x v="0"/>
    <n v="33"/>
    <n v="3"/>
    <n v="4"/>
    <x v="5"/>
    <s v="Yes"/>
    <n v="3"/>
    <n v="80"/>
    <n v="21"/>
    <n v="5"/>
    <n v="0"/>
    <n v="0"/>
    <n v="2"/>
  </r>
  <r>
    <x v="28"/>
    <s v="No"/>
    <x v="1"/>
    <x v="28"/>
    <x v="28"/>
    <x v="28"/>
    <s v="Travel_Rarely"/>
    <x v="0"/>
    <n v="3"/>
    <n v="86"/>
    <n v="2"/>
    <x v="1"/>
    <n v="59"/>
    <n v="3"/>
    <n v="3"/>
    <x v="1"/>
    <s v="No"/>
    <n v="3"/>
    <n v="80"/>
    <n v="25"/>
    <n v="1"/>
    <n v="0"/>
    <n v="0"/>
    <n v="0"/>
  </r>
  <r>
    <x v="29"/>
    <s v="No"/>
    <x v="1"/>
    <x v="29"/>
    <x v="29"/>
    <x v="29"/>
    <s v="Travel_Rarely"/>
    <x v="0"/>
    <n v="3"/>
    <n v="112"/>
    <n v="4"/>
    <x v="1"/>
    <n v="49"/>
    <n v="1"/>
    <n v="3"/>
    <x v="3"/>
    <s v="No"/>
    <n v="3"/>
    <n v="80"/>
    <n v="37"/>
    <n v="6"/>
    <n v="4"/>
    <n v="0"/>
    <n v="2"/>
  </r>
  <r>
    <x v="30"/>
    <s v="No"/>
    <x v="0"/>
    <x v="30"/>
    <x v="30"/>
    <x v="30"/>
    <s v="Travel_Rarely"/>
    <x v="4"/>
    <n v="1"/>
    <n v="113"/>
    <n v="3"/>
    <x v="1"/>
    <n v="62"/>
    <n v="3"/>
    <n v="1"/>
    <x v="6"/>
    <s v="No"/>
    <n v="3"/>
    <n v="80"/>
    <n v="3"/>
    <n v="0"/>
    <n v="0"/>
    <n v="0"/>
    <n v="0"/>
  </r>
  <r>
    <x v="31"/>
    <s v="No"/>
    <x v="1"/>
    <x v="31"/>
    <x v="31"/>
    <x v="31"/>
    <s v="Travel_Rarely"/>
    <x v="0"/>
    <n v="4"/>
    <n v="116"/>
    <n v="4"/>
    <x v="1"/>
    <n v="96"/>
    <n v="3"/>
    <n v="1"/>
    <x v="2"/>
    <s v="No"/>
    <n v="4"/>
    <n v="80"/>
    <n v="10"/>
    <n v="4"/>
    <n v="2"/>
    <n v="0"/>
    <n v="3"/>
  </r>
  <r>
    <x v="32"/>
    <s v="No"/>
    <x v="1"/>
    <x v="32"/>
    <x v="32"/>
    <x v="32"/>
    <s v="Travel_Frequently"/>
    <x v="0"/>
    <n v="4"/>
    <n v="119"/>
    <n v="3"/>
    <x v="1"/>
    <n v="78"/>
    <n v="2"/>
    <n v="4"/>
    <x v="4"/>
    <s v="No"/>
    <n v="4"/>
    <n v="80"/>
    <n v="22"/>
    <n v="22"/>
    <n v="3"/>
    <n v="11"/>
    <n v="11"/>
  </r>
  <r>
    <x v="33"/>
    <s v="No"/>
    <x v="1"/>
    <x v="33"/>
    <x v="33"/>
    <x v="33"/>
    <s v="Travel_Rarely"/>
    <x v="4"/>
    <n v="4"/>
    <n v="126"/>
    <n v="1"/>
    <x v="0"/>
    <n v="60"/>
    <n v="3"/>
    <n v="3"/>
    <x v="7"/>
    <s v="No"/>
    <n v="3"/>
    <n v="80"/>
    <n v="16"/>
    <n v="4"/>
    <n v="3"/>
    <n v="0"/>
    <n v="3"/>
  </r>
  <r>
    <x v="34"/>
    <s v="No"/>
    <x v="0"/>
    <x v="34"/>
    <x v="34"/>
    <x v="34"/>
    <s v="Travel_Rarely"/>
    <x v="2"/>
    <n v="4"/>
    <n v="131"/>
    <n v="4"/>
    <x v="1"/>
    <n v="37"/>
    <n v="3"/>
    <n v="4"/>
    <x v="0"/>
    <s v="No"/>
    <n v="3"/>
    <n v="80"/>
    <n v="38"/>
    <n v="37"/>
    <n v="10"/>
    <n v="1"/>
    <n v="8"/>
  </r>
  <r>
    <x v="35"/>
    <s v="Yes"/>
    <x v="1"/>
    <x v="35"/>
    <x v="35"/>
    <x v="35"/>
    <s v="Travel_Frequently"/>
    <x v="0"/>
    <n v="3"/>
    <n v="137"/>
    <n v="4"/>
    <x v="0"/>
    <n v="66"/>
    <n v="2"/>
    <n v="1"/>
    <x v="2"/>
    <s v="Yes"/>
    <n v="3"/>
    <n v="80"/>
    <n v="1"/>
    <n v="1"/>
    <n v="0"/>
    <n v="1"/>
    <n v="0"/>
  </r>
  <r>
    <x v="36"/>
    <s v="Yes"/>
    <x v="0"/>
    <x v="36"/>
    <x v="36"/>
    <x v="36"/>
    <s v="Travel_Rarely"/>
    <x v="3"/>
    <n v="3"/>
    <n v="142"/>
    <n v="3"/>
    <x v="1"/>
    <n v="46"/>
    <n v="2"/>
    <n v="2"/>
    <x v="0"/>
    <s v="Yes"/>
    <n v="3"/>
    <n v="80"/>
    <n v="6"/>
    <n v="6"/>
    <n v="4"/>
    <n v="0"/>
    <n v="3"/>
  </r>
  <r>
    <x v="37"/>
    <s v="Yes"/>
    <x v="0"/>
    <x v="37"/>
    <x v="37"/>
    <x v="37"/>
    <s v="Travel_Rarely"/>
    <x v="3"/>
    <n v="1"/>
    <n v="167"/>
    <n v="4"/>
    <x v="1"/>
    <n v="50"/>
    <n v="3"/>
    <n v="1"/>
    <x v="6"/>
    <s v="Yes"/>
    <n v="3"/>
    <n v="80"/>
    <n v="0"/>
    <n v="0"/>
    <n v="0"/>
    <n v="0"/>
    <n v="0"/>
  </r>
  <r>
    <x v="38"/>
    <s v="No"/>
    <x v="1"/>
    <x v="38"/>
    <x v="38"/>
    <x v="38"/>
    <s v="Travel_Rarely"/>
    <x v="0"/>
    <n v="2"/>
    <n v="223"/>
    <n v="3"/>
    <x v="1"/>
    <n v="83"/>
    <n v="4"/>
    <n v="3"/>
    <x v="4"/>
    <s v="Yes"/>
    <n v="3"/>
    <n v="80"/>
    <n v="12"/>
    <n v="5"/>
    <n v="3"/>
    <n v="1"/>
    <n v="4"/>
  </r>
  <r>
    <x v="39"/>
    <s v="No"/>
    <x v="1"/>
    <x v="39"/>
    <x v="39"/>
    <x v="39"/>
    <s v="Travel_Rarely"/>
    <x v="0"/>
    <n v="4"/>
    <n v="259"/>
    <n v="3"/>
    <x v="1"/>
    <n v="65"/>
    <n v="2"/>
    <n v="5"/>
    <x v="5"/>
    <s v="No"/>
    <n v="3"/>
    <n v="80"/>
    <n v="34"/>
    <n v="33"/>
    <n v="18"/>
    <n v="11"/>
    <n v="9"/>
  </r>
  <r>
    <x v="40"/>
    <s v="Yes"/>
    <x v="1"/>
    <x v="40"/>
    <x v="40"/>
    <x v="40"/>
    <s v="Non-Travel"/>
    <x v="0"/>
    <n v="4"/>
    <n v="376"/>
    <n v="1"/>
    <x v="1"/>
    <n v="88"/>
    <n v="3"/>
    <n v="3"/>
    <x v="5"/>
    <s v="Yes"/>
    <n v="3"/>
    <n v="80"/>
    <n v="10"/>
    <n v="10"/>
    <n v="7"/>
    <n v="9"/>
    <n v="9"/>
  </r>
  <r>
    <x v="41"/>
    <s v="Yes"/>
    <x v="1"/>
    <x v="41"/>
    <x v="41"/>
    <x v="41"/>
    <s v="Travel_Rarely"/>
    <x v="0"/>
    <n v="3"/>
    <n v="405"/>
    <n v="3"/>
    <x v="1"/>
    <n v="54"/>
    <n v="3"/>
    <n v="1"/>
    <x v="2"/>
    <s v="No"/>
    <n v="3"/>
    <n v="80"/>
    <n v="0"/>
    <n v="0"/>
    <n v="0"/>
    <n v="0"/>
    <n v="0"/>
  </r>
  <r>
    <x v="42"/>
    <s v="No"/>
    <x v="1"/>
    <x v="42"/>
    <x v="42"/>
    <x v="42"/>
    <s v="Travel_Rarely"/>
    <x v="0"/>
    <n v="3"/>
    <n v="549"/>
    <n v="1"/>
    <x v="0"/>
    <n v="41"/>
    <n v="3"/>
    <n v="5"/>
    <x v="5"/>
    <s v="No"/>
    <n v="3"/>
    <n v="80"/>
    <n v="33"/>
    <n v="29"/>
    <n v="8"/>
    <n v="11"/>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8ABF3E-9103-42E4-8EA0-CFF5D5AF55A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C16" firstHeaderRow="0" firstDataRow="1" firstDataCol="1" rowPageCount="2" colPageCount="1"/>
  <pivotFields count="24">
    <pivotField axis="axisPage" multipleItemSelectionAllowe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axis="axisRow" showAll="0">
      <items count="3">
        <item x="1"/>
        <item x="0"/>
        <item t="default"/>
      </items>
    </pivotField>
    <pivotField dataField="1" showAll="0">
      <items count="44">
        <item x="18"/>
        <item x="41"/>
        <item x="37"/>
        <item x="14"/>
        <item x="31"/>
        <item x="22"/>
        <item x="2"/>
        <item x="25"/>
        <item x="30"/>
        <item x="10"/>
        <item x="23"/>
        <item x="13"/>
        <item x="6"/>
        <item x="24"/>
        <item x="7"/>
        <item x="3"/>
        <item x="12"/>
        <item x="35"/>
        <item x="15"/>
        <item x="5"/>
        <item x="4"/>
        <item x="17"/>
        <item x="11"/>
        <item x="1"/>
        <item x="9"/>
        <item x="26"/>
        <item x="36"/>
        <item x="0"/>
        <item x="19"/>
        <item x="29"/>
        <item x="38"/>
        <item x="8"/>
        <item x="28"/>
        <item x="20"/>
        <item x="40"/>
        <item x="32"/>
        <item x="33"/>
        <item x="34"/>
        <item x="27"/>
        <item x="16"/>
        <item x="21"/>
        <item x="42"/>
        <item x="39"/>
        <item t="default"/>
      </items>
    </pivotField>
    <pivotField dataField="1" showAll="0">
      <items count="44">
        <item x="20"/>
        <item x="2"/>
        <item x="22"/>
        <item x="24"/>
        <item x="42"/>
        <item x="39"/>
        <item x="15"/>
        <item x="17"/>
        <item x="13"/>
        <item x="8"/>
        <item x="30"/>
        <item x="6"/>
        <item x="40"/>
        <item x="25"/>
        <item x="5"/>
        <item x="11"/>
        <item x="14"/>
        <item x="7"/>
        <item x="32"/>
        <item x="12"/>
        <item x="10"/>
        <item x="9"/>
        <item x="4"/>
        <item x="31"/>
        <item x="28"/>
        <item x="18"/>
        <item x="26"/>
        <item x="0"/>
        <item x="27"/>
        <item x="35"/>
        <item x="19"/>
        <item x="29"/>
        <item x="23"/>
        <item x="16"/>
        <item x="21"/>
        <item x="3"/>
        <item x="38"/>
        <item x="33"/>
        <item x="34"/>
        <item x="1"/>
        <item x="41"/>
        <item x="37"/>
        <item x="36"/>
        <item t="default"/>
      </items>
    </pivotField>
    <pivotField axis="axisPage" multipleItemSelectionAllowed="1" showAll="0">
      <items count="44">
        <item x="14"/>
        <item x="11"/>
        <item x="8"/>
        <item x="41"/>
        <item x="36"/>
        <item x="1"/>
        <item x="38"/>
        <item x="18"/>
        <item x="42"/>
        <item x="31"/>
        <item x="20"/>
        <item x="37"/>
        <item x="32"/>
        <item x="30"/>
        <item x="4"/>
        <item x="26"/>
        <item x="40"/>
        <item x="12"/>
        <item x="17"/>
        <item x="34"/>
        <item x="19"/>
        <item x="39"/>
        <item x="21"/>
        <item x="10"/>
        <item x="27"/>
        <item x="24"/>
        <item x="35"/>
        <item x="22"/>
        <item x="5"/>
        <item x="0"/>
        <item x="15"/>
        <item x="33"/>
        <item x="16"/>
        <item x="23"/>
        <item x="9"/>
        <item x="6"/>
        <item x="28"/>
        <item x="13"/>
        <item x="25"/>
        <item x="7"/>
        <item x="2"/>
        <item x="3"/>
        <item x="29"/>
        <item t="default"/>
      </items>
    </pivotField>
    <pivotField showAll="0"/>
    <pivotField showAll="0">
      <items count="6">
        <item x="0"/>
        <item x="3"/>
        <item x="2"/>
        <item x="1"/>
        <item x="4"/>
        <item t="default"/>
      </items>
    </pivotField>
    <pivotField showAll="0"/>
    <pivotField showAll="0"/>
    <pivotField showAll="0"/>
    <pivotField showAll="0">
      <items count="3">
        <item x="0"/>
        <item x="1"/>
        <item t="default"/>
      </items>
    </pivotField>
    <pivotField showAll="0"/>
    <pivotField showAll="0"/>
    <pivotField showAll="0"/>
    <pivotField axis="axisRow" showAll="0">
      <items count="9">
        <item x="4"/>
        <item x="2"/>
        <item x="5"/>
        <item x="3"/>
        <item x="7"/>
        <item x="1"/>
        <item x="0"/>
        <item x="6"/>
        <item t="default"/>
      </items>
    </pivotField>
    <pivotField showAll="0"/>
    <pivotField showAll="0"/>
    <pivotField showAll="0"/>
    <pivotField showAll="0"/>
    <pivotField showAll="0"/>
    <pivotField showAll="0"/>
    <pivotField showAll="0"/>
    <pivotField showAll="0"/>
  </pivotFields>
  <rowFields count="2">
    <field x="2"/>
    <field x="15"/>
  </rowFields>
  <rowItems count="12">
    <i>
      <x/>
    </i>
    <i r="1">
      <x/>
    </i>
    <i r="1">
      <x v="1"/>
    </i>
    <i r="1">
      <x v="2"/>
    </i>
    <i r="1">
      <x v="3"/>
    </i>
    <i r="1">
      <x v="4"/>
    </i>
    <i r="1">
      <x v="5"/>
    </i>
    <i>
      <x v="1"/>
    </i>
    <i r="1">
      <x v="2"/>
    </i>
    <i r="1">
      <x v="6"/>
    </i>
    <i r="1">
      <x v="7"/>
    </i>
    <i t="grand">
      <x/>
    </i>
  </rowItems>
  <colFields count="1">
    <field x="-2"/>
  </colFields>
  <colItems count="2">
    <i>
      <x/>
    </i>
    <i i="1">
      <x v="1"/>
    </i>
  </colItems>
  <pageFields count="2">
    <pageField fld="0" hier="-1"/>
    <pageField fld="5" hier="-1"/>
  </pageFields>
  <dataFields count="2">
    <dataField name="Sum of MonthlyIncome" fld="3" baseField="0" baseItem="0"/>
    <dataField name="Sum of MonthlyRate"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5E39A2B-9CB4-4CBA-962C-90E76BC08306}" autoFormatId="16" applyNumberFormats="0" applyBorderFormats="0" applyFontFormats="0" applyPatternFormats="0" applyAlignmentFormats="0" applyWidthHeightFormats="0">
  <queryTableRefresh nextId="33">
    <queryTableFields count="21">
      <queryTableField id="1" name="Age" tableColumnId="28"/>
      <queryTableField id="2" name="Attrition" tableColumnId="2"/>
      <queryTableField id="5" name="Department" tableColumnId="5"/>
      <queryTableField id="17" name="MonthlyIncome" tableColumnId="17"/>
      <queryTableField id="18" name="MonthlyRate" tableColumnId="18"/>
      <queryTableField id="4" name="DailyRate" tableColumnId="4"/>
      <queryTableField id="3" name="BusinessTravel" tableColumnId="3"/>
      <queryTableField id="7" name="EducationField" tableColumnId="7"/>
      <queryTableField id="6" name="Education" tableColumnId="6"/>
      <queryTableField id="8" name="EmployeeNumber" tableColumnId="8"/>
      <queryTableField id="10" name="Gender" tableColumnId="10"/>
      <queryTableField id="11" name="HourlyRate" tableColumnId="11"/>
      <queryTableField id="12" name="JobInvolvement" tableColumnId="12"/>
      <queryTableField id="13" name="JobLevel" tableColumnId="13"/>
      <queryTableField id="14" name="JobRole" tableColumnId="14"/>
      <queryTableField id="19" name="OverTime" tableColumnId="19"/>
      <queryTableField id="23" name="TotalWorkingYears" tableColumnId="23"/>
      <queryTableField id="24" name="YearsAtCompany" tableColumnId="24"/>
      <queryTableField id="25" name="YearsInCurrentRole" tableColumnId="25"/>
      <queryTableField id="26" name="YearsSinceLastPromotion" tableColumnId="26"/>
      <queryTableField id="27" name="YearsWithCurrManager"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Field" xr10:uid="{64BEEB8B-A791-4931-BC27-CC6ECD45BEE6}" sourceName="EducationField">
  <pivotTables>
    <pivotTable tabId="3" name="PivotTable1"/>
  </pivotTables>
  <data>
    <tabular pivotCacheId="1808869407">
      <items count="5">
        <i x="0" s="1"/>
        <i x="3" s="1"/>
        <i x="2"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Field" xr10:uid="{63BDA86E-FCDC-42D4-8DBD-5BF9E186ED72}" cache="Slicer_EducationField" caption="EducationField" style="SlicerStyleOther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F3E123-A0A4-4715-B0AF-238006464160}" name="HR_Employee_Attrition" displayName="HR_Employee_Attrition" ref="A1:U44" tableType="queryTable" totalsRowShown="0" headerRowDxfId="24" dataDxfId="23">
  <autoFilter ref="A1:U44" xr:uid="{21F3E123-A0A4-4715-B0AF-23800646416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autoFilter>
  <tableColumns count="21">
    <tableColumn id="28" xr3:uid="{31486A1E-3648-49D6-AC68-B746F4A4CDA7}" uniqueName="28" name="Age" queryTableFieldId="1" dataDxfId="20"/>
    <tableColumn id="2" xr3:uid="{A1529788-49E2-4EFC-AEBD-3CA7DBEF2646}" uniqueName="2" name="Attrition" queryTableFieldId="2" dataDxfId="19"/>
    <tableColumn id="5" xr3:uid="{1CDA3E3D-00F5-4CB6-A071-0CD8C0D73F98}" uniqueName="5" name="Department" queryTableFieldId="5" dataDxfId="18"/>
    <tableColumn id="17" xr3:uid="{181F5C78-2CE7-400A-883D-8D5CD744E26A}" uniqueName="17" name="MonthlyIncome" queryTableFieldId="17" dataDxfId="17"/>
    <tableColumn id="18" xr3:uid="{74F5D68E-F332-4D4E-A58E-C77894D9A50F}" uniqueName="18" name="MonthlyRate" queryTableFieldId="18" dataDxfId="16"/>
    <tableColumn id="4" xr3:uid="{E3E1D7CD-10E3-4214-8581-4F1DAEF98363}" uniqueName="4" name="DailyRate" queryTableFieldId="4" dataDxfId="15"/>
    <tableColumn id="3" xr3:uid="{BB64E4E1-72AC-4742-939E-0511F9F18777}" uniqueName="3" name="BusinessTravel" queryTableFieldId="3" dataDxfId="14"/>
    <tableColumn id="7" xr3:uid="{74F25ABE-E352-47DC-92F2-4FE45CA9B6E1}" uniqueName="7" name="EducationField" queryTableFieldId="7" dataDxfId="13"/>
    <tableColumn id="6" xr3:uid="{E4C7599F-0797-4A2F-AEB7-AED0EB4ED59F}" uniqueName="6" name="Education" queryTableFieldId="6" dataDxfId="12"/>
    <tableColumn id="8" xr3:uid="{EE9CB38D-6C16-4263-B8C5-67C0A0822753}" uniqueName="8" name="EmployeeNumber" queryTableFieldId="8" dataDxfId="11"/>
    <tableColumn id="10" xr3:uid="{E7FC6B08-9335-4551-8108-9CC2791F7F42}" uniqueName="10" name="Gender" queryTableFieldId="10" dataDxfId="10"/>
    <tableColumn id="11" xr3:uid="{77C45F9E-189B-4F4C-81A3-784F8D2E8B47}" uniqueName="11" name="HourlyRate" queryTableFieldId="11" dataDxfId="9"/>
    <tableColumn id="12" xr3:uid="{3EF8CD0B-FF44-4C8D-B622-8D32752A82EC}" uniqueName="12" name="JobInvolvement" queryTableFieldId="12" dataDxfId="8"/>
    <tableColumn id="13" xr3:uid="{36FC5AFF-1A75-4927-98F1-9E0D695C3A0E}" uniqueName="13" name="JobLevel" queryTableFieldId="13" dataDxfId="7"/>
    <tableColumn id="14" xr3:uid="{2BDB8D03-1B82-4871-BB86-7A9D030177A5}" uniqueName="14" name="JobRole" queryTableFieldId="14" dataDxfId="6"/>
    <tableColumn id="19" xr3:uid="{9A470E81-79D5-41B6-A621-D9BF7CD8FAB6}" uniqueName="19" name="OverTime" queryTableFieldId="19" dataDxfId="5"/>
    <tableColumn id="23" xr3:uid="{D529FD46-9F54-413F-A890-8CE1397B533C}" uniqueName="23" name="TotalWorkingYears" queryTableFieldId="23" dataDxfId="4"/>
    <tableColumn id="24" xr3:uid="{B43BE413-C97B-4338-9A7B-5BE4CC3BD529}" uniqueName="24" name="YearsAtCompany" queryTableFieldId="24" dataDxfId="3"/>
    <tableColumn id="25" xr3:uid="{D2299C0E-D1E2-43D4-A8BB-795BEEA3CC39}" uniqueName="25" name="YearsInCurrentRole" queryTableFieldId="25" dataDxfId="2"/>
    <tableColumn id="26" xr3:uid="{0A879D73-A103-44D3-BC43-4CD159262D07}" uniqueName="26" name="YearsSinceLastPromotion" queryTableFieldId="26" dataDxfId="1"/>
    <tableColumn id="27" xr3:uid="{EC391A43-4888-4165-B1FE-B175BC6B90AE}" uniqueName="27" name="YearsWithCurrManager" queryTableFieldId="27"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515FB-0004-486E-A5DF-7491BF881FAA}">
  <dimension ref="A1:U44"/>
  <sheetViews>
    <sheetView showGridLines="0" tabSelected="1" topLeftCell="M1" zoomScaleNormal="100" workbookViewId="0">
      <selection activeCell="D11" sqref="D11"/>
    </sheetView>
  </sheetViews>
  <sheetFormatPr defaultRowHeight="15" x14ac:dyDescent="0.25"/>
  <cols>
    <col min="1" max="1" width="9" bestFit="1" customWidth="1"/>
    <col min="2" max="2" width="13.140625" bestFit="1" customWidth="1"/>
    <col min="3" max="3" width="23.42578125" bestFit="1" customWidth="1"/>
    <col min="4" max="4" width="19.85546875" bestFit="1" customWidth="1"/>
    <col min="5" max="5" width="17.140625" bestFit="1" customWidth="1"/>
    <col min="6" max="6" width="14" bestFit="1" customWidth="1"/>
    <col min="7" max="8" width="18.85546875" bestFit="1" customWidth="1"/>
    <col min="9" max="9" width="14.28515625" bestFit="1" customWidth="1"/>
    <col min="10" max="10" width="22" bestFit="1" customWidth="1"/>
    <col min="11" max="11" width="12.28515625" bestFit="1" customWidth="1"/>
    <col min="12" max="12" width="15.42578125" bestFit="1" customWidth="1"/>
    <col min="13" max="13" width="20" bestFit="1" customWidth="1"/>
    <col min="14" max="14" width="13.28515625" bestFit="1" customWidth="1"/>
    <col min="15" max="15" width="23.85546875" bestFit="1" customWidth="1"/>
    <col min="16" max="16" width="14.28515625" bestFit="1" customWidth="1"/>
    <col min="17" max="17" width="22.7109375" bestFit="1" customWidth="1"/>
    <col min="18" max="18" width="20.85546875" bestFit="1" customWidth="1"/>
    <col min="19" max="19" width="23.140625" bestFit="1" customWidth="1"/>
    <col min="20" max="20" width="28.42578125" bestFit="1" customWidth="1"/>
    <col min="21" max="21" width="26.85546875" bestFit="1" customWidth="1"/>
    <col min="22" max="22" width="28.42578125" bestFit="1" customWidth="1"/>
    <col min="23" max="24" width="26.85546875" bestFit="1" customWidth="1"/>
    <col min="25" max="25" width="28.42578125" bestFit="1" customWidth="1"/>
    <col min="26" max="26" width="26.85546875" bestFit="1" customWidth="1"/>
    <col min="27" max="27" width="24.5703125" bestFit="1" customWidth="1"/>
  </cols>
  <sheetData>
    <row r="1" spans="1:21" x14ac:dyDescent="0.25">
      <c r="A1" s="2" t="s">
        <v>0</v>
      </c>
      <c r="B1" s="2" t="s">
        <v>1</v>
      </c>
      <c r="C1" s="2" t="s">
        <v>4</v>
      </c>
      <c r="D1" s="2" t="s">
        <v>13</v>
      </c>
      <c r="E1" s="2" t="s">
        <v>14</v>
      </c>
      <c r="F1" s="2" t="s">
        <v>3</v>
      </c>
      <c r="G1" s="2" t="s">
        <v>2</v>
      </c>
      <c r="H1" s="2" t="s">
        <v>6</v>
      </c>
      <c r="I1" s="2" t="s">
        <v>5</v>
      </c>
      <c r="J1" s="2" t="s">
        <v>7</v>
      </c>
      <c r="K1" s="2" t="s">
        <v>8</v>
      </c>
      <c r="L1" s="2" t="s">
        <v>9</v>
      </c>
      <c r="M1" s="2" t="s">
        <v>10</v>
      </c>
      <c r="N1" s="2" t="s">
        <v>11</v>
      </c>
      <c r="O1" s="2" t="s">
        <v>12</v>
      </c>
      <c r="P1" s="2" t="s">
        <v>15</v>
      </c>
      <c r="Q1" s="2" t="s">
        <v>16</v>
      </c>
      <c r="R1" s="2" t="s">
        <v>17</v>
      </c>
      <c r="S1" s="2" t="s">
        <v>18</v>
      </c>
      <c r="T1" s="2" t="s">
        <v>19</v>
      </c>
      <c r="U1" s="2" t="s">
        <v>20</v>
      </c>
    </row>
    <row r="2" spans="1:21" x14ac:dyDescent="0.25">
      <c r="A2" s="1">
        <v>41</v>
      </c>
      <c r="B2" s="1" t="s">
        <v>21</v>
      </c>
      <c r="C2" s="1" t="s">
        <v>23</v>
      </c>
      <c r="D2" s="1">
        <v>5993</v>
      </c>
      <c r="E2" s="1">
        <v>19479</v>
      </c>
      <c r="F2" s="1">
        <v>1102</v>
      </c>
      <c r="G2" s="1" t="s">
        <v>22</v>
      </c>
      <c r="H2" s="1" t="s">
        <v>24</v>
      </c>
      <c r="I2" s="1">
        <v>2</v>
      </c>
      <c r="J2" s="1">
        <v>1</v>
      </c>
      <c r="K2" s="1" t="s">
        <v>25</v>
      </c>
      <c r="L2" s="1">
        <v>94</v>
      </c>
      <c r="M2" s="1">
        <v>3</v>
      </c>
      <c r="N2" s="1">
        <v>2</v>
      </c>
      <c r="O2" s="1" t="s">
        <v>26</v>
      </c>
      <c r="P2" s="1" t="s">
        <v>21</v>
      </c>
      <c r="Q2" s="1">
        <v>8</v>
      </c>
      <c r="R2" s="1">
        <v>6</v>
      </c>
      <c r="S2" s="1">
        <v>4</v>
      </c>
      <c r="T2" s="1">
        <v>0</v>
      </c>
      <c r="U2" s="1">
        <v>5</v>
      </c>
    </row>
    <row r="3" spans="1:21" x14ac:dyDescent="0.25">
      <c r="A3" s="1">
        <v>49</v>
      </c>
      <c r="B3" s="1" t="s">
        <v>27</v>
      </c>
      <c r="C3" s="1" t="s">
        <v>29</v>
      </c>
      <c r="D3" s="1">
        <v>5130</v>
      </c>
      <c r="E3" s="1">
        <v>24907</v>
      </c>
      <c r="F3" s="1">
        <v>279</v>
      </c>
      <c r="G3" s="1" t="s">
        <v>28</v>
      </c>
      <c r="H3" s="1" t="s">
        <v>24</v>
      </c>
      <c r="I3" s="1">
        <v>1</v>
      </c>
      <c r="J3" s="1">
        <v>2</v>
      </c>
      <c r="K3" s="1" t="s">
        <v>30</v>
      </c>
      <c r="L3" s="1">
        <v>61</v>
      </c>
      <c r="M3" s="1">
        <v>2</v>
      </c>
      <c r="N3" s="1">
        <v>2</v>
      </c>
      <c r="O3" s="1" t="s">
        <v>31</v>
      </c>
      <c r="P3" s="1" t="s">
        <v>27</v>
      </c>
      <c r="Q3" s="1">
        <v>10</v>
      </c>
      <c r="R3" s="1">
        <v>10</v>
      </c>
      <c r="S3" s="1">
        <v>7</v>
      </c>
      <c r="T3" s="1">
        <v>1</v>
      </c>
      <c r="U3" s="1">
        <v>7</v>
      </c>
    </row>
    <row r="4" spans="1:21" x14ac:dyDescent="0.25">
      <c r="A4" s="1">
        <v>37</v>
      </c>
      <c r="B4" s="1" t="s">
        <v>21</v>
      </c>
      <c r="C4" s="1" t="s">
        <v>29</v>
      </c>
      <c r="D4" s="1">
        <v>2090</v>
      </c>
      <c r="E4" s="1">
        <v>2396</v>
      </c>
      <c r="F4" s="1">
        <v>1373</v>
      </c>
      <c r="G4" s="1" t="s">
        <v>22</v>
      </c>
      <c r="H4" s="1" t="s">
        <v>32</v>
      </c>
      <c r="I4" s="1">
        <v>2</v>
      </c>
      <c r="J4" s="1">
        <v>4</v>
      </c>
      <c r="K4" s="1" t="s">
        <v>30</v>
      </c>
      <c r="L4" s="1">
        <v>92</v>
      </c>
      <c r="M4" s="1">
        <v>2</v>
      </c>
      <c r="N4" s="1">
        <v>1</v>
      </c>
      <c r="O4" s="1" t="s">
        <v>33</v>
      </c>
      <c r="P4" s="1" t="s">
        <v>21</v>
      </c>
      <c r="Q4" s="1">
        <v>7</v>
      </c>
      <c r="R4" s="1">
        <v>0</v>
      </c>
      <c r="S4" s="1">
        <v>0</v>
      </c>
      <c r="T4" s="1">
        <v>0</v>
      </c>
      <c r="U4" s="1">
        <v>0</v>
      </c>
    </row>
    <row r="5" spans="1:21" x14ac:dyDescent="0.25">
      <c r="A5" s="1">
        <v>33</v>
      </c>
      <c r="B5" s="1" t="s">
        <v>27</v>
      </c>
      <c r="C5" s="1" t="s">
        <v>29</v>
      </c>
      <c r="D5" s="1">
        <v>2909</v>
      </c>
      <c r="E5" s="1">
        <v>23159</v>
      </c>
      <c r="F5" s="1">
        <v>1392</v>
      </c>
      <c r="G5" s="1" t="s">
        <v>28</v>
      </c>
      <c r="H5" s="1" t="s">
        <v>24</v>
      </c>
      <c r="I5" s="1">
        <v>4</v>
      </c>
      <c r="J5" s="1">
        <v>5</v>
      </c>
      <c r="K5" s="1" t="s">
        <v>25</v>
      </c>
      <c r="L5" s="1">
        <v>56</v>
      </c>
      <c r="M5" s="1">
        <v>3</v>
      </c>
      <c r="N5" s="1">
        <v>1</v>
      </c>
      <c r="O5" s="1" t="s">
        <v>31</v>
      </c>
      <c r="P5" s="1" t="s">
        <v>21</v>
      </c>
      <c r="Q5" s="1">
        <v>8</v>
      </c>
      <c r="R5" s="1">
        <v>8</v>
      </c>
      <c r="S5" s="1">
        <v>7</v>
      </c>
      <c r="T5" s="1">
        <v>3</v>
      </c>
      <c r="U5" s="1">
        <v>0</v>
      </c>
    </row>
    <row r="6" spans="1:21" x14ac:dyDescent="0.25">
      <c r="A6" s="1">
        <v>27</v>
      </c>
      <c r="B6" s="1" t="s">
        <v>27</v>
      </c>
      <c r="C6" s="1" t="s">
        <v>29</v>
      </c>
      <c r="D6" s="1">
        <v>3468</v>
      </c>
      <c r="E6" s="1">
        <v>16632</v>
      </c>
      <c r="F6" s="1">
        <v>591</v>
      </c>
      <c r="G6" s="1" t="s">
        <v>22</v>
      </c>
      <c r="H6" s="1" t="s">
        <v>34</v>
      </c>
      <c r="I6" s="1">
        <v>1</v>
      </c>
      <c r="J6" s="1">
        <v>7</v>
      </c>
      <c r="K6" s="1" t="s">
        <v>30</v>
      </c>
      <c r="L6" s="1">
        <v>40</v>
      </c>
      <c r="M6" s="1">
        <v>3</v>
      </c>
      <c r="N6" s="1">
        <v>1</v>
      </c>
      <c r="O6" s="1" t="s">
        <v>33</v>
      </c>
      <c r="P6" s="1" t="s">
        <v>27</v>
      </c>
      <c r="Q6" s="1">
        <v>6</v>
      </c>
      <c r="R6" s="1">
        <v>2</v>
      </c>
      <c r="S6" s="1">
        <v>2</v>
      </c>
      <c r="T6" s="1">
        <v>2</v>
      </c>
      <c r="U6" s="1">
        <v>2</v>
      </c>
    </row>
    <row r="7" spans="1:21" x14ac:dyDescent="0.25">
      <c r="A7" s="1">
        <v>32</v>
      </c>
      <c r="B7" s="1" t="s">
        <v>27</v>
      </c>
      <c r="C7" s="1" t="s">
        <v>29</v>
      </c>
      <c r="D7" s="1">
        <v>3068</v>
      </c>
      <c r="E7" s="1">
        <v>11864</v>
      </c>
      <c r="F7" s="1">
        <v>1005</v>
      </c>
      <c r="G7" s="1" t="s">
        <v>28</v>
      </c>
      <c r="H7" s="1" t="s">
        <v>24</v>
      </c>
      <c r="I7" s="1">
        <v>2</v>
      </c>
      <c r="J7" s="1">
        <v>8</v>
      </c>
      <c r="K7" s="1" t="s">
        <v>30</v>
      </c>
      <c r="L7" s="1">
        <v>79</v>
      </c>
      <c r="M7" s="1">
        <v>3</v>
      </c>
      <c r="N7" s="1">
        <v>1</v>
      </c>
      <c r="O7" s="1" t="s">
        <v>33</v>
      </c>
      <c r="P7" s="1" t="s">
        <v>27</v>
      </c>
      <c r="Q7" s="1">
        <v>8</v>
      </c>
      <c r="R7" s="1">
        <v>7</v>
      </c>
      <c r="S7" s="1">
        <v>7</v>
      </c>
      <c r="T7" s="1">
        <v>3</v>
      </c>
      <c r="U7" s="1">
        <v>6</v>
      </c>
    </row>
    <row r="8" spans="1:21" x14ac:dyDescent="0.25">
      <c r="A8" s="1">
        <v>59</v>
      </c>
      <c r="B8" s="1" t="s">
        <v>27</v>
      </c>
      <c r="C8" s="1" t="s">
        <v>29</v>
      </c>
      <c r="D8" s="1">
        <v>2670</v>
      </c>
      <c r="E8" s="1">
        <v>9964</v>
      </c>
      <c r="F8" s="1">
        <v>1324</v>
      </c>
      <c r="G8" s="1" t="s">
        <v>22</v>
      </c>
      <c r="H8" s="1" t="s">
        <v>34</v>
      </c>
      <c r="I8" s="1">
        <v>3</v>
      </c>
      <c r="J8" s="1">
        <v>10</v>
      </c>
      <c r="K8" s="1" t="s">
        <v>25</v>
      </c>
      <c r="L8" s="1">
        <v>81</v>
      </c>
      <c r="M8" s="1">
        <v>4</v>
      </c>
      <c r="N8" s="1">
        <v>1</v>
      </c>
      <c r="O8" s="1" t="s">
        <v>33</v>
      </c>
      <c r="P8" s="1" t="s">
        <v>21</v>
      </c>
      <c r="Q8" s="1">
        <v>12</v>
      </c>
      <c r="R8" s="1">
        <v>1</v>
      </c>
      <c r="S8" s="1">
        <v>0</v>
      </c>
      <c r="T8" s="1">
        <v>0</v>
      </c>
      <c r="U8" s="1">
        <v>0</v>
      </c>
    </row>
    <row r="9" spans="1:21" x14ac:dyDescent="0.25">
      <c r="A9" s="1">
        <v>30</v>
      </c>
      <c r="B9" s="1" t="s">
        <v>27</v>
      </c>
      <c r="C9" s="1" t="s">
        <v>29</v>
      </c>
      <c r="D9" s="1">
        <v>2693</v>
      </c>
      <c r="E9" s="1">
        <v>13335</v>
      </c>
      <c r="F9" s="1">
        <v>1358</v>
      </c>
      <c r="G9" s="1" t="s">
        <v>22</v>
      </c>
      <c r="H9" s="1" t="s">
        <v>24</v>
      </c>
      <c r="I9" s="1">
        <v>1</v>
      </c>
      <c r="J9" s="1">
        <v>11</v>
      </c>
      <c r="K9" s="1" t="s">
        <v>30</v>
      </c>
      <c r="L9" s="1">
        <v>67</v>
      </c>
      <c r="M9" s="1">
        <v>3</v>
      </c>
      <c r="N9" s="1">
        <v>1</v>
      </c>
      <c r="O9" s="1" t="s">
        <v>33</v>
      </c>
      <c r="P9" s="1" t="s">
        <v>27</v>
      </c>
      <c r="Q9" s="1">
        <v>1</v>
      </c>
      <c r="R9" s="1">
        <v>1</v>
      </c>
      <c r="S9" s="1">
        <v>0</v>
      </c>
      <c r="T9" s="1">
        <v>0</v>
      </c>
      <c r="U9" s="1">
        <v>0</v>
      </c>
    </row>
    <row r="10" spans="1:21" x14ac:dyDescent="0.25">
      <c r="A10" s="1">
        <v>38</v>
      </c>
      <c r="B10" s="1" t="s">
        <v>27</v>
      </c>
      <c r="C10" s="1" t="s">
        <v>29</v>
      </c>
      <c r="D10" s="1">
        <v>9526</v>
      </c>
      <c r="E10" s="1">
        <v>8787</v>
      </c>
      <c r="F10" s="1">
        <v>216</v>
      </c>
      <c r="G10" s="1" t="s">
        <v>28</v>
      </c>
      <c r="H10" s="1" t="s">
        <v>24</v>
      </c>
      <c r="I10" s="1">
        <v>3</v>
      </c>
      <c r="J10" s="1">
        <v>12</v>
      </c>
      <c r="K10" s="1" t="s">
        <v>30</v>
      </c>
      <c r="L10" s="1">
        <v>44</v>
      </c>
      <c r="M10" s="1">
        <v>2</v>
      </c>
      <c r="N10" s="1">
        <v>3</v>
      </c>
      <c r="O10" s="1" t="s">
        <v>35</v>
      </c>
      <c r="P10" s="1" t="s">
        <v>27</v>
      </c>
      <c r="Q10" s="1">
        <v>10</v>
      </c>
      <c r="R10" s="1">
        <v>9</v>
      </c>
      <c r="S10" s="1">
        <v>7</v>
      </c>
      <c r="T10" s="1">
        <v>1</v>
      </c>
      <c r="U10" s="1">
        <v>8</v>
      </c>
    </row>
    <row r="11" spans="1:21" x14ac:dyDescent="0.25">
      <c r="A11" s="1">
        <v>36</v>
      </c>
      <c r="B11" s="1" t="s">
        <v>27</v>
      </c>
      <c r="C11" s="1" t="s">
        <v>29</v>
      </c>
      <c r="D11" s="1">
        <v>5237</v>
      </c>
      <c r="E11" s="1">
        <v>16577</v>
      </c>
      <c r="F11" s="1">
        <v>1299</v>
      </c>
      <c r="G11" s="1" t="s">
        <v>22</v>
      </c>
      <c r="H11" s="1" t="s">
        <v>34</v>
      </c>
      <c r="I11" s="1">
        <v>3</v>
      </c>
      <c r="J11" s="1">
        <v>13</v>
      </c>
      <c r="K11" s="1" t="s">
        <v>30</v>
      </c>
      <c r="L11" s="1">
        <v>94</v>
      </c>
      <c r="M11" s="1">
        <v>3</v>
      </c>
      <c r="N11" s="1">
        <v>2</v>
      </c>
      <c r="O11" s="1" t="s">
        <v>36</v>
      </c>
      <c r="P11" s="1" t="s">
        <v>27</v>
      </c>
      <c r="Q11" s="1">
        <v>17</v>
      </c>
      <c r="R11" s="1">
        <v>7</v>
      </c>
      <c r="S11" s="1">
        <v>7</v>
      </c>
      <c r="T11" s="1">
        <v>7</v>
      </c>
      <c r="U11" s="1">
        <v>7</v>
      </c>
    </row>
    <row r="12" spans="1:21" x14ac:dyDescent="0.25">
      <c r="A12" s="1">
        <v>35</v>
      </c>
      <c r="B12" s="1" t="s">
        <v>27</v>
      </c>
      <c r="C12" s="1" t="s">
        <v>29</v>
      </c>
      <c r="D12" s="1">
        <v>2426</v>
      </c>
      <c r="E12" s="1">
        <v>16479</v>
      </c>
      <c r="F12" s="1">
        <v>809</v>
      </c>
      <c r="G12" s="1" t="s">
        <v>22</v>
      </c>
      <c r="H12" s="1" t="s">
        <v>34</v>
      </c>
      <c r="I12" s="1">
        <v>3</v>
      </c>
      <c r="J12" s="1">
        <v>14</v>
      </c>
      <c r="K12" s="1" t="s">
        <v>30</v>
      </c>
      <c r="L12" s="1">
        <v>84</v>
      </c>
      <c r="M12" s="1">
        <v>4</v>
      </c>
      <c r="N12" s="1">
        <v>1</v>
      </c>
      <c r="O12" s="1" t="s">
        <v>33</v>
      </c>
      <c r="P12" s="1" t="s">
        <v>27</v>
      </c>
      <c r="Q12" s="1">
        <v>6</v>
      </c>
      <c r="R12" s="1">
        <v>5</v>
      </c>
      <c r="S12" s="1">
        <v>4</v>
      </c>
      <c r="T12" s="1">
        <v>0</v>
      </c>
      <c r="U12" s="1">
        <v>3</v>
      </c>
    </row>
    <row r="13" spans="1:21" x14ac:dyDescent="0.25">
      <c r="A13" s="1">
        <v>29</v>
      </c>
      <c r="B13" s="1" t="s">
        <v>27</v>
      </c>
      <c r="C13" s="1" t="s">
        <v>29</v>
      </c>
      <c r="D13" s="1">
        <v>4193</v>
      </c>
      <c r="E13" s="1">
        <v>12682</v>
      </c>
      <c r="F13" s="1">
        <v>153</v>
      </c>
      <c r="G13" s="1" t="s">
        <v>22</v>
      </c>
      <c r="H13" s="1" t="s">
        <v>24</v>
      </c>
      <c r="I13" s="1">
        <v>2</v>
      </c>
      <c r="J13" s="1">
        <v>15</v>
      </c>
      <c r="K13" s="1" t="s">
        <v>25</v>
      </c>
      <c r="L13" s="1">
        <v>49</v>
      </c>
      <c r="M13" s="1">
        <v>2</v>
      </c>
      <c r="N13" s="1">
        <v>2</v>
      </c>
      <c r="O13" s="1" t="s">
        <v>33</v>
      </c>
      <c r="P13" s="1" t="s">
        <v>21</v>
      </c>
      <c r="Q13" s="1">
        <v>10</v>
      </c>
      <c r="R13" s="1">
        <v>9</v>
      </c>
      <c r="S13" s="1">
        <v>5</v>
      </c>
      <c r="T13" s="1">
        <v>0</v>
      </c>
      <c r="U13" s="1">
        <v>8</v>
      </c>
    </row>
    <row r="14" spans="1:21" x14ac:dyDescent="0.25">
      <c r="A14" s="1">
        <v>31</v>
      </c>
      <c r="B14" s="1" t="s">
        <v>27</v>
      </c>
      <c r="C14" s="1" t="s">
        <v>29</v>
      </c>
      <c r="D14" s="1">
        <v>2911</v>
      </c>
      <c r="E14" s="1">
        <v>15170</v>
      </c>
      <c r="F14" s="1">
        <v>670</v>
      </c>
      <c r="G14" s="1" t="s">
        <v>22</v>
      </c>
      <c r="H14" s="1" t="s">
        <v>24</v>
      </c>
      <c r="I14" s="1">
        <v>1</v>
      </c>
      <c r="J14" s="1">
        <v>16</v>
      </c>
      <c r="K14" s="1" t="s">
        <v>30</v>
      </c>
      <c r="L14" s="1">
        <v>31</v>
      </c>
      <c r="M14" s="1">
        <v>3</v>
      </c>
      <c r="N14" s="1">
        <v>1</v>
      </c>
      <c r="O14" s="1" t="s">
        <v>31</v>
      </c>
      <c r="P14" s="1" t="s">
        <v>27</v>
      </c>
      <c r="Q14" s="1">
        <v>5</v>
      </c>
      <c r="R14" s="1">
        <v>5</v>
      </c>
      <c r="S14" s="1">
        <v>2</v>
      </c>
      <c r="T14" s="1">
        <v>4</v>
      </c>
      <c r="U14" s="1">
        <v>3</v>
      </c>
    </row>
    <row r="15" spans="1:21" x14ac:dyDescent="0.25">
      <c r="A15" s="1">
        <v>34</v>
      </c>
      <c r="B15" s="1" t="s">
        <v>27</v>
      </c>
      <c r="C15" s="1" t="s">
        <v>29</v>
      </c>
      <c r="D15" s="1">
        <v>2661</v>
      </c>
      <c r="E15" s="1">
        <v>8758</v>
      </c>
      <c r="F15" s="1">
        <v>1346</v>
      </c>
      <c r="G15" s="1" t="s">
        <v>22</v>
      </c>
      <c r="H15" s="1" t="s">
        <v>34</v>
      </c>
      <c r="I15" s="1">
        <v>2</v>
      </c>
      <c r="J15" s="1">
        <v>18</v>
      </c>
      <c r="K15" s="1" t="s">
        <v>30</v>
      </c>
      <c r="L15" s="1">
        <v>93</v>
      </c>
      <c r="M15" s="1">
        <v>3</v>
      </c>
      <c r="N15" s="1">
        <v>1</v>
      </c>
      <c r="O15" s="1" t="s">
        <v>33</v>
      </c>
      <c r="P15" s="1" t="s">
        <v>27</v>
      </c>
      <c r="Q15" s="1">
        <v>3</v>
      </c>
      <c r="R15" s="1">
        <v>2</v>
      </c>
      <c r="S15" s="1">
        <v>2</v>
      </c>
      <c r="T15" s="1">
        <v>1</v>
      </c>
      <c r="U15" s="1">
        <v>2</v>
      </c>
    </row>
    <row r="16" spans="1:21" x14ac:dyDescent="0.25">
      <c r="A16" s="1">
        <v>28</v>
      </c>
      <c r="B16" s="1" t="s">
        <v>21</v>
      </c>
      <c r="C16" s="1" t="s">
        <v>29</v>
      </c>
      <c r="D16" s="1">
        <v>2028</v>
      </c>
      <c r="E16" s="1">
        <v>12947</v>
      </c>
      <c r="F16" s="1">
        <v>103</v>
      </c>
      <c r="G16" s="1" t="s">
        <v>22</v>
      </c>
      <c r="H16" s="1" t="s">
        <v>24</v>
      </c>
      <c r="I16" s="1">
        <v>3</v>
      </c>
      <c r="J16" s="1">
        <v>19</v>
      </c>
      <c r="K16" s="1" t="s">
        <v>30</v>
      </c>
      <c r="L16" s="1">
        <v>50</v>
      </c>
      <c r="M16" s="1">
        <v>2</v>
      </c>
      <c r="N16" s="1">
        <v>1</v>
      </c>
      <c r="O16" s="1" t="s">
        <v>33</v>
      </c>
      <c r="P16" s="1" t="s">
        <v>21</v>
      </c>
      <c r="Q16" s="1">
        <v>6</v>
      </c>
      <c r="R16" s="1">
        <v>4</v>
      </c>
      <c r="S16" s="1">
        <v>2</v>
      </c>
      <c r="T16" s="1">
        <v>0</v>
      </c>
      <c r="U16" s="1">
        <v>3</v>
      </c>
    </row>
    <row r="17" spans="1:21" x14ac:dyDescent="0.25">
      <c r="A17" s="1">
        <v>22</v>
      </c>
      <c r="B17" s="1" t="s">
        <v>27</v>
      </c>
      <c r="C17" s="1" t="s">
        <v>29</v>
      </c>
      <c r="D17" s="1">
        <v>2935</v>
      </c>
      <c r="E17" s="1">
        <v>7324</v>
      </c>
      <c r="F17" s="1">
        <v>1123</v>
      </c>
      <c r="G17" s="1" t="s">
        <v>37</v>
      </c>
      <c r="H17" s="1" t="s">
        <v>34</v>
      </c>
      <c r="I17" s="1">
        <v>2</v>
      </c>
      <c r="J17" s="1">
        <v>22</v>
      </c>
      <c r="K17" s="1" t="s">
        <v>30</v>
      </c>
      <c r="L17" s="1">
        <v>96</v>
      </c>
      <c r="M17" s="1">
        <v>4</v>
      </c>
      <c r="N17" s="1">
        <v>1</v>
      </c>
      <c r="O17" s="1" t="s">
        <v>33</v>
      </c>
      <c r="P17" s="1" t="s">
        <v>21</v>
      </c>
      <c r="Q17" s="1">
        <v>1</v>
      </c>
      <c r="R17" s="1">
        <v>1</v>
      </c>
      <c r="S17" s="1">
        <v>0</v>
      </c>
      <c r="T17" s="1">
        <v>0</v>
      </c>
      <c r="U17" s="1">
        <v>0</v>
      </c>
    </row>
    <row r="18" spans="1:21" x14ac:dyDescent="0.25">
      <c r="A18" s="1">
        <v>53</v>
      </c>
      <c r="B18" s="1" t="s">
        <v>27</v>
      </c>
      <c r="C18" s="1" t="s">
        <v>23</v>
      </c>
      <c r="D18" s="1">
        <v>15427</v>
      </c>
      <c r="E18" s="1">
        <v>22021</v>
      </c>
      <c r="F18" s="1">
        <v>1219</v>
      </c>
      <c r="G18" s="1" t="s">
        <v>22</v>
      </c>
      <c r="H18" s="1" t="s">
        <v>24</v>
      </c>
      <c r="I18" s="1">
        <v>4</v>
      </c>
      <c r="J18" s="1">
        <v>23</v>
      </c>
      <c r="K18" s="1" t="s">
        <v>25</v>
      </c>
      <c r="L18" s="1">
        <v>78</v>
      </c>
      <c r="M18" s="1">
        <v>2</v>
      </c>
      <c r="N18" s="1">
        <v>4</v>
      </c>
      <c r="O18" s="1" t="s">
        <v>38</v>
      </c>
      <c r="P18" s="1" t="s">
        <v>27</v>
      </c>
      <c r="Q18" s="1">
        <v>31</v>
      </c>
      <c r="R18" s="1">
        <v>25</v>
      </c>
      <c r="S18" s="1">
        <v>8</v>
      </c>
      <c r="T18" s="1">
        <v>3</v>
      </c>
      <c r="U18" s="1">
        <v>7</v>
      </c>
    </row>
    <row r="19" spans="1:21" x14ac:dyDescent="0.25">
      <c r="A19" s="1">
        <v>24</v>
      </c>
      <c r="B19" s="1" t="s">
        <v>27</v>
      </c>
      <c r="C19" s="1" t="s">
        <v>29</v>
      </c>
      <c r="D19" s="1">
        <v>4011</v>
      </c>
      <c r="E19" s="1">
        <v>8232</v>
      </c>
      <c r="F19" s="1">
        <v>673</v>
      </c>
      <c r="G19" s="1" t="s">
        <v>37</v>
      </c>
      <c r="H19" s="1" t="s">
        <v>32</v>
      </c>
      <c r="I19" s="1">
        <v>2</v>
      </c>
      <c r="J19" s="1">
        <v>26</v>
      </c>
      <c r="K19" s="1" t="s">
        <v>25</v>
      </c>
      <c r="L19" s="1">
        <v>96</v>
      </c>
      <c r="M19" s="1">
        <v>4</v>
      </c>
      <c r="N19" s="1">
        <v>2</v>
      </c>
      <c r="O19" s="1" t="s">
        <v>35</v>
      </c>
      <c r="P19" s="1" t="s">
        <v>27</v>
      </c>
      <c r="Q19" s="1">
        <v>5</v>
      </c>
      <c r="R19" s="1">
        <v>4</v>
      </c>
      <c r="S19" s="1">
        <v>2</v>
      </c>
      <c r="T19" s="1">
        <v>1</v>
      </c>
      <c r="U19" s="1">
        <v>3</v>
      </c>
    </row>
    <row r="20" spans="1:21" x14ac:dyDescent="0.25">
      <c r="A20" s="1">
        <v>21</v>
      </c>
      <c r="B20" s="1" t="s">
        <v>27</v>
      </c>
      <c r="C20" s="1" t="s">
        <v>29</v>
      </c>
      <c r="D20" s="1">
        <v>1232</v>
      </c>
      <c r="E20" s="1">
        <v>19281</v>
      </c>
      <c r="F20" s="1">
        <v>391</v>
      </c>
      <c r="G20" s="1" t="s">
        <v>22</v>
      </c>
      <c r="H20" s="1" t="s">
        <v>24</v>
      </c>
      <c r="I20" s="1">
        <v>2</v>
      </c>
      <c r="J20" s="1">
        <v>30</v>
      </c>
      <c r="K20" s="1" t="s">
        <v>30</v>
      </c>
      <c r="L20" s="1">
        <v>96</v>
      </c>
      <c r="M20" s="1">
        <v>3</v>
      </c>
      <c r="N20" s="1">
        <v>1</v>
      </c>
      <c r="O20" s="1" t="s">
        <v>31</v>
      </c>
      <c r="P20" s="1" t="s">
        <v>27</v>
      </c>
      <c r="Q20" s="1">
        <v>0</v>
      </c>
      <c r="R20" s="1">
        <v>0</v>
      </c>
      <c r="S20" s="1">
        <v>0</v>
      </c>
      <c r="T20" s="1">
        <v>0</v>
      </c>
      <c r="U20" s="1">
        <v>0</v>
      </c>
    </row>
    <row r="21" spans="1:21" x14ac:dyDescent="0.25">
      <c r="A21" s="1">
        <v>42</v>
      </c>
      <c r="B21" s="1" t="s">
        <v>27</v>
      </c>
      <c r="C21" s="1" t="s">
        <v>23</v>
      </c>
      <c r="D21" s="1">
        <v>6825</v>
      </c>
      <c r="E21" s="1">
        <v>21173</v>
      </c>
      <c r="F21" s="1">
        <v>691</v>
      </c>
      <c r="G21" s="1" t="s">
        <v>22</v>
      </c>
      <c r="H21" s="1" t="s">
        <v>39</v>
      </c>
      <c r="I21" s="1">
        <v>4</v>
      </c>
      <c r="J21" s="1">
        <v>35</v>
      </c>
      <c r="K21" s="1" t="s">
        <v>30</v>
      </c>
      <c r="L21" s="1">
        <v>48</v>
      </c>
      <c r="M21" s="1">
        <v>3</v>
      </c>
      <c r="N21" s="1">
        <v>2</v>
      </c>
      <c r="O21" s="1" t="s">
        <v>26</v>
      </c>
      <c r="P21" s="1" t="s">
        <v>27</v>
      </c>
      <c r="Q21" s="1">
        <v>10</v>
      </c>
      <c r="R21" s="1">
        <v>9</v>
      </c>
      <c r="S21" s="1">
        <v>7</v>
      </c>
      <c r="T21" s="1">
        <v>4</v>
      </c>
      <c r="U21" s="1">
        <v>2</v>
      </c>
    </row>
    <row r="22" spans="1:21" x14ac:dyDescent="0.25">
      <c r="A22" s="1">
        <v>44</v>
      </c>
      <c r="B22" s="1" t="s">
        <v>27</v>
      </c>
      <c r="C22" s="1" t="s">
        <v>29</v>
      </c>
      <c r="D22" s="1">
        <v>10248</v>
      </c>
      <c r="E22" s="1">
        <v>2094</v>
      </c>
      <c r="F22" s="1">
        <v>477</v>
      </c>
      <c r="G22" s="1" t="s">
        <v>22</v>
      </c>
      <c r="H22" s="1" t="s">
        <v>34</v>
      </c>
      <c r="I22" s="1">
        <v>4</v>
      </c>
      <c r="J22" s="1">
        <v>36</v>
      </c>
      <c r="K22" s="1" t="s">
        <v>25</v>
      </c>
      <c r="L22" s="1">
        <v>42</v>
      </c>
      <c r="M22" s="1">
        <v>2</v>
      </c>
      <c r="N22" s="1">
        <v>3</v>
      </c>
      <c r="O22" s="1" t="s">
        <v>36</v>
      </c>
      <c r="P22" s="1" t="s">
        <v>27</v>
      </c>
      <c r="Q22" s="1">
        <v>24</v>
      </c>
      <c r="R22" s="1">
        <v>22</v>
      </c>
      <c r="S22" s="1">
        <v>6</v>
      </c>
      <c r="T22" s="1">
        <v>5</v>
      </c>
      <c r="U22" s="1">
        <v>17</v>
      </c>
    </row>
    <row r="23" spans="1:21" x14ac:dyDescent="0.25">
      <c r="A23" s="1">
        <v>46</v>
      </c>
      <c r="B23" s="1" t="s">
        <v>27</v>
      </c>
      <c r="C23" s="1" t="s">
        <v>23</v>
      </c>
      <c r="D23" s="1">
        <v>18947</v>
      </c>
      <c r="E23" s="1">
        <v>22822</v>
      </c>
      <c r="F23" s="1">
        <v>705</v>
      </c>
      <c r="G23" s="1" t="s">
        <v>22</v>
      </c>
      <c r="H23" s="1" t="s">
        <v>39</v>
      </c>
      <c r="I23" s="1">
        <v>4</v>
      </c>
      <c r="J23" s="1">
        <v>38</v>
      </c>
      <c r="K23" s="1" t="s">
        <v>25</v>
      </c>
      <c r="L23" s="1">
        <v>83</v>
      </c>
      <c r="M23" s="1">
        <v>3</v>
      </c>
      <c r="N23" s="1">
        <v>5</v>
      </c>
      <c r="O23" s="1" t="s">
        <v>38</v>
      </c>
      <c r="P23" s="1" t="s">
        <v>27</v>
      </c>
      <c r="Q23" s="1">
        <v>22</v>
      </c>
      <c r="R23" s="1">
        <v>2</v>
      </c>
      <c r="S23" s="1">
        <v>2</v>
      </c>
      <c r="T23" s="1">
        <v>2</v>
      </c>
      <c r="U23" s="1">
        <v>1</v>
      </c>
    </row>
    <row r="24" spans="1:21" x14ac:dyDescent="0.25">
      <c r="A24" s="1">
        <v>39</v>
      </c>
      <c r="B24" s="1" t="s">
        <v>21</v>
      </c>
      <c r="C24" s="1" t="s">
        <v>23</v>
      </c>
      <c r="D24" s="1">
        <v>2086</v>
      </c>
      <c r="E24" s="1">
        <v>3335</v>
      </c>
      <c r="F24" s="1">
        <v>895</v>
      </c>
      <c r="G24" s="1" t="s">
        <v>22</v>
      </c>
      <c r="H24" s="1" t="s">
        <v>40</v>
      </c>
      <c r="I24" s="1">
        <v>3</v>
      </c>
      <c r="J24" s="1">
        <v>42</v>
      </c>
      <c r="K24" s="1" t="s">
        <v>30</v>
      </c>
      <c r="L24" s="1">
        <v>56</v>
      </c>
      <c r="M24" s="1">
        <v>3</v>
      </c>
      <c r="N24" s="1">
        <v>2</v>
      </c>
      <c r="O24" s="1" t="s">
        <v>41</v>
      </c>
      <c r="P24" s="1" t="s">
        <v>27</v>
      </c>
      <c r="Q24" s="1">
        <v>19</v>
      </c>
      <c r="R24" s="1">
        <v>1</v>
      </c>
      <c r="S24" s="1">
        <v>0</v>
      </c>
      <c r="T24" s="1">
        <v>0</v>
      </c>
      <c r="U24" s="1">
        <v>0</v>
      </c>
    </row>
    <row r="25" spans="1:21" x14ac:dyDescent="0.25">
      <c r="A25" s="1">
        <v>43</v>
      </c>
      <c r="B25" s="1" t="s">
        <v>27</v>
      </c>
      <c r="C25" s="1" t="s">
        <v>29</v>
      </c>
      <c r="D25" s="1">
        <v>2645</v>
      </c>
      <c r="E25" s="1">
        <v>21923</v>
      </c>
      <c r="F25" s="1">
        <v>1273</v>
      </c>
      <c r="G25" s="1" t="s">
        <v>22</v>
      </c>
      <c r="H25" s="1" t="s">
        <v>34</v>
      </c>
      <c r="I25" s="1">
        <v>2</v>
      </c>
      <c r="J25" s="1">
        <v>46</v>
      </c>
      <c r="K25" s="1" t="s">
        <v>25</v>
      </c>
      <c r="L25" s="1">
        <v>72</v>
      </c>
      <c r="M25" s="1">
        <v>4</v>
      </c>
      <c r="N25" s="1">
        <v>1</v>
      </c>
      <c r="O25" s="1" t="s">
        <v>31</v>
      </c>
      <c r="P25" s="1" t="s">
        <v>27</v>
      </c>
      <c r="Q25" s="1">
        <v>6</v>
      </c>
      <c r="R25" s="1">
        <v>5</v>
      </c>
      <c r="S25" s="1">
        <v>3</v>
      </c>
      <c r="T25" s="1">
        <v>1</v>
      </c>
      <c r="U25" s="1">
        <v>4</v>
      </c>
    </row>
    <row r="26" spans="1:21" x14ac:dyDescent="0.25">
      <c r="A26" s="1">
        <v>50</v>
      </c>
      <c r="B26" s="1" t="s">
        <v>21</v>
      </c>
      <c r="C26" s="1" t="s">
        <v>23</v>
      </c>
      <c r="D26" s="1">
        <v>2683</v>
      </c>
      <c r="E26" s="1">
        <v>3810</v>
      </c>
      <c r="F26" s="1">
        <v>869</v>
      </c>
      <c r="G26" s="1" t="s">
        <v>22</v>
      </c>
      <c r="H26" s="1" t="s">
        <v>39</v>
      </c>
      <c r="I26" s="1">
        <v>2</v>
      </c>
      <c r="J26" s="1">
        <v>47</v>
      </c>
      <c r="K26" s="1" t="s">
        <v>30</v>
      </c>
      <c r="L26" s="1">
        <v>86</v>
      </c>
      <c r="M26" s="1">
        <v>2</v>
      </c>
      <c r="N26" s="1">
        <v>1</v>
      </c>
      <c r="O26" s="1" t="s">
        <v>41</v>
      </c>
      <c r="P26" s="1" t="s">
        <v>21</v>
      </c>
      <c r="Q26" s="1">
        <v>3</v>
      </c>
      <c r="R26" s="1">
        <v>3</v>
      </c>
      <c r="S26" s="1">
        <v>2</v>
      </c>
      <c r="T26" s="1">
        <v>0</v>
      </c>
      <c r="U26" s="1">
        <v>2</v>
      </c>
    </row>
    <row r="27" spans="1:21" x14ac:dyDescent="0.25">
      <c r="A27" s="1">
        <v>26</v>
      </c>
      <c r="B27" s="1" t="s">
        <v>21</v>
      </c>
      <c r="C27" s="1" t="s">
        <v>29</v>
      </c>
      <c r="D27" s="1">
        <v>2293</v>
      </c>
      <c r="E27" s="1">
        <v>10558</v>
      </c>
      <c r="F27" s="1">
        <v>1357</v>
      </c>
      <c r="G27" s="1" t="s">
        <v>22</v>
      </c>
      <c r="H27" s="1" t="s">
        <v>24</v>
      </c>
      <c r="I27" s="1">
        <v>3</v>
      </c>
      <c r="J27" s="1">
        <v>55</v>
      </c>
      <c r="K27" s="1" t="s">
        <v>30</v>
      </c>
      <c r="L27" s="1">
        <v>48</v>
      </c>
      <c r="M27" s="1">
        <v>1</v>
      </c>
      <c r="N27" s="1">
        <v>1</v>
      </c>
      <c r="O27" s="1" t="s">
        <v>33</v>
      </c>
      <c r="P27" s="1" t="s">
        <v>27</v>
      </c>
      <c r="Q27" s="1">
        <v>1</v>
      </c>
      <c r="R27" s="1">
        <v>1</v>
      </c>
      <c r="S27" s="1">
        <v>0</v>
      </c>
      <c r="T27" s="1">
        <v>0</v>
      </c>
      <c r="U27" s="1">
        <v>1</v>
      </c>
    </row>
    <row r="28" spans="1:21" x14ac:dyDescent="0.25">
      <c r="A28" s="1">
        <v>48</v>
      </c>
      <c r="B28" s="1" t="s">
        <v>21</v>
      </c>
      <c r="C28" s="1" t="s">
        <v>29</v>
      </c>
      <c r="D28" s="1">
        <v>5381</v>
      </c>
      <c r="E28" s="1">
        <v>19294</v>
      </c>
      <c r="F28" s="1">
        <v>626</v>
      </c>
      <c r="G28" s="1" t="s">
        <v>22</v>
      </c>
      <c r="H28" s="1" t="s">
        <v>24</v>
      </c>
      <c r="I28" s="1">
        <v>2</v>
      </c>
      <c r="J28" s="1">
        <v>64</v>
      </c>
      <c r="K28" s="1" t="s">
        <v>30</v>
      </c>
      <c r="L28" s="1">
        <v>98</v>
      </c>
      <c r="M28" s="1">
        <v>2</v>
      </c>
      <c r="N28" s="1">
        <v>3</v>
      </c>
      <c r="O28" s="1" t="s">
        <v>33</v>
      </c>
      <c r="P28" s="1" t="s">
        <v>21</v>
      </c>
      <c r="Q28" s="1">
        <v>23</v>
      </c>
      <c r="R28" s="1">
        <v>1</v>
      </c>
      <c r="S28" s="1">
        <v>0</v>
      </c>
      <c r="T28" s="1">
        <v>0</v>
      </c>
      <c r="U28" s="1">
        <v>0</v>
      </c>
    </row>
    <row r="29" spans="1:21" x14ac:dyDescent="0.25">
      <c r="A29" s="1">
        <v>55</v>
      </c>
      <c r="B29" s="1" t="s">
        <v>27</v>
      </c>
      <c r="C29" s="1" t="s">
        <v>29</v>
      </c>
      <c r="D29" s="1">
        <v>14756</v>
      </c>
      <c r="E29" s="1">
        <v>19730</v>
      </c>
      <c r="F29" s="1">
        <v>836</v>
      </c>
      <c r="G29" s="1" t="s">
        <v>22</v>
      </c>
      <c r="H29" s="1" t="s">
        <v>34</v>
      </c>
      <c r="I29" s="1">
        <v>3</v>
      </c>
      <c r="J29" s="1">
        <v>84</v>
      </c>
      <c r="K29" s="1" t="s">
        <v>25</v>
      </c>
      <c r="L29" s="1">
        <v>33</v>
      </c>
      <c r="M29" s="1">
        <v>3</v>
      </c>
      <c r="N29" s="1">
        <v>4</v>
      </c>
      <c r="O29" s="1" t="s">
        <v>38</v>
      </c>
      <c r="P29" s="1" t="s">
        <v>21</v>
      </c>
      <c r="Q29" s="1">
        <v>21</v>
      </c>
      <c r="R29" s="1">
        <v>5</v>
      </c>
      <c r="S29" s="1">
        <v>0</v>
      </c>
      <c r="T29" s="1">
        <v>0</v>
      </c>
      <c r="U29" s="1">
        <v>2</v>
      </c>
    </row>
    <row r="30" spans="1:21" x14ac:dyDescent="0.25">
      <c r="A30" s="1">
        <v>45</v>
      </c>
      <c r="B30" s="1" t="s">
        <v>27</v>
      </c>
      <c r="C30" s="1" t="s">
        <v>29</v>
      </c>
      <c r="D30" s="1">
        <v>9724</v>
      </c>
      <c r="E30" s="1">
        <v>18787</v>
      </c>
      <c r="F30" s="1">
        <v>1339</v>
      </c>
      <c r="G30" s="1" t="s">
        <v>22</v>
      </c>
      <c r="H30" s="1" t="s">
        <v>24</v>
      </c>
      <c r="I30" s="1">
        <v>3</v>
      </c>
      <c r="J30" s="1">
        <v>86</v>
      </c>
      <c r="K30" s="1" t="s">
        <v>30</v>
      </c>
      <c r="L30" s="1">
        <v>59</v>
      </c>
      <c r="M30" s="1">
        <v>3</v>
      </c>
      <c r="N30" s="1">
        <v>3</v>
      </c>
      <c r="O30" s="1" t="s">
        <v>31</v>
      </c>
      <c r="P30" s="1" t="s">
        <v>27</v>
      </c>
      <c r="Q30" s="1">
        <v>25</v>
      </c>
      <c r="R30" s="1">
        <v>1</v>
      </c>
      <c r="S30" s="1">
        <v>0</v>
      </c>
      <c r="T30" s="1">
        <v>0</v>
      </c>
      <c r="U30" s="1">
        <v>0</v>
      </c>
    </row>
    <row r="31" spans="1:21" x14ac:dyDescent="0.25">
      <c r="A31" s="1">
        <v>56</v>
      </c>
      <c r="B31" s="1" t="s">
        <v>27</v>
      </c>
      <c r="C31" s="1" t="s">
        <v>29</v>
      </c>
      <c r="D31" s="1">
        <v>7260</v>
      </c>
      <c r="E31" s="1">
        <v>21698</v>
      </c>
      <c r="F31" s="1">
        <v>1400</v>
      </c>
      <c r="G31" s="1" t="s">
        <v>22</v>
      </c>
      <c r="H31" s="1" t="s">
        <v>24</v>
      </c>
      <c r="I31" s="1">
        <v>3</v>
      </c>
      <c r="J31" s="1">
        <v>112</v>
      </c>
      <c r="K31" s="1" t="s">
        <v>30</v>
      </c>
      <c r="L31" s="1">
        <v>49</v>
      </c>
      <c r="M31" s="1">
        <v>1</v>
      </c>
      <c r="N31" s="1">
        <v>3</v>
      </c>
      <c r="O31" s="1" t="s">
        <v>35</v>
      </c>
      <c r="P31" s="1" t="s">
        <v>27</v>
      </c>
      <c r="Q31" s="1">
        <v>37</v>
      </c>
      <c r="R31" s="1">
        <v>6</v>
      </c>
      <c r="S31" s="1">
        <v>4</v>
      </c>
      <c r="T31" s="1">
        <v>0</v>
      </c>
      <c r="U31" s="1">
        <v>2</v>
      </c>
    </row>
    <row r="32" spans="1:21" x14ac:dyDescent="0.25">
      <c r="A32" s="1">
        <v>23</v>
      </c>
      <c r="B32" s="1" t="s">
        <v>27</v>
      </c>
      <c r="C32" s="1" t="s">
        <v>23</v>
      </c>
      <c r="D32" s="1">
        <v>2322</v>
      </c>
      <c r="E32" s="1">
        <v>9518</v>
      </c>
      <c r="F32" s="1">
        <v>541</v>
      </c>
      <c r="G32" s="1" t="s">
        <v>22</v>
      </c>
      <c r="H32" s="1" t="s">
        <v>40</v>
      </c>
      <c r="I32" s="1">
        <v>1</v>
      </c>
      <c r="J32" s="1">
        <v>113</v>
      </c>
      <c r="K32" s="1" t="s">
        <v>30</v>
      </c>
      <c r="L32" s="1">
        <v>62</v>
      </c>
      <c r="M32" s="1">
        <v>3</v>
      </c>
      <c r="N32" s="1">
        <v>1</v>
      </c>
      <c r="O32" s="1" t="s">
        <v>41</v>
      </c>
      <c r="P32" s="1" t="s">
        <v>27</v>
      </c>
      <c r="Q32" s="1">
        <v>3</v>
      </c>
      <c r="R32" s="1">
        <v>0</v>
      </c>
      <c r="S32" s="1">
        <v>0</v>
      </c>
      <c r="T32" s="1">
        <v>0</v>
      </c>
      <c r="U32" s="1">
        <v>0</v>
      </c>
    </row>
    <row r="33" spans="1:21" x14ac:dyDescent="0.25">
      <c r="A33" s="1">
        <v>51</v>
      </c>
      <c r="B33" s="1" t="s">
        <v>27</v>
      </c>
      <c r="C33" s="1" t="s">
        <v>29</v>
      </c>
      <c r="D33" s="1">
        <v>2075</v>
      </c>
      <c r="E33" s="1">
        <v>18725</v>
      </c>
      <c r="F33" s="1">
        <v>432</v>
      </c>
      <c r="G33" s="1" t="s">
        <v>22</v>
      </c>
      <c r="H33" s="1" t="s">
        <v>24</v>
      </c>
      <c r="I33" s="1">
        <v>4</v>
      </c>
      <c r="J33" s="1">
        <v>116</v>
      </c>
      <c r="K33" s="1" t="s">
        <v>30</v>
      </c>
      <c r="L33" s="1">
        <v>96</v>
      </c>
      <c r="M33" s="1">
        <v>3</v>
      </c>
      <c r="N33" s="1">
        <v>1</v>
      </c>
      <c r="O33" s="1" t="s">
        <v>33</v>
      </c>
      <c r="P33" s="1" t="s">
        <v>27</v>
      </c>
      <c r="Q33" s="1">
        <v>10</v>
      </c>
      <c r="R33" s="1">
        <v>4</v>
      </c>
      <c r="S33" s="1">
        <v>2</v>
      </c>
      <c r="T33" s="1">
        <v>0</v>
      </c>
      <c r="U33" s="1">
        <v>3</v>
      </c>
    </row>
    <row r="34" spans="1:21" x14ac:dyDescent="0.25">
      <c r="A34" s="1">
        <v>40</v>
      </c>
      <c r="B34" s="1" t="s">
        <v>27</v>
      </c>
      <c r="C34" s="1" t="s">
        <v>29</v>
      </c>
      <c r="D34" s="1">
        <v>13503</v>
      </c>
      <c r="E34" s="1">
        <v>14115</v>
      </c>
      <c r="F34" s="1">
        <v>530</v>
      </c>
      <c r="G34" s="1" t="s">
        <v>28</v>
      </c>
      <c r="H34" s="1" t="s">
        <v>24</v>
      </c>
      <c r="I34" s="1">
        <v>4</v>
      </c>
      <c r="J34" s="1">
        <v>119</v>
      </c>
      <c r="K34" s="1" t="s">
        <v>30</v>
      </c>
      <c r="L34" s="1">
        <v>78</v>
      </c>
      <c r="M34" s="1">
        <v>2</v>
      </c>
      <c r="N34" s="1">
        <v>4</v>
      </c>
      <c r="O34" s="1" t="s">
        <v>36</v>
      </c>
      <c r="P34" s="1" t="s">
        <v>27</v>
      </c>
      <c r="Q34" s="1">
        <v>22</v>
      </c>
      <c r="R34" s="1">
        <v>22</v>
      </c>
      <c r="S34" s="1">
        <v>3</v>
      </c>
      <c r="T34" s="1">
        <v>11</v>
      </c>
      <c r="U34" s="1">
        <v>11</v>
      </c>
    </row>
    <row r="35" spans="1:21" x14ac:dyDescent="0.25">
      <c r="A35" s="1">
        <v>54</v>
      </c>
      <c r="B35" s="1" t="s">
        <v>27</v>
      </c>
      <c r="C35" s="1" t="s">
        <v>29</v>
      </c>
      <c r="D35" s="1">
        <v>13549</v>
      </c>
      <c r="E35" s="1">
        <v>24001</v>
      </c>
      <c r="F35" s="1">
        <v>1217</v>
      </c>
      <c r="G35" s="1" t="s">
        <v>22</v>
      </c>
      <c r="H35" s="1" t="s">
        <v>40</v>
      </c>
      <c r="I35" s="1">
        <v>4</v>
      </c>
      <c r="J35" s="1">
        <v>126</v>
      </c>
      <c r="K35" s="1" t="s">
        <v>25</v>
      </c>
      <c r="L35" s="1">
        <v>60</v>
      </c>
      <c r="M35" s="1">
        <v>3</v>
      </c>
      <c r="N35" s="1">
        <v>3</v>
      </c>
      <c r="O35" s="1" t="s">
        <v>42</v>
      </c>
      <c r="P35" s="1" t="s">
        <v>27</v>
      </c>
      <c r="Q35" s="1">
        <v>16</v>
      </c>
      <c r="R35" s="1">
        <v>4</v>
      </c>
      <c r="S35" s="1">
        <v>3</v>
      </c>
      <c r="T35" s="1">
        <v>0</v>
      </c>
      <c r="U35" s="1">
        <v>3</v>
      </c>
    </row>
    <row r="36" spans="1:21" x14ac:dyDescent="0.25">
      <c r="A36" s="1">
        <v>58</v>
      </c>
      <c r="B36" s="1" t="s">
        <v>27</v>
      </c>
      <c r="C36" s="1" t="s">
        <v>23</v>
      </c>
      <c r="D36" s="1">
        <v>13872</v>
      </c>
      <c r="E36" s="1">
        <v>24409</v>
      </c>
      <c r="F36" s="1">
        <v>682</v>
      </c>
      <c r="G36" s="1" t="s">
        <v>22</v>
      </c>
      <c r="H36" s="1" t="s">
        <v>34</v>
      </c>
      <c r="I36" s="1">
        <v>4</v>
      </c>
      <c r="J36" s="1">
        <v>131</v>
      </c>
      <c r="K36" s="1" t="s">
        <v>30</v>
      </c>
      <c r="L36" s="1">
        <v>37</v>
      </c>
      <c r="M36" s="1">
        <v>3</v>
      </c>
      <c r="N36" s="1">
        <v>4</v>
      </c>
      <c r="O36" s="1" t="s">
        <v>26</v>
      </c>
      <c r="P36" s="1" t="s">
        <v>27</v>
      </c>
      <c r="Q36" s="1">
        <v>38</v>
      </c>
      <c r="R36" s="1">
        <v>37</v>
      </c>
      <c r="S36" s="1">
        <v>10</v>
      </c>
      <c r="T36" s="1">
        <v>1</v>
      </c>
      <c r="U36" s="1">
        <v>8</v>
      </c>
    </row>
    <row r="37" spans="1:21" x14ac:dyDescent="0.25">
      <c r="A37" s="1">
        <v>20</v>
      </c>
      <c r="B37" s="1" t="s">
        <v>21</v>
      </c>
      <c r="C37" s="1" t="s">
        <v>29</v>
      </c>
      <c r="D37" s="1">
        <v>2926</v>
      </c>
      <c r="E37" s="1">
        <v>19783</v>
      </c>
      <c r="F37" s="1">
        <v>871</v>
      </c>
      <c r="G37" s="1" t="s">
        <v>28</v>
      </c>
      <c r="H37" s="1" t="s">
        <v>24</v>
      </c>
      <c r="I37" s="1">
        <v>3</v>
      </c>
      <c r="J37" s="1">
        <v>137</v>
      </c>
      <c r="K37" s="1" t="s">
        <v>25</v>
      </c>
      <c r="L37" s="1">
        <v>66</v>
      </c>
      <c r="M37" s="1">
        <v>2</v>
      </c>
      <c r="N37" s="1">
        <v>1</v>
      </c>
      <c r="O37" s="1" t="s">
        <v>33</v>
      </c>
      <c r="P37" s="1" t="s">
        <v>21</v>
      </c>
      <c r="Q37" s="1">
        <v>1</v>
      </c>
      <c r="R37" s="1">
        <v>1</v>
      </c>
      <c r="S37" s="1">
        <v>0</v>
      </c>
      <c r="T37" s="1">
        <v>1</v>
      </c>
      <c r="U37" s="1">
        <v>0</v>
      </c>
    </row>
    <row r="38" spans="1:21" x14ac:dyDescent="0.25">
      <c r="A38" s="1">
        <v>25</v>
      </c>
      <c r="B38" s="1" t="s">
        <v>21</v>
      </c>
      <c r="C38" s="1" t="s">
        <v>23</v>
      </c>
      <c r="D38" s="1">
        <v>5744</v>
      </c>
      <c r="E38" s="1">
        <v>26959</v>
      </c>
      <c r="F38" s="1">
        <v>240</v>
      </c>
      <c r="G38" s="1" t="s">
        <v>22</v>
      </c>
      <c r="H38" s="1" t="s">
        <v>39</v>
      </c>
      <c r="I38" s="1">
        <v>3</v>
      </c>
      <c r="J38" s="1">
        <v>142</v>
      </c>
      <c r="K38" s="1" t="s">
        <v>30</v>
      </c>
      <c r="L38" s="1">
        <v>46</v>
      </c>
      <c r="M38" s="1">
        <v>2</v>
      </c>
      <c r="N38" s="1">
        <v>2</v>
      </c>
      <c r="O38" s="1" t="s">
        <v>26</v>
      </c>
      <c r="P38" s="1" t="s">
        <v>21</v>
      </c>
      <c r="Q38" s="1">
        <v>6</v>
      </c>
      <c r="R38" s="1">
        <v>6</v>
      </c>
      <c r="S38" s="1">
        <v>4</v>
      </c>
      <c r="T38" s="1">
        <v>0</v>
      </c>
      <c r="U38" s="1">
        <v>3</v>
      </c>
    </row>
    <row r="39" spans="1:21" x14ac:dyDescent="0.25">
      <c r="A39" s="1">
        <v>19</v>
      </c>
      <c r="B39" s="1" t="s">
        <v>21</v>
      </c>
      <c r="C39" s="1" t="s">
        <v>23</v>
      </c>
      <c r="D39" s="1">
        <v>1675</v>
      </c>
      <c r="E39" s="1">
        <v>26820</v>
      </c>
      <c r="F39" s="1">
        <v>528</v>
      </c>
      <c r="G39" s="1" t="s">
        <v>22</v>
      </c>
      <c r="H39" s="1" t="s">
        <v>39</v>
      </c>
      <c r="I39" s="1">
        <v>1</v>
      </c>
      <c r="J39" s="1">
        <v>167</v>
      </c>
      <c r="K39" s="1" t="s">
        <v>30</v>
      </c>
      <c r="L39" s="1">
        <v>50</v>
      </c>
      <c r="M39" s="1">
        <v>3</v>
      </c>
      <c r="N39" s="1">
        <v>1</v>
      </c>
      <c r="O39" s="1" t="s">
        <v>41</v>
      </c>
      <c r="P39" s="1" t="s">
        <v>21</v>
      </c>
      <c r="Q39" s="1">
        <v>0</v>
      </c>
      <c r="R39" s="1">
        <v>0</v>
      </c>
      <c r="S39" s="1">
        <v>0</v>
      </c>
      <c r="T39" s="1">
        <v>0</v>
      </c>
      <c r="U39" s="1">
        <v>0</v>
      </c>
    </row>
    <row r="40" spans="1:21" x14ac:dyDescent="0.25">
      <c r="A40" s="1">
        <v>57</v>
      </c>
      <c r="B40" s="1" t="s">
        <v>27</v>
      </c>
      <c r="C40" s="1" t="s">
        <v>29</v>
      </c>
      <c r="D40" s="1">
        <v>9439</v>
      </c>
      <c r="E40" s="1">
        <v>23402</v>
      </c>
      <c r="F40" s="1">
        <v>334</v>
      </c>
      <c r="G40" s="1" t="s">
        <v>22</v>
      </c>
      <c r="H40" s="1" t="s">
        <v>24</v>
      </c>
      <c r="I40" s="1">
        <v>2</v>
      </c>
      <c r="J40" s="1">
        <v>223</v>
      </c>
      <c r="K40" s="1" t="s">
        <v>30</v>
      </c>
      <c r="L40" s="1">
        <v>83</v>
      </c>
      <c r="M40" s="1">
        <v>4</v>
      </c>
      <c r="N40" s="1">
        <v>3</v>
      </c>
      <c r="O40" s="1" t="s">
        <v>36</v>
      </c>
      <c r="P40" s="1" t="s">
        <v>21</v>
      </c>
      <c r="Q40" s="1">
        <v>12</v>
      </c>
      <c r="R40" s="1">
        <v>5</v>
      </c>
      <c r="S40" s="1">
        <v>3</v>
      </c>
      <c r="T40" s="1">
        <v>1</v>
      </c>
      <c r="U40" s="1">
        <v>4</v>
      </c>
    </row>
    <row r="41" spans="1:21" x14ac:dyDescent="0.25">
      <c r="A41" s="1">
        <v>52</v>
      </c>
      <c r="B41" s="1" t="s">
        <v>27</v>
      </c>
      <c r="C41" s="1" t="s">
        <v>29</v>
      </c>
      <c r="D41" s="1">
        <v>19999</v>
      </c>
      <c r="E41" s="1">
        <v>5678</v>
      </c>
      <c r="F41" s="1">
        <v>699</v>
      </c>
      <c r="G41" s="1" t="s">
        <v>22</v>
      </c>
      <c r="H41" s="1" t="s">
        <v>24</v>
      </c>
      <c r="I41" s="1">
        <v>4</v>
      </c>
      <c r="J41" s="1">
        <v>259</v>
      </c>
      <c r="K41" s="1" t="s">
        <v>30</v>
      </c>
      <c r="L41" s="1">
        <v>65</v>
      </c>
      <c r="M41" s="1">
        <v>2</v>
      </c>
      <c r="N41" s="1">
        <v>5</v>
      </c>
      <c r="O41" s="1" t="s">
        <v>38</v>
      </c>
      <c r="P41" s="1" t="s">
        <v>27</v>
      </c>
      <c r="Q41" s="1">
        <v>34</v>
      </c>
      <c r="R41" s="1">
        <v>33</v>
      </c>
      <c r="S41" s="1">
        <v>18</v>
      </c>
      <c r="T41" s="1">
        <v>11</v>
      </c>
      <c r="U41" s="1">
        <v>9</v>
      </c>
    </row>
    <row r="42" spans="1:21" x14ac:dyDescent="0.25">
      <c r="A42" s="1">
        <v>47</v>
      </c>
      <c r="B42" s="1" t="s">
        <v>21</v>
      </c>
      <c r="C42" s="1" t="s">
        <v>29</v>
      </c>
      <c r="D42" s="1">
        <v>11849</v>
      </c>
      <c r="E42" s="1">
        <v>10268</v>
      </c>
      <c r="F42" s="1">
        <v>666</v>
      </c>
      <c r="G42" s="1" t="s">
        <v>37</v>
      </c>
      <c r="H42" s="1" t="s">
        <v>24</v>
      </c>
      <c r="I42" s="1">
        <v>4</v>
      </c>
      <c r="J42" s="1">
        <v>376</v>
      </c>
      <c r="K42" s="1" t="s">
        <v>30</v>
      </c>
      <c r="L42" s="1">
        <v>88</v>
      </c>
      <c r="M42" s="1">
        <v>3</v>
      </c>
      <c r="N42" s="1">
        <v>3</v>
      </c>
      <c r="O42" s="1" t="s">
        <v>38</v>
      </c>
      <c r="P42" s="1" t="s">
        <v>21</v>
      </c>
      <c r="Q42" s="1">
        <v>10</v>
      </c>
      <c r="R42" s="1">
        <v>10</v>
      </c>
      <c r="S42" s="1">
        <v>7</v>
      </c>
      <c r="T42" s="1">
        <v>9</v>
      </c>
      <c r="U42" s="1">
        <v>9</v>
      </c>
    </row>
    <row r="43" spans="1:21" x14ac:dyDescent="0.25">
      <c r="A43" s="1">
        <v>18</v>
      </c>
      <c r="B43" s="1" t="s">
        <v>21</v>
      </c>
      <c r="C43" s="1" t="s">
        <v>29</v>
      </c>
      <c r="D43" s="1">
        <v>1420</v>
      </c>
      <c r="E43" s="1">
        <v>25233</v>
      </c>
      <c r="F43" s="1">
        <v>230</v>
      </c>
      <c r="G43" s="1" t="s">
        <v>22</v>
      </c>
      <c r="H43" s="1" t="s">
        <v>24</v>
      </c>
      <c r="I43" s="1">
        <v>3</v>
      </c>
      <c r="J43" s="1">
        <v>405</v>
      </c>
      <c r="K43" s="1" t="s">
        <v>30</v>
      </c>
      <c r="L43" s="1">
        <v>54</v>
      </c>
      <c r="M43" s="1">
        <v>3</v>
      </c>
      <c r="N43" s="1">
        <v>1</v>
      </c>
      <c r="O43" s="1" t="s">
        <v>33</v>
      </c>
      <c r="P43" s="1" t="s">
        <v>27</v>
      </c>
      <c r="Q43" s="1">
        <v>0</v>
      </c>
      <c r="R43" s="1">
        <v>0</v>
      </c>
      <c r="S43" s="1">
        <v>0</v>
      </c>
      <c r="T43" s="1">
        <v>0</v>
      </c>
      <c r="U43" s="1">
        <v>0</v>
      </c>
    </row>
    <row r="44" spans="1:21" x14ac:dyDescent="0.25">
      <c r="A44" s="1">
        <v>60</v>
      </c>
      <c r="B44" s="1" t="s">
        <v>27</v>
      </c>
      <c r="C44" s="1" t="s">
        <v>29</v>
      </c>
      <c r="D44" s="1">
        <v>19566</v>
      </c>
      <c r="E44" s="1">
        <v>3854</v>
      </c>
      <c r="F44" s="1">
        <v>422</v>
      </c>
      <c r="G44" s="1" t="s">
        <v>22</v>
      </c>
      <c r="H44" s="1" t="s">
        <v>24</v>
      </c>
      <c r="I44" s="1">
        <v>3</v>
      </c>
      <c r="J44" s="1">
        <v>549</v>
      </c>
      <c r="K44" s="1" t="s">
        <v>25</v>
      </c>
      <c r="L44" s="1">
        <v>41</v>
      </c>
      <c r="M44" s="1">
        <v>3</v>
      </c>
      <c r="N44" s="1">
        <v>5</v>
      </c>
      <c r="O44" s="1" t="s">
        <v>38</v>
      </c>
      <c r="P44" s="1" t="s">
        <v>27</v>
      </c>
      <c r="Q44" s="1">
        <v>33</v>
      </c>
      <c r="R44" s="1">
        <v>29</v>
      </c>
      <c r="S44" s="1">
        <v>8</v>
      </c>
      <c r="T44" s="1">
        <v>11</v>
      </c>
      <c r="U44" s="1">
        <v>10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906A7-E423-4944-8E4F-47C387D7D9F1}">
  <dimension ref="A1:E47"/>
  <sheetViews>
    <sheetView showGridLines="0" workbookViewId="0">
      <selection activeCell="I8" sqref="I8"/>
    </sheetView>
  </sheetViews>
  <sheetFormatPr defaultRowHeight="15" x14ac:dyDescent="0.25"/>
  <cols>
    <col min="2" max="2" width="21.85546875" bestFit="1" customWidth="1"/>
    <col min="3" max="3" width="19.85546875" bestFit="1" customWidth="1"/>
    <col min="4" max="4" width="17.140625" bestFit="1" customWidth="1"/>
    <col min="5" max="5" width="14" bestFit="1" customWidth="1"/>
  </cols>
  <sheetData>
    <row r="1" spans="1:5" ht="21" x14ac:dyDescent="0.35">
      <c r="A1" s="10"/>
      <c r="B1" s="9" t="s">
        <v>48</v>
      </c>
      <c r="C1" s="10"/>
    </row>
    <row r="4" spans="1:5" ht="15.75" thickBot="1" x14ac:dyDescent="0.3">
      <c r="C4" s="6" t="s">
        <v>13</v>
      </c>
      <c r="D4" s="6" t="s">
        <v>14</v>
      </c>
      <c r="E4" s="6" t="s">
        <v>3</v>
      </c>
    </row>
    <row r="5" spans="1:5" x14ac:dyDescent="0.25">
      <c r="C5" s="8">
        <v>19999</v>
      </c>
      <c r="D5" s="8">
        <v>5678</v>
      </c>
      <c r="E5" s="8">
        <v>699</v>
      </c>
    </row>
    <row r="6" spans="1:5" x14ac:dyDescent="0.25">
      <c r="C6" s="7">
        <v>19566</v>
      </c>
      <c r="D6" s="7">
        <v>3854</v>
      </c>
      <c r="E6" s="7">
        <v>422</v>
      </c>
    </row>
    <row r="7" spans="1:5" x14ac:dyDescent="0.25">
      <c r="C7" s="8">
        <v>18947</v>
      </c>
      <c r="D7" s="8">
        <v>22822</v>
      </c>
      <c r="E7" s="8">
        <v>705</v>
      </c>
    </row>
    <row r="8" spans="1:5" x14ac:dyDescent="0.25">
      <c r="C8" s="7">
        <v>15427</v>
      </c>
      <c r="D8" s="7">
        <v>22021</v>
      </c>
      <c r="E8" s="7">
        <v>1219</v>
      </c>
    </row>
    <row r="9" spans="1:5" x14ac:dyDescent="0.25">
      <c r="C9" s="8">
        <v>14756</v>
      </c>
      <c r="D9" s="8">
        <v>19730</v>
      </c>
      <c r="E9" s="8">
        <v>836</v>
      </c>
    </row>
    <row r="10" spans="1:5" x14ac:dyDescent="0.25">
      <c r="C10" s="7">
        <v>13872</v>
      </c>
      <c r="D10" s="7">
        <v>24409</v>
      </c>
      <c r="E10" s="7">
        <v>682</v>
      </c>
    </row>
    <row r="11" spans="1:5" x14ac:dyDescent="0.25">
      <c r="C11" s="8">
        <v>13549</v>
      </c>
      <c r="D11" s="8">
        <v>24001</v>
      </c>
      <c r="E11" s="8">
        <v>1217</v>
      </c>
    </row>
    <row r="12" spans="1:5" x14ac:dyDescent="0.25">
      <c r="C12" s="7">
        <v>13503</v>
      </c>
      <c r="D12" s="7">
        <v>14115</v>
      </c>
      <c r="E12" s="7">
        <v>530</v>
      </c>
    </row>
    <row r="13" spans="1:5" x14ac:dyDescent="0.25">
      <c r="C13" s="7">
        <v>11849</v>
      </c>
      <c r="D13" s="7">
        <v>10268</v>
      </c>
      <c r="E13" s="7">
        <v>666</v>
      </c>
    </row>
    <row r="14" spans="1:5" x14ac:dyDescent="0.25">
      <c r="C14" s="7">
        <v>10248</v>
      </c>
      <c r="D14" s="7">
        <v>2094</v>
      </c>
      <c r="E14" s="7">
        <v>477</v>
      </c>
    </row>
    <row r="15" spans="1:5" x14ac:dyDescent="0.25">
      <c r="C15" s="7">
        <v>9724</v>
      </c>
      <c r="D15" s="7">
        <v>18787</v>
      </c>
      <c r="E15" s="7">
        <v>1339</v>
      </c>
    </row>
    <row r="16" spans="1:5" x14ac:dyDescent="0.25">
      <c r="C16" s="7">
        <v>9526</v>
      </c>
      <c r="D16" s="7">
        <v>8787</v>
      </c>
      <c r="E16" s="7">
        <v>216</v>
      </c>
    </row>
    <row r="17" spans="3:5" x14ac:dyDescent="0.25">
      <c r="C17" s="7">
        <v>9439</v>
      </c>
      <c r="D17" s="7">
        <v>23402</v>
      </c>
      <c r="E17" s="7">
        <v>334</v>
      </c>
    </row>
    <row r="18" spans="3:5" x14ac:dyDescent="0.25">
      <c r="C18" s="8">
        <v>7260</v>
      </c>
      <c r="D18" s="8">
        <v>21698</v>
      </c>
      <c r="E18" s="8">
        <v>1400</v>
      </c>
    </row>
    <row r="19" spans="3:5" x14ac:dyDescent="0.25">
      <c r="C19" s="8">
        <v>6825</v>
      </c>
      <c r="D19" s="8">
        <v>21173</v>
      </c>
      <c r="E19" s="8">
        <v>691</v>
      </c>
    </row>
    <row r="20" spans="3:5" x14ac:dyDescent="0.25">
      <c r="C20" s="7">
        <v>5993</v>
      </c>
      <c r="D20" s="7">
        <v>19479</v>
      </c>
      <c r="E20" s="7">
        <v>1102</v>
      </c>
    </row>
    <row r="21" spans="3:5" x14ac:dyDescent="0.25">
      <c r="C21" s="7">
        <v>5744</v>
      </c>
      <c r="D21" s="7">
        <v>26959</v>
      </c>
      <c r="E21" s="7">
        <v>240</v>
      </c>
    </row>
    <row r="22" spans="3:5" x14ac:dyDescent="0.25">
      <c r="C22" s="7">
        <v>5381</v>
      </c>
      <c r="D22" s="7">
        <v>19294</v>
      </c>
      <c r="E22" s="7">
        <v>626</v>
      </c>
    </row>
    <row r="23" spans="3:5" x14ac:dyDescent="0.25">
      <c r="C23" s="8">
        <v>5237</v>
      </c>
      <c r="D23" s="8">
        <v>16577</v>
      </c>
      <c r="E23" s="8">
        <v>1299</v>
      </c>
    </row>
    <row r="24" spans="3:5" x14ac:dyDescent="0.25">
      <c r="C24" s="8">
        <v>5130</v>
      </c>
      <c r="D24" s="8">
        <v>24907</v>
      </c>
      <c r="E24" s="8">
        <v>279</v>
      </c>
    </row>
    <row r="25" spans="3:5" x14ac:dyDescent="0.25">
      <c r="C25" s="8">
        <v>4193</v>
      </c>
      <c r="D25" s="8">
        <v>12682</v>
      </c>
      <c r="E25" s="8">
        <v>153</v>
      </c>
    </row>
    <row r="26" spans="3:5" x14ac:dyDescent="0.25">
      <c r="C26" s="8">
        <v>4011</v>
      </c>
      <c r="D26" s="8">
        <v>8232</v>
      </c>
      <c r="E26" s="8">
        <v>673</v>
      </c>
    </row>
    <row r="27" spans="3:5" x14ac:dyDescent="0.25">
      <c r="C27" s="7">
        <v>3468</v>
      </c>
      <c r="D27" s="7">
        <v>16632</v>
      </c>
      <c r="E27" s="7">
        <v>591</v>
      </c>
    </row>
    <row r="28" spans="3:5" x14ac:dyDescent="0.25">
      <c r="C28" s="8">
        <v>3068</v>
      </c>
      <c r="D28" s="8">
        <v>11864</v>
      </c>
      <c r="E28" s="8">
        <v>1005</v>
      </c>
    </row>
    <row r="29" spans="3:5" x14ac:dyDescent="0.25">
      <c r="C29" s="8">
        <v>2935</v>
      </c>
      <c r="D29" s="8">
        <v>7324</v>
      </c>
      <c r="E29" s="8">
        <v>1123</v>
      </c>
    </row>
    <row r="30" spans="3:5" x14ac:dyDescent="0.25">
      <c r="C30" s="8">
        <v>2926</v>
      </c>
      <c r="D30" s="8">
        <v>19783</v>
      </c>
      <c r="E30" s="8">
        <v>871</v>
      </c>
    </row>
    <row r="31" spans="3:5" x14ac:dyDescent="0.25">
      <c r="C31" s="7">
        <v>2911</v>
      </c>
      <c r="D31" s="7">
        <v>15170</v>
      </c>
      <c r="E31" s="7">
        <v>670</v>
      </c>
    </row>
    <row r="32" spans="3:5" x14ac:dyDescent="0.25">
      <c r="C32" s="8">
        <v>2909</v>
      </c>
      <c r="D32" s="8">
        <v>23159</v>
      </c>
      <c r="E32" s="8">
        <v>1392</v>
      </c>
    </row>
    <row r="33" spans="3:5" x14ac:dyDescent="0.25">
      <c r="C33" s="8">
        <v>2693</v>
      </c>
      <c r="D33" s="8">
        <v>13335</v>
      </c>
      <c r="E33" s="8">
        <v>1358</v>
      </c>
    </row>
    <row r="34" spans="3:5" x14ac:dyDescent="0.25">
      <c r="C34" s="7">
        <v>2683</v>
      </c>
      <c r="D34" s="7">
        <v>3810</v>
      </c>
      <c r="E34" s="7">
        <v>869</v>
      </c>
    </row>
    <row r="35" spans="3:5" x14ac:dyDescent="0.25">
      <c r="C35" s="7">
        <v>2670</v>
      </c>
      <c r="D35" s="7">
        <v>9964</v>
      </c>
      <c r="E35" s="7">
        <v>1324</v>
      </c>
    </row>
    <row r="36" spans="3:5" x14ac:dyDescent="0.25">
      <c r="C36" s="8">
        <v>2661</v>
      </c>
      <c r="D36" s="8">
        <v>8758</v>
      </c>
      <c r="E36" s="8">
        <v>1346</v>
      </c>
    </row>
    <row r="37" spans="3:5" x14ac:dyDescent="0.25">
      <c r="C37" s="8">
        <v>2645</v>
      </c>
      <c r="D37" s="8">
        <v>21923</v>
      </c>
      <c r="E37" s="8">
        <v>1273</v>
      </c>
    </row>
    <row r="38" spans="3:5" x14ac:dyDescent="0.25">
      <c r="C38" s="7">
        <v>2426</v>
      </c>
      <c r="D38" s="7">
        <v>16479</v>
      </c>
      <c r="E38" s="7">
        <v>809</v>
      </c>
    </row>
    <row r="39" spans="3:5" x14ac:dyDescent="0.25">
      <c r="C39" s="7">
        <v>2322</v>
      </c>
      <c r="D39" s="7">
        <v>9518</v>
      </c>
      <c r="E39" s="7">
        <v>541</v>
      </c>
    </row>
    <row r="40" spans="3:5" x14ac:dyDescent="0.25">
      <c r="C40" s="8">
        <v>2293</v>
      </c>
      <c r="D40" s="8">
        <v>10558</v>
      </c>
      <c r="E40" s="8">
        <v>1357</v>
      </c>
    </row>
    <row r="41" spans="3:5" x14ac:dyDescent="0.25">
      <c r="C41" s="7">
        <v>2090</v>
      </c>
      <c r="D41" s="7">
        <v>2396</v>
      </c>
      <c r="E41" s="7">
        <v>1373</v>
      </c>
    </row>
    <row r="42" spans="3:5" x14ac:dyDescent="0.25">
      <c r="C42" s="7">
        <v>2086</v>
      </c>
      <c r="D42" s="7">
        <v>3335</v>
      </c>
      <c r="E42" s="7">
        <v>895</v>
      </c>
    </row>
    <row r="43" spans="3:5" x14ac:dyDescent="0.25">
      <c r="C43" s="8">
        <v>2075</v>
      </c>
      <c r="D43" s="8">
        <v>18725</v>
      </c>
      <c r="E43" s="8">
        <v>432</v>
      </c>
    </row>
    <row r="44" spans="3:5" x14ac:dyDescent="0.25">
      <c r="C44" s="7">
        <v>2028</v>
      </c>
      <c r="D44" s="7">
        <v>12947</v>
      </c>
      <c r="E44" s="7">
        <v>103</v>
      </c>
    </row>
    <row r="45" spans="3:5" x14ac:dyDescent="0.25">
      <c r="C45" s="8">
        <v>1675</v>
      </c>
      <c r="D45" s="8">
        <v>26820</v>
      </c>
      <c r="E45" s="8">
        <v>528</v>
      </c>
    </row>
    <row r="46" spans="3:5" x14ac:dyDescent="0.25">
      <c r="C46" s="8">
        <v>1420</v>
      </c>
      <c r="D46" s="8">
        <v>25233</v>
      </c>
      <c r="E46" s="8">
        <v>230</v>
      </c>
    </row>
    <row r="47" spans="3:5" x14ac:dyDescent="0.25">
      <c r="C47" s="7">
        <v>1232</v>
      </c>
      <c r="D47" s="7">
        <v>19281</v>
      </c>
      <c r="E47" s="7">
        <v>391</v>
      </c>
    </row>
  </sheetData>
  <autoFilter ref="C4:E47" xr:uid="{E50906A7-E423-4944-8E4F-47C387D7D9F1}">
    <sortState xmlns:xlrd2="http://schemas.microsoft.com/office/spreadsheetml/2017/richdata2" ref="C5:E47">
      <sortCondition descending="1" ref="C4:C47"/>
    </sortState>
  </autoFilter>
  <conditionalFormatting sqref="C4:C47">
    <cfRule type="top10" dxfId="22" priority="3" rank="10"/>
  </conditionalFormatting>
  <conditionalFormatting sqref="D4:D47">
    <cfRule type="dataBar" priority="2">
      <dataBar>
        <cfvo type="min"/>
        <cfvo type="max"/>
        <color rgb="FFFF555A"/>
      </dataBar>
      <extLst>
        <ext xmlns:x14="http://schemas.microsoft.com/office/spreadsheetml/2009/9/main" uri="{B025F937-C7B1-47D3-B67F-A62EFF666E3E}">
          <x14:id>{5EC4FA9C-1E32-4FDA-B18A-0A59E732C130}</x14:id>
        </ext>
      </extLst>
    </cfRule>
  </conditionalFormatting>
  <conditionalFormatting sqref="E4:E47">
    <cfRule type="dataBar" priority="1">
      <dataBar>
        <cfvo type="min"/>
        <cfvo type="max"/>
        <color rgb="FF63C384"/>
      </dataBar>
      <extLst>
        <ext xmlns:x14="http://schemas.microsoft.com/office/spreadsheetml/2009/9/main" uri="{B025F937-C7B1-47D3-B67F-A62EFF666E3E}">
          <x14:id>{293106B5-DA8F-4128-8D15-F43096BD38E1}</x14:id>
        </ext>
      </extLst>
    </cfRule>
  </conditionalFormatting>
  <conditionalFormatting sqref="H13">
    <cfRule type="top10" dxfId="21" priority="4" rank="10"/>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5EC4FA9C-1E32-4FDA-B18A-0A59E732C130}">
            <x14:dataBar minLength="0" maxLength="100" border="1" negativeBarBorderColorSameAsPositive="0">
              <x14:cfvo type="autoMin"/>
              <x14:cfvo type="autoMax"/>
              <x14:borderColor rgb="FFFF555A"/>
              <x14:negativeFillColor rgb="FFFF0000"/>
              <x14:negativeBorderColor rgb="FFFF0000"/>
              <x14:axisColor rgb="FF000000"/>
            </x14:dataBar>
          </x14:cfRule>
          <xm:sqref>D4:D47</xm:sqref>
        </x14:conditionalFormatting>
        <x14:conditionalFormatting xmlns:xm="http://schemas.microsoft.com/office/excel/2006/main">
          <x14:cfRule type="dataBar" id="{293106B5-DA8F-4128-8D15-F43096BD38E1}">
            <x14:dataBar minLength="0" maxLength="100" border="1" negativeBarBorderColorSameAsPositive="0">
              <x14:cfvo type="autoMin"/>
              <x14:cfvo type="autoMax"/>
              <x14:borderColor rgb="FF63C384"/>
              <x14:negativeFillColor rgb="FFFF0000"/>
              <x14:negativeBorderColor rgb="FFFF0000"/>
              <x14:axisColor rgb="FF000000"/>
            </x14:dataBar>
          </x14:cfRule>
          <xm:sqref>E4:E47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458AB-3745-4AC6-BB34-9175A329CC7B}">
  <dimension ref="A1:C16"/>
  <sheetViews>
    <sheetView showGridLines="0" workbookViewId="0">
      <selection activeCell="F9" sqref="F9"/>
    </sheetView>
  </sheetViews>
  <sheetFormatPr defaultRowHeight="15" x14ac:dyDescent="0.25"/>
  <cols>
    <col min="1" max="1" width="28.85546875" bestFit="1" customWidth="1"/>
    <col min="2" max="2" width="22.140625" bestFit="1" customWidth="1"/>
    <col min="3" max="3" width="19.42578125" bestFit="1" customWidth="1"/>
    <col min="4" max="13" width="5" bestFit="1" customWidth="1"/>
    <col min="14" max="44" width="6" bestFit="1" customWidth="1"/>
    <col min="45" max="45" width="11.28515625" bestFit="1" customWidth="1"/>
    <col min="46" max="46" width="7.85546875" bestFit="1" customWidth="1"/>
    <col min="47" max="47" width="10.85546875" bestFit="1" customWidth="1"/>
    <col min="48" max="48" width="7.85546875" bestFit="1" customWidth="1"/>
    <col min="49" max="49" width="10.85546875" bestFit="1" customWidth="1"/>
    <col min="50" max="50" width="7.85546875" bestFit="1" customWidth="1"/>
    <col min="51" max="51" width="10.85546875" bestFit="1" customWidth="1"/>
    <col min="52" max="52" width="7.85546875" bestFit="1" customWidth="1"/>
    <col min="53" max="53" width="10.85546875" bestFit="1" customWidth="1"/>
    <col min="54" max="54" width="7.85546875" bestFit="1" customWidth="1"/>
    <col min="55" max="55" width="10.85546875" bestFit="1" customWidth="1"/>
    <col min="56" max="56" width="7.85546875" bestFit="1" customWidth="1"/>
    <col min="57" max="57" width="10.85546875" bestFit="1" customWidth="1"/>
    <col min="58" max="58" width="7.85546875" bestFit="1" customWidth="1"/>
    <col min="59" max="59" width="10.85546875" bestFit="1" customWidth="1"/>
    <col min="60" max="60" width="7.85546875" bestFit="1" customWidth="1"/>
    <col min="61" max="61" width="10.85546875" bestFit="1" customWidth="1"/>
    <col min="62" max="62" width="7.85546875" bestFit="1" customWidth="1"/>
    <col min="63" max="63" width="10.85546875" bestFit="1" customWidth="1"/>
    <col min="64" max="64" width="7.85546875" bestFit="1" customWidth="1"/>
    <col min="65" max="65" width="10.85546875" bestFit="1" customWidth="1"/>
    <col min="66" max="66" width="7.85546875" bestFit="1" customWidth="1"/>
    <col min="67" max="67" width="10.85546875" bestFit="1" customWidth="1"/>
    <col min="68" max="68" width="7.85546875" bestFit="1" customWidth="1"/>
    <col min="69" max="69" width="10.85546875" bestFit="1" customWidth="1"/>
    <col min="70" max="70" width="7.85546875" bestFit="1" customWidth="1"/>
    <col min="71" max="71" width="10.85546875" bestFit="1" customWidth="1"/>
    <col min="72" max="72" width="7.85546875" bestFit="1" customWidth="1"/>
    <col min="73" max="73" width="10.85546875" bestFit="1" customWidth="1"/>
    <col min="74" max="74" width="7.85546875" bestFit="1" customWidth="1"/>
    <col min="75" max="75" width="10.85546875" bestFit="1" customWidth="1"/>
    <col min="76" max="76" width="7.85546875" bestFit="1" customWidth="1"/>
    <col min="77" max="77" width="10.85546875" bestFit="1" customWidth="1"/>
    <col min="78" max="78" width="7.85546875" bestFit="1" customWidth="1"/>
    <col min="79" max="79" width="10.85546875" bestFit="1" customWidth="1"/>
    <col min="80" max="80" width="7.85546875" bestFit="1" customWidth="1"/>
    <col min="81" max="81" width="10.85546875" bestFit="1" customWidth="1"/>
    <col min="82" max="82" width="7.85546875" bestFit="1" customWidth="1"/>
    <col min="83" max="83" width="10.85546875" bestFit="1" customWidth="1"/>
    <col min="84" max="84" width="7.85546875" bestFit="1" customWidth="1"/>
    <col min="85" max="85" width="10.85546875" bestFit="1" customWidth="1"/>
    <col min="86" max="86" width="7.85546875" bestFit="1" customWidth="1"/>
    <col min="87" max="87" width="10.85546875" bestFit="1" customWidth="1"/>
    <col min="88" max="88" width="11.28515625" bestFit="1" customWidth="1"/>
  </cols>
  <sheetData>
    <row r="1" spans="1:3" x14ac:dyDescent="0.25">
      <c r="A1" s="3" t="s">
        <v>0</v>
      </c>
      <c r="B1" t="s">
        <v>47</v>
      </c>
    </row>
    <row r="2" spans="1:3" x14ac:dyDescent="0.25">
      <c r="A2" s="3" t="s">
        <v>3</v>
      </c>
      <c r="B2" t="s">
        <v>47</v>
      </c>
    </row>
    <row r="4" spans="1:3" x14ac:dyDescent="0.25">
      <c r="A4" s="3" t="s">
        <v>46</v>
      </c>
      <c r="B4" t="s">
        <v>44</v>
      </c>
      <c r="C4" t="s">
        <v>45</v>
      </c>
    </row>
    <row r="5" spans="1:3" x14ac:dyDescent="0.25">
      <c r="A5" s="4" t="s">
        <v>29</v>
      </c>
      <c r="B5">
        <v>205821</v>
      </c>
      <c r="C5">
        <v>487637</v>
      </c>
    </row>
    <row r="6" spans="1:3" x14ac:dyDescent="0.25">
      <c r="A6" s="5" t="s">
        <v>36</v>
      </c>
      <c r="B6">
        <v>38427</v>
      </c>
      <c r="C6">
        <v>56188</v>
      </c>
    </row>
    <row r="7" spans="1:3" x14ac:dyDescent="0.25">
      <c r="A7" s="5" t="s">
        <v>33</v>
      </c>
      <c r="B7">
        <v>42327</v>
      </c>
      <c r="C7">
        <v>205974</v>
      </c>
    </row>
    <row r="8" spans="1:3" x14ac:dyDescent="0.25">
      <c r="A8" s="5" t="s">
        <v>38</v>
      </c>
      <c r="B8">
        <v>66170</v>
      </c>
      <c r="C8">
        <v>39530</v>
      </c>
    </row>
    <row r="9" spans="1:3" x14ac:dyDescent="0.25">
      <c r="A9" s="5" t="s">
        <v>35</v>
      </c>
      <c r="B9">
        <v>20797</v>
      </c>
      <c r="C9">
        <v>38717</v>
      </c>
    </row>
    <row r="10" spans="1:3" x14ac:dyDescent="0.25">
      <c r="A10" s="5" t="s">
        <v>42</v>
      </c>
      <c r="B10">
        <v>13549</v>
      </c>
      <c r="C10">
        <v>24001</v>
      </c>
    </row>
    <row r="11" spans="1:3" x14ac:dyDescent="0.25">
      <c r="A11" s="5" t="s">
        <v>31</v>
      </c>
      <c r="B11">
        <v>24551</v>
      </c>
      <c r="C11">
        <v>123227</v>
      </c>
    </row>
    <row r="12" spans="1:3" x14ac:dyDescent="0.25">
      <c r="A12" s="4" t="s">
        <v>23</v>
      </c>
      <c r="B12">
        <v>75574</v>
      </c>
      <c r="C12">
        <v>180346</v>
      </c>
    </row>
    <row r="13" spans="1:3" x14ac:dyDescent="0.25">
      <c r="A13" s="5" t="s">
        <v>38</v>
      </c>
      <c r="B13">
        <v>34374</v>
      </c>
      <c r="C13">
        <v>44843</v>
      </c>
    </row>
    <row r="14" spans="1:3" x14ac:dyDescent="0.25">
      <c r="A14" s="5" t="s">
        <v>26</v>
      </c>
      <c r="B14">
        <v>32434</v>
      </c>
      <c r="C14">
        <v>92020</v>
      </c>
    </row>
    <row r="15" spans="1:3" x14ac:dyDescent="0.25">
      <c r="A15" s="5" t="s">
        <v>41</v>
      </c>
      <c r="B15">
        <v>8766</v>
      </c>
      <c r="C15">
        <v>43483</v>
      </c>
    </row>
    <row r="16" spans="1:3" x14ac:dyDescent="0.25">
      <c r="A16" s="4" t="s">
        <v>43</v>
      </c>
      <c r="B16">
        <v>281395</v>
      </c>
      <c r="C16">
        <v>667983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F68F7-9616-4C82-94ED-BEB2D207268D}">
  <dimension ref="B1:O47"/>
  <sheetViews>
    <sheetView showGridLines="0" topLeftCell="B1" workbookViewId="0">
      <selection activeCell="L16" sqref="L16"/>
    </sheetView>
  </sheetViews>
  <sheetFormatPr defaultRowHeight="15" x14ac:dyDescent="0.25"/>
  <cols>
    <col min="2" max="2" width="14.7109375" bestFit="1" customWidth="1"/>
    <col min="3" max="3" width="23.42578125" bestFit="1" customWidth="1"/>
    <col min="4" max="4" width="15.28515625" bestFit="1" customWidth="1"/>
    <col min="5" max="5" width="12.5703125" bestFit="1" customWidth="1"/>
    <col min="6" max="6" width="9.42578125" bestFit="1" customWidth="1"/>
    <col min="7" max="7" width="23.85546875" bestFit="1" customWidth="1"/>
    <col min="11" max="11" width="23.85546875" bestFit="1" customWidth="1"/>
    <col min="12" max="12" width="15.28515625" bestFit="1" customWidth="1"/>
    <col min="13" max="13" width="12.5703125" bestFit="1" customWidth="1"/>
    <col min="15" max="15" width="14.7109375" bestFit="1" customWidth="1"/>
  </cols>
  <sheetData>
    <row r="1" spans="2:15" ht="23.25" x14ac:dyDescent="0.35">
      <c r="B1" s="11" t="s">
        <v>49</v>
      </c>
      <c r="C1" s="10"/>
    </row>
    <row r="4" spans="2:15" ht="15.75" thickBot="1" x14ac:dyDescent="0.3">
      <c r="C4" s="6" t="s">
        <v>4</v>
      </c>
      <c r="D4" s="6" t="s">
        <v>13</v>
      </c>
      <c r="E4" s="6" t="s">
        <v>14</v>
      </c>
      <c r="F4" s="6" t="s">
        <v>3</v>
      </c>
      <c r="G4" s="6" t="s">
        <v>12</v>
      </c>
      <c r="K4" s="6" t="s">
        <v>4</v>
      </c>
      <c r="L4" s="6" t="s">
        <v>13</v>
      </c>
      <c r="M4" s="6" t="s">
        <v>14</v>
      </c>
      <c r="N4" s="6" t="s">
        <v>3</v>
      </c>
      <c r="O4" s="6" t="s">
        <v>12</v>
      </c>
    </row>
    <row r="5" spans="2:15" x14ac:dyDescent="0.25">
      <c r="C5" s="7" t="s">
        <v>23</v>
      </c>
      <c r="D5" s="7">
        <v>5993</v>
      </c>
      <c r="E5" s="7">
        <v>19479</v>
      </c>
      <c r="F5" s="7">
        <v>1102</v>
      </c>
      <c r="G5" s="7" t="s">
        <v>26</v>
      </c>
      <c r="K5" t="s">
        <v>29</v>
      </c>
      <c r="L5">
        <f>VLOOKUP(K5,C5:G47,2,)</f>
        <v>5130</v>
      </c>
      <c r="M5">
        <f>VLOOKUP(K5,C5:G47,3,)</f>
        <v>24907</v>
      </c>
      <c r="N5">
        <f>VLOOKUP(K5,C5:G47,4,FALSE)</f>
        <v>279</v>
      </c>
      <c r="O5" t="str">
        <f>VLOOKUP(K5,C5:G47,5,FALSE)</f>
        <v>Research Scientist</v>
      </c>
    </row>
    <row r="6" spans="2:15" x14ac:dyDescent="0.25">
      <c r="C6" s="8" t="s">
        <v>29</v>
      </c>
      <c r="D6" s="8">
        <v>5130</v>
      </c>
      <c r="E6" s="8">
        <v>24907</v>
      </c>
      <c r="F6" s="8">
        <v>279</v>
      </c>
      <c r="G6" s="8" t="s">
        <v>31</v>
      </c>
    </row>
    <row r="7" spans="2:15" x14ac:dyDescent="0.25">
      <c r="C7" s="7" t="s">
        <v>29</v>
      </c>
      <c r="D7" s="7">
        <v>2090</v>
      </c>
      <c r="E7" s="7">
        <v>2396</v>
      </c>
      <c r="F7" s="7">
        <v>1373</v>
      </c>
      <c r="G7" s="7" t="s">
        <v>33</v>
      </c>
    </row>
    <row r="8" spans="2:15" x14ac:dyDescent="0.25">
      <c r="C8" s="8" t="s">
        <v>29</v>
      </c>
      <c r="D8" s="8">
        <v>2909</v>
      </c>
      <c r="E8" s="8">
        <v>23159</v>
      </c>
      <c r="F8" s="8">
        <v>1392</v>
      </c>
      <c r="G8" s="8" t="s">
        <v>31</v>
      </c>
    </row>
    <row r="9" spans="2:15" x14ac:dyDescent="0.25">
      <c r="C9" s="7" t="s">
        <v>29</v>
      </c>
      <c r="D9" s="7">
        <v>3468</v>
      </c>
      <c r="E9" s="7">
        <v>16632</v>
      </c>
      <c r="F9" s="7">
        <v>591</v>
      </c>
      <c r="G9" s="7" t="s">
        <v>33</v>
      </c>
    </row>
    <row r="10" spans="2:15" x14ac:dyDescent="0.25">
      <c r="C10" s="8" t="s">
        <v>29</v>
      </c>
      <c r="D10" s="8">
        <v>3068</v>
      </c>
      <c r="E10" s="8">
        <v>11864</v>
      </c>
      <c r="F10" s="8">
        <v>1005</v>
      </c>
      <c r="G10" s="8" t="s">
        <v>33</v>
      </c>
    </row>
    <row r="11" spans="2:15" x14ac:dyDescent="0.25">
      <c r="C11" s="7" t="s">
        <v>29</v>
      </c>
      <c r="D11" s="7">
        <v>2670</v>
      </c>
      <c r="E11" s="7">
        <v>9964</v>
      </c>
      <c r="F11" s="7">
        <v>1324</v>
      </c>
      <c r="G11" s="7" t="s">
        <v>33</v>
      </c>
    </row>
    <row r="12" spans="2:15" x14ac:dyDescent="0.25">
      <c r="C12" s="8" t="s">
        <v>29</v>
      </c>
      <c r="D12" s="8">
        <v>2693</v>
      </c>
      <c r="E12" s="8">
        <v>13335</v>
      </c>
      <c r="F12" s="8">
        <v>1358</v>
      </c>
      <c r="G12" s="8" t="s">
        <v>33</v>
      </c>
    </row>
    <row r="13" spans="2:15" x14ac:dyDescent="0.25">
      <c r="C13" s="7" t="s">
        <v>29</v>
      </c>
      <c r="D13" s="7">
        <v>9526</v>
      </c>
      <c r="E13" s="7">
        <v>8787</v>
      </c>
      <c r="F13" s="7">
        <v>216</v>
      </c>
      <c r="G13" s="7" t="s">
        <v>35</v>
      </c>
    </row>
    <row r="14" spans="2:15" x14ac:dyDescent="0.25">
      <c r="C14" s="8" t="s">
        <v>29</v>
      </c>
      <c r="D14" s="8">
        <v>5237</v>
      </c>
      <c r="E14" s="8">
        <v>16577</v>
      </c>
      <c r="F14" s="8">
        <v>1299</v>
      </c>
      <c r="G14" s="8" t="s">
        <v>36</v>
      </c>
    </row>
    <row r="15" spans="2:15" x14ac:dyDescent="0.25">
      <c r="C15" s="7" t="s">
        <v>29</v>
      </c>
      <c r="D15" s="7">
        <v>2426</v>
      </c>
      <c r="E15" s="7">
        <v>16479</v>
      </c>
      <c r="F15" s="7">
        <v>809</v>
      </c>
      <c r="G15" s="7" t="s">
        <v>33</v>
      </c>
    </row>
    <row r="16" spans="2:15" x14ac:dyDescent="0.25">
      <c r="C16" s="8" t="s">
        <v>29</v>
      </c>
      <c r="D16" s="8">
        <v>4193</v>
      </c>
      <c r="E16" s="8">
        <v>12682</v>
      </c>
      <c r="F16" s="8">
        <v>153</v>
      </c>
      <c r="G16" s="8" t="s">
        <v>33</v>
      </c>
    </row>
    <row r="17" spans="3:7" x14ac:dyDescent="0.25">
      <c r="C17" s="7" t="s">
        <v>29</v>
      </c>
      <c r="D17" s="7">
        <v>2911</v>
      </c>
      <c r="E17" s="7">
        <v>15170</v>
      </c>
      <c r="F17" s="7">
        <v>670</v>
      </c>
      <c r="G17" s="7" t="s">
        <v>31</v>
      </c>
    </row>
    <row r="18" spans="3:7" x14ac:dyDescent="0.25">
      <c r="C18" s="8" t="s">
        <v>29</v>
      </c>
      <c r="D18" s="8">
        <v>2661</v>
      </c>
      <c r="E18" s="8">
        <v>8758</v>
      </c>
      <c r="F18" s="8">
        <v>1346</v>
      </c>
      <c r="G18" s="8" t="s">
        <v>33</v>
      </c>
    </row>
    <row r="19" spans="3:7" x14ac:dyDescent="0.25">
      <c r="C19" s="7" t="s">
        <v>29</v>
      </c>
      <c r="D19" s="7">
        <v>2028</v>
      </c>
      <c r="E19" s="7">
        <v>12947</v>
      </c>
      <c r="F19" s="7">
        <v>103</v>
      </c>
      <c r="G19" s="7" t="s">
        <v>33</v>
      </c>
    </row>
    <row r="20" spans="3:7" x14ac:dyDescent="0.25">
      <c r="C20" s="8" t="s">
        <v>29</v>
      </c>
      <c r="D20" s="8">
        <v>2935</v>
      </c>
      <c r="E20" s="8">
        <v>7324</v>
      </c>
      <c r="F20" s="8">
        <v>1123</v>
      </c>
      <c r="G20" s="8" t="s">
        <v>33</v>
      </c>
    </row>
    <row r="21" spans="3:7" x14ac:dyDescent="0.25">
      <c r="C21" s="7" t="s">
        <v>23</v>
      </c>
      <c r="D21" s="7">
        <v>15427</v>
      </c>
      <c r="E21" s="7">
        <v>22021</v>
      </c>
      <c r="F21" s="7">
        <v>1219</v>
      </c>
      <c r="G21" s="7" t="s">
        <v>38</v>
      </c>
    </row>
    <row r="22" spans="3:7" x14ac:dyDescent="0.25">
      <c r="C22" s="8" t="s">
        <v>29</v>
      </c>
      <c r="D22" s="8">
        <v>4011</v>
      </c>
      <c r="E22" s="8">
        <v>8232</v>
      </c>
      <c r="F22" s="8">
        <v>673</v>
      </c>
      <c r="G22" s="8" t="s">
        <v>35</v>
      </c>
    </row>
    <row r="23" spans="3:7" x14ac:dyDescent="0.25">
      <c r="C23" s="7" t="s">
        <v>29</v>
      </c>
      <c r="D23" s="7">
        <v>1232</v>
      </c>
      <c r="E23" s="7">
        <v>19281</v>
      </c>
      <c r="F23" s="7">
        <v>391</v>
      </c>
      <c r="G23" s="7" t="s">
        <v>31</v>
      </c>
    </row>
    <row r="24" spans="3:7" x14ac:dyDescent="0.25">
      <c r="C24" s="8" t="s">
        <v>23</v>
      </c>
      <c r="D24" s="8">
        <v>6825</v>
      </c>
      <c r="E24" s="8">
        <v>21173</v>
      </c>
      <c r="F24" s="8">
        <v>691</v>
      </c>
      <c r="G24" s="8" t="s">
        <v>26</v>
      </c>
    </row>
    <row r="25" spans="3:7" x14ac:dyDescent="0.25">
      <c r="C25" s="7" t="s">
        <v>29</v>
      </c>
      <c r="D25" s="7">
        <v>10248</v>
      </c>
      <c r="E25" s="7">
        <v>2094</v>
      </c>
      <c r="F25" s="7">
        <v>477</v>
      </c>
      <c r="G25" s="7" t="s">
        <v>36</v>
      </c>
    </row>
    <row r="26" spans="3:7" x14ac:dyDescent="0.25">
      <c r="C26" s="8" t="s">
        <v>23</v>
      </c>
      <c r="D26" s="8">
        <v>18947</v>
      </c>
      <c r="E26" s="8">
        <v>22822</v>
      </c>
      <c r="F26" s="8">
        <v>705</v>
      </c>
      <c r="G26" s="8" t="s">
        <v>38</v>
      </c>
    </row>
    <row r="27" spans="3:7" x14ac:dyDescent="0.25">
      <c r="C27" s="7" t="s">
        <v>23</v>
      </c>
      <c r="D27" s="7">
        <v>2086</v>
      </c>
      <c r="E27" s="7">
        <v>3335</v>
      </c>
      <c r="F27" s="7">
        <v>895</v>
      </c>
      <c r="G27" s="7" t="s">
        <v>41</v>
      </c>
    </row>
    <row r="28" spans="3:7" x14ac:dyDescent="0.25">
      <c r="C28" s="8" t="s">
        <v>29</v>
      </c>
      <c r="D28" s="8">
        <v>2645</v>
      </c>
      <c r="E28" s="8">
        <v>21923</v>
      </c>
      <c r="F28" s="8">
        <v>1273</v>
      </c>
      <c r="G28" s="8" t="s">
        <v>31</v>
      </c>
    </row>
    <row r="29" spans="3:7" x14ac:dyDescent="0.25">
      <c r="C29" s="7" t="s">
        <v>23</v>
      </c>
      <c r="D29" s="7">
        <v>2683</v>
      </c>
      <c r="E29" s="7">
        <v>3810</v>
      </c>
      <c r="F29" s="7">
        <v>869</v>
      </c>
      <c r="G29" s="7" t="s">
        <v>41</v>
      </c>
    </row>
    <row r="30" spans="3:7" x14ac:dyDescent="0.25">
      <c r="C30" s="8" t="s">
        <v>29</v>
      </c>
      <c r="D30" s="8">
        <v>2293</v>
      </c>
      <c r="E30" s="8">
        <v>10558</v>
      </c>
      <c r="F30" s="8">
        <v>1357</v>
      </c>
      <c r="G30" s="8" t="s">
        <v>33</v>
      </c>
    </row>
    <row r="31" spans="3:7" x14ac:dyDescent="0.25">
      <c r="C31" s="7" t="s">
        <v>29</v>
      </c>
      <c r="D31" s="7">
        <v>5381</v>
      </c>
      <c r="E31" s="7">
        <v>19294</v>
      </c>
      <c r="F31" s="7">
        <v>626</v>
      </c>
      <c r="G31" s="7" t="s">
        <v>33</v>
      </c>
    </row>
    <row r="32" spans="3:7" x14ac:dyDescent="0.25">
      <c r="C32" s="8" t="s">
        <v>29</v>
      </c>
      <c r="D32" s="8">
        <v>14756</v>
      </c>
      <c r="E32" s="8">
        <v>19730</v>
      </c>
      <c r="F32" s="8">
        <v>836</v>
      </c>
      <c r="G32" s="8" t="s">
        <v>38</v>
      </c>
    </row>
    <row r="33" spans="3:7" x14ac:dyDescent="0.25">
      <c r="C33" s="7" t="s">
        <v>29</v>
      </c>
      <c r="D33" s="7">
        <v>9724</v>
      </c>
      <c r="E33" s="7">
        <v>18787</v>
      </c>
      <c r="F33" s="7">
        <v>1339</v>
      </c>
      <c r="G33" s="7" t="s">
        <v>31</v>
      </c>
    </row>
    <row r="34" spans="3:7" x14ac:dyDescent="0.25">
      <c r="C34" s="8" t="s">
        <v>29</v>
      </c>
      <c r="D34" s="8">
        <v>7260</v>
      </c>
      <c r="E34" s="8">
        <v>21698</v>
      </c>
      <c r="F34" s="8">
        <v>1400</v>
      </c>
      <c r="G34" s="8" t="s">
        <v>35</v>
      </c>
    </row>
    <row r="35" spans="3:7" x14ac:dyDescent="0.25">
      <c r="C35" s="7" t="s">
        <v>23</v>
      </c>
      <c r="D35" s="7">
        <v>2322</v>
      </c>
      <c r="E35" s="7">
        <v>9518</v>
      </c>
      <c r="F35" s="7">
        <v>541</v>
      </c>
      <c r="G35" s="7" t="s">
        <v>41</v>
      </c>
    </row>
    <row r="36" spans="3:7" x14ac:dyDescent="0.25">
      <c r="C36" s="8" t="s">
        <v>29</v>
      </c>
      <c r="D36" s="8">
        <v>2075</v>
      </c>
      <c r="E36" s="8">
        <v>18725</v>
      </c>
      <c r="F36" s="8">
        <v>432</v>
      </c>
      <c r="G36" s="8" t="s">
        <v>33</v>
      </c>
    </row>
    <row r="37" spans="3:7" x14ac:dyDescent="0.25">
      <c r="C37" s="7" t="s">
        <v>29</v>
      </c>
      <c r="D37" s="7">
        <v>13503</v>
      </c>
      <c r="E37" s="7">
        <v>14115</v>
      </c>
      <c r="F37" s="7">
        <v>530</v>
      </c>
      <c r="G37" s="7" t="s">
        <v>36</v>
      </c>
    </row>
    <row r="38" spans="3:7" x14ac:dyDescent="0.25">
      <c r="C38" s="8" t="s">
        <v>29</v>
      </c>
      <c r="D38" s="8">
        <v>13549</v>
      </c>
      <c r="E38" s="8">
        <v>24001</v>
      </c>
      <c r="F38" s="8">
        <v>1217</v>
      </c>
      <c r="G38" s="8" t="s">
        <v>42</v>
      </c>
    </row>
    <row r="39" spans="3:7" x14ac:dyDescent="0.25">
      <c r="C39" s="7" t="s">
        <v>23</v>
      </c>
      <c r="D39" s="7">
        <v>13872</v>
      </c>
      <c r="E39" s="7">
        <v>24409</v>
      </c>
      <c r="F39" s="7">
        <v>682</v>
      </c>
      <c r="G39" s="7" t="s">
        <v>26</v>
      </c>
    </row>
    <row r="40" spans="3:7" x14ac:dyDescent="0.25">
      <c r="C40" s="8" t="s">
        <v>29</v>
      </c>
      <c r="D40" s="8">
        <v>2926</v>
      </c>
      <c r="E40" s="8">
        <v>19783</v>
      </c>
      <c r="F40" s="8">
        <v>871</v>
      </c>
      <c r="G40" s="8" t="s">
        <v>33</v>
      </c>
    </row>
    <row r="41" spans="3:7" x14ac:dyDescent="0.25">
      <c r="C41" s="7" t="s">
        <v>23</v>
      </c>
      <c r="D41" s="7">
        <v>5744</v>
      </c>
      <c r="E41" s="7">
        <v>26959</v>
      </c>
      <c r="F41" s="7">
        <v>240</v>
      </c>
      <c r="G41" s="7" t="s">
        <v>26</v>
      </c>
    </row>
    <row r="42" spans="3:7" x14ac:dyDescent="0.25">
      <c r="C42" s="8" t="s">
        <v>23</v>
      </c>
      <c r="D42" s="8">
        <v>1675</v>
      </c>
      <c r="E42" s="8">
        <v>26820</v>
      </c>
      <c r="F42" s="8">
        <v>528</v>
      </c>
      <c r="G42" s="8" t="s">
        <v>41</v>
      </c>
    </row>
    <row r="43" spans="3:7" x14ac:dyDescent="0.25">
      <c r="C43" s="7" t="s">
        <v>29</v>
      </c>
      <c r="D43" s="7">
        <v>9439</v>
      </c>
      <c r="E43" s="7">
        <v>23402</v>
      </c>
      <c r="F43" s="7">
        <v>334</v>
      </c>
      <c r="G43" s="7" t="s">
        <v>36</v>
      </c>
    </row>
    <row r="44" spans="3:7" x14ac:dyDescent="0.25">
      <c r="C44" s="8" t="s">
        <v>29</v>
      </c>
      <c r="D44" s="8">
        <v>19999</v>
      </c>
      <c r="E44" s="8">
        <v>5678</v>
      </c>
      <c r="F44" s="8">
        <v>699</v>
      </c>
      <c r="G44" s="8" t="s">
        <v>38</v>
      </c>
    </row>
    <row r="45" spans="3:7" x14ac:dyDescent="0.25">
      <c r="C45" s="7" t="s">
        <v>29</v>
      </c>
      <c r="D45" s="7">
        <v>11849</v>
      </c>
      <c r="E45" s="7">
        <v>10268</v>
      </c>
      <c r="F45" s="7">
        <v>666</v>
      </c>
      <c r="G45" s="7" t="s">
        <v>38</v>
      </c>
    </row>
    <row r="46" spans="3:7" x14ac:dyDescent="0.25">
      <c r="C46" s="8" t="s">
        <v>29</v>
      </c>
      <c r="D46" s="8">
        <v>1420</v>
      </c>
      <c r="E46" s="8">
        <v>25233</v>
      </c>
      <c r="F46" s="8">
        <v>230</v>
      </c>
      <c r="G46" s="8" t="s">
        <v>33</v>
      </c>
    </row>
    <row r="47" spans="3:7" x14ac:dyDescent="0.25">
      <c r="C47" s="7" t="s">
        <v>29</v>
      </c>
      <c r="D47" s="7">
        <v>19566</v>
      </c>
      <c r="E47" s="7">
        <v>3854</v>
      </c>
      <c r="F47" s="7">
        <v>422</v>
      </c>
      <c r="G47" s="7" t="s">
        <v>38</v>
      </c>
    </row>
  </sheetData>
  <dataValidations count="1">
    <dataValidation type="list" allowBlank="1" showInputMessage="1" showErrorMessage="1" sqref="G14 K5" xr:uid="{E3452605-1B24-4859-AADA-492C8D3DA93C}">
      <formula1>$C$4:$C$47</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e e 5 e a 1 d - 4 d 2 b - 4 f b 2 - 8 5 d 9 - 0 6 f 5 2 3 3 3 8 8 4 8 "   x m l n s = " h t t p : / / s c h e m a s . m i c r o s o f t . c o m / D a t a M a s h u p " > A A A A A A 4 G A A B Q S w M E F A A C A A g A L J B d V + c 4 F 0 a j A A A A 9 g A A A B I A H A B D b 2 5 m a W c v U G F j a 2 F n Z S 5 4 b W w g o h g A K K A U A A A A A A A A A A A A A A A A A A A A A A A A A A A A h Y + x D o I w G I R f h X S n L X U x 5 K c O r p K Y E I 1 r U y o 0 w o + h x f J u D j 6 S r y B G U T f H u / s u u b t f b 7 A a 2 y a 6 m N 7 Z D j O S U E 4 i g 7 o r L V Y Z G f w x X p K V h K 3 S J 1 W Z a I L R p a O z G a m 9 P 6 e M h R B o W N C u r 5 j g P G G H f F P o 2 r Q q t u i 8 Q m 3 I p 1 X + b x E J + 9 c Y K W g i E i q 4 o B z Y b E J u 8 Q t M O X + m P y a s h 8 Y P v Z E G 4 1 0 B b J b A 3 h / k A 1 B L A w Q U A A I A C A A s k F 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J B d V z N o j Y M J A w A A 3 Q s A A B M A H A B G b 3 J t d W x h c y 9 T Z W N 0 a W 9 u M S 5 t I K I Y A C i g F A A A A A A A A A A A A A A A A A A A A A A A A A A A A N V V X W v b M B R 9 D + Q / G P c l B T c 0 2 1 r G S h 5 S p 1 0 y 0 o 8 l g T K 6 P a j 2 b S I q S 0 a S z U L p f 9 + V 7 S 5 x J J s O x m B 5 a X r v 1 f 0 8 5 0 R B p K n g 3 q L 8 O z j r d r o d t S Y S Y u / A n 8 y P L p K U i Q 3 A 0 U h r S U 2 M 7 w 0 9 B r r b 8 f C z E J m M A C 2 h y v t j E W U J c N 2 7 p A z 6 o e A a / 1 E 9 f / z p u z N T P 1 K 5 f x j c j 4 H R h G q Q Q z / w A y 8 U L E u 4 G r 4 / C b w L H o m Y 8 t X w 9 O T 4 e B B 4 X z O h Y a E 3 D I b b r / 1 r w e H H Y V C 2 d O D f S p G g L / Y m Q G K Q y n S 8 J A 8 Y W H k q e 6 / s P v D u K / u I s U V E G J F q q G W 2 m z J c E 7 7 C j M t N C t t 0 S 0 m 4 e h Q y K V s 2 T t V z 1 A + e n / 3 R C n C 2 K d e n H / o m 8 C X w 0 P h 7 q Y G n 0 e h p + K k L z 3 m m K A e l s E Q O z H K P C W W b O d G O n G N I i d T m D v Y r q j T h E V x i g x O R O B 5 f x F l E q o a a X J c U W G z l f j 1 v K L K i 8 v 7 r y n 2 d J Q 8 g H X 6 e U y m 4 a X u B V d Q j i d x t f A Y e F w n q 5 S d 4 y q a N f B E P U 5 4 L l k O 1 F d s / g 3 L L t m c u G F j V 0 N 7 e 5 R X B u x K 2 0 E R n y n p + h d R Y s 8 0 U w e 0 6 Q u V 2 D 4 M L D E W S E k 5 B 3 Q n 5 B L E d c 5 O D H H y 0 y h r z k i b 2 O L e A N D C L R + h v J v T J U R Z D D N A N e r A v Z K Q d M g d W 4 E O t a d q + H V w L j 4 m M z d G U y y 2 i p 5 v U v G 2 4 y 1 L g c s 3 0 2 M g 3 I K 4 k S B z K 0 W 0 G V j O i t I m z w 0 y S G X 2 E c 5 w d Z 7 M D i v Q j X e 5 8 0 + C f 8 j C T E l d Y o c U V s 6 C Y 3 z R S y o N z M U X g H d V r k + 6 K c L L a 5 8 r L V p P m k I g c V W a c p Y w i N W F H 6 A z T s Z 7 u 7 U l X I T q o R I 4 0 l e x u c 5 S O y t x z 1 g u c m m J p w R a Q j n 0 3 X s q F A y d U 3 Z x o x m N t e C F R T t z j F y 5 7 / t f I 4 F X U a z J e 1 9 + a o F q 8 3 2 N 6 T d X t X w B b g W 1 V b d H R r X L W x d K W x 1 1 B 3 J F A h + p Z O r e r M U 7 N s L j v 5 L L N O j f P W p j l 5 l I z 7 g d t w N 8 H S e D 6 C d h b R h v K B m + H 2 e B t O P v 7 0 N o F 7 r / F 2 X + L o X d / g K H i r i 1 b f M P g L 4 f d D u W N v Z z 9 A l B L A Q I t A B Q A A g A I A C y Q X V f n O B d G o w A A A P Y A A A A S A A A A A A A A A A A A A A A A A A A A A A B D b 2 5 m a W c v U G F j a 2 F n Z S 5 4 b W x Q S w E C L Q A U A A I A C A A s k F 1 X D 8 r p q 6 Q A A A D p A A A A E w A A A A A A A A A A A A A A A A D v A A A A W 0 N v b n R l b n R f V H l w Z X N d L n h t b F B L A Q I t A B Q A A g A I A C y Q X V c z a I 2 D C Q M A A N 0 L A A A T A A A A A A A A A A A A A A A A A O A B A A B G b 3 J t d W x h c y 9 T Z W N 0 a W 9 u M S 5 t U E s F B g A A A A A D A A M A w g A A A D Y F 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h I b A A A A A A A A 8 B 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I U i 1 F b X B s b 3 l l Z S 1 B d H R y a X R p b 2 4 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S F J f R W 1 w b G 9 5 Z W V f Q X R 0 c m l 0 a W 9 u 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G a W x s Q 2 9 1 b n Q i I F Z h b H V l P S J s N D M i I C 8 + P E V u d H J 5 I F R 5 c G U 9 I k Z p b G x F c n J v c k N v Z G U i I F Z h b H V l P S J z V W 5 r b m 9 3 b i I g L z 4 8 R W 5 0 c n k g V H l w Z T 0 i R m l s b E V y c m 9 y Q 2 9 1 b n Q i I F Z h b H V l P S J s M C I g L z 4 8 R W 5 0 c n k g V H l w Z T 0 i R m l s b E x h c 3 R V c G R h d G V k I i B W Y W x 1 Z T 0 i Z D I w M j M t M T A t M j l U M T I 6 M z E 6 M j U u M j E x N D Q y N V o i I C 8 + P E V u d H J 5 I F R 5 c G U 9 I k Z p b G x D b 2 x 1 b W 5 U e X B l c y I g V m F s d W U 9 I n N B d 1 l H Q X d N R E J n W U R B d 1 l E Q X d N R 0 J n T U R B d 0 1 E I i A v P j x F b n R y e S B U e X B l P S J G a W x s Q 2 9 s d W 1 u T m F t Z X M i I F Z h b H V l P S J z W y Z x d W 9 0 O 0 F n Z S Z x d W 9 0 O y w m c X V v d D t B d H R y a X R p b 2 4 m c X V v d D s s J n F 1 b 3 Q 7 R G V w Y X J 0 b W V u d C Z x d W 9 0 O y w m c X V v d D t N b 2 5 0 a G x 5 S W 5 j b 2 1 l J n F 1 b 3 Q 7 L C Z x d W 9 0 O 0 1 v b n R o b H l S Y X R l J n F 1 b 3 Q 7 L C Z x d W 9 0 O 0 R h a W x 5 U m F 0 Z S Z x d W 9 0 O y w m c X V v d D t C d X N p b m V z c 1 R y Y X Z l b C Z x d W 9 0 O y w m c X V v d D t F Z H V j Y X R p b 2 5 G a W V s Z C Z x d W 9 0 O y w m c X V v d D t F Z H V j Y X R p b 2 4 m c X V v d D s s J n F 1 b 3 Q 7 R W 1 w b G 9 5 Z W V O d W 1 i Z X I m c X V v d D s s J n F 1 b 3 Q 7 R 2 V u Z G V y J n F 1 b 3 Q 7 L C Z x d W 9 0 O 0 h v d X J s e V J h d G U m c X V v d D s s J n F 1 b 3 Q 7 S m 9 i S W 5 2 b 2 x 2 Z W 1 l b n Q m c X V v d D s s J n F 1 b 3 Q 7 S m 9 i T G V 2 Z W w m c X V v d D s s J n F 1 b 3 Q 7 S m 9 i U m 9 s Z S Z x d W 9 0 O y w m c X V v d D t P d m V y V G l t Z S Z x d W 9 0 O y w m c X V v d D t U b 3 R h b F d v c m t p b m d Z Z W F y c y Z x d W 9 0 O y w m c X V v d D t Z Z W F y c 0 F 0 Q 2 9 t c G F u e S Z x d W 9 0 O y w m c X V v d D t Z Z W F y c 0 l u Q 3 V y c m V u d F J v b G U m c X V v d D s s J n F 1 b 3 Q 7 W W V h c n N T a W 5 j Z U x h c 3 R Q c m 9 t b 3 R p b 2 4 m c X V v d D s s J n F 1 b 3 Q 7 W W V h c n N X a X R o Q 3 V y c k 1 h b m F n Z X I m c X V v d D t d I i A v P j x F b n R y e S B U e X B l P S J G a W x s U 3 R h d H V z I i B W Y W x 1 Z T 0 i c 0 N v b X B s Z X R l I i A v P j x F b n R y e S B U e X B l P S J S Z W x h d G l v b n N o a X B J b m Z v Q 2 9 u d G F p b m V y I i B W Y W x 1 Z T 0 i c 3 s m c X V v d D t j b 2 x 1 b W 5 D b 3 V u d C Z x d W 9 0 O z o y M S w m c X V v d D t r Z X l D b 2 x 1 b W 5 O Y W 1 l c y Z x d W 9 0 O z p b J n F 1 b 3 Q 7 Q W d l J n F 1 b 3 Q 7 X S w m c X V v d D t x d W V y e V J l b G F 0 a W 9 u c 2 h p c H M m c X V v d D s 6 W 1 0 s J n F 1 b 3 Q 7 Y 2 9 s d W 1 u S W R l b n R p d G l l c y Z x d W 9 0 O z p b J n F 1 b 3 Q 7 U 2 V j d G l v b j E v S F I t R W 1 w b G 9 5 Z W U t Q X R 0 c m l 0 a W 9 u L 0 N o Y W 5 n Z W Q g V H l w Z S 5 7 Q W d l L D B 9 J n F 1 b 3 Q 7 L C Z x d W 9 0 O 1 N l Y 3 R p b 2 4 x L 0 h S L U V t c G x v e W V l L U F 0 d H J p d G l v b i 9 D a G F u Z 2 V k I F R 5 c G U u e 0 F 0 d H J p d G l v b i w x f S Z x d W 9 0 O y w m c X V v d D t T Z W N 0 a W 9 u M S 9 I U i 1 F b X B s b 3 l l Z S 1 B d H R y a X R p b 2 4 v Q 2 h h b m d l Z C B U e X B l L n t E Z X B h c n R t Z W 5 0 L D R 9 J n F 1 b 3 Q 7 L C Z x d W 9 0 O 1 N l Y 3 R p b 2 4 x L 0 h S L U V t c G x v e W V l L U F 0 d H J p d G l v b i 9 D a G F u Z 2 V k I F R 5 c G U u e 0 1 v b n R o b H l J b m N v b W U s M T h 9 J n F 1 b 3 Q 7 L C Z x d W 9 0 O 1 N l Y 3 R p b 2 4 x L 0 h S L U V t c G x v e W V l L U F 0 d H J p d G l v b i 9 D a G F u Z 2 V k I F R 5 c G U u e 0 1 v b n R o b H l S Y X R l L D E 5 f S Z x d W 9 0 O y w m c X V v d D t T Z W N 0 a W 9 u M S 9 I U i 1 F b X B s b 3 l l Z S 1 B d H R y a X R p b 2 4 v Q 2 h h b m d l Z C B U e X B l L n t E Y W l s e V J h d G U s M 3 0 m c X V v d D s s J n F 1 b 3 Q 7 U 2 V j d G l v b j E v S F I t R W 1 w b G 9 5 Z W U t Q X R 0 c m l 0 a W 9 u L 0 N o Y W 5 n Z W Q g V H l w Z S 5 7 Q n V z a W 5 l c 3 N U c m F 2 Z W w s M n 0 m c X V v d D s s J n F 1 b 3 Q 7 U 2 V j d G l v b j E v S F I t R W 1 w b G 9 5 Z W U t Q X R 0 c m l 0 a W 9 u L 0 N o Y W 5 n Z W Q g V H l w Z S 5 7 R W R 1 Y 2 F 0 a W 9 u R m l l b G Q s N 3 0 m c X V v d D s s J n F 1 b 3 Q 7 U 2 V j d G l v b j E v S F I t R W 1 w b G 9 5 Z W U t Q X R 0 c m l 0 a W 9 u L 0 N o Y W 5 n Z W Q g V H l w Z S 5 7 R W R 1 Y 2 F 0 a W 9 u L D Z 9 J n F 1 b 3 Q 7 L C Z x d W 9 0 O 1 N l Y 3 R p b 2 4 x L 0 h S L U V t c G x v e W V l L U F 0 d H J p d G l v b i 9 D a G F u Z 2 V k I F R 5 c G U u e 0 V t c G x v e W V l T n V t Y m V y L D l 9 J n F 1 b 3 Q 7 L C Z x d W 9 0 O 1 N l Y 3 R p b 2 4 x L 0 h S L U V t c G x v e W V l L U F 0 d H J p d G l v b i 9 D a G F u Z 2 V k I F R 5 c G U u e 0 d l b m R l c i w x M X 0 m c X V v d D s s J n F 1 b 3 Q 7 U 2 V j d G l v b j E v S F I t R W 1 w b G 9 5 Z W U t Q X R 0 c m l 0 a W 9 u L 0 N o Y W 5 n Z W Q g V H l w Z S 5 7 S G 9 1 c m x 5 U m F 0 Z S w x M n 0 m c X V v d D s s J n F 1 b 3 Q 7 U 2 V j d G l v b j E v S F I t R W 1 w b G 9 5 Z W U t Q X R 0 c m l 0 a W 9 u L 0 N o Y W 5 n Z W Q g V H l w Z S 5 7 S m 9 i S W 5 2 b 2 x 2 Z W 1 l b n Q s M T N 9 J n F 1 b 3 Q 7 L C Z x d W 9 0 O 1 N l Y 3 R p b 2 4 x L 0 h S L U V t c G x v e W V l L U F 0 d H J p d G l v b i 9 D a G F u Z 2 V k I F R 5 c G U u e 0 p v Y k x l d m V s L D E 0 f S Z x d W 9 0 O y w m c X V v d D t T Z W N 0 a W 9 u M S 9 I U i 1 F b X B s b 3 l l Z S 1 B d H R y a X R p b 2 4 v Q 2 h h b m d l Z C B U e X B l L n t K b 2 J S b 2 x l L D E 1 f S Z x d W 9 0 O y w m c X V v d D t T Z W N 0 a W 9 u M S 9 I U i 1 F b X B s b 3 l l Z S 1 B d H R y a X R p b 2 4 v Q 2 h h b m d l Z C B U e X B l L n t P d m V y V G l t Z S w y M n 0 m c X V v d D s s J n F 1 b 3 Q 7 U 2 V j d G l v b j E v S F I t R W 1 w b G 9 5 Z W U t Q X R 0 c m l 0 a W 9 u L 0 N o Y W 5 n Z W Q g V H l w Z S 5 7 V G 9 0 Y W x X b 3 J r a W 5 n W W V h c n M s M j h 9 J n F 1 b 3 Q 7 L C Z x d W 9 0 O 1 N l Y 3 R p b 2 4 x L 0 h S L U V t c G x v e W V l L U F 0 d H J p d G l v b i 9 D a G F u Z 2 V k I F R 5 c G U u e 1 l l Y X J z Q X R D b 2 1 w Y W 5 5 L D M x f S Z x d W 9 0 O y w m c X V v d D t T Z W N 0 a W 9 u M S 9 I U i 1 F b X B s b 3 l l Z S 1 B d H R y a X R p b 2 4 v Q 2 h h b m d l Z C B U e X B l L n t Z Z W F y c 0 l u Q 3 V y c m V u d F J v b G U s M z J 9 J n F 1 b 3 Q 7 L C Z x d W 9 0 O 1 N l Y 3 R p b 2 4 x L 0 h S L U V t c G x v e W V l L U F 0 d H J p d G l v b i 9 D a G F u Z 2 V k I F R 5 c G U u e 1 l l Y X J z U 2 l u Y 2 V M Y X N 0 U H J v b W 9 0 a W 9 u L D M z f S Z x d W 9 0 O y w m c X V v d D t T Z W N 0 a W 9 u M S 9 I U i 1 F b X B s b 3 l l Z S 1 B d H R y a X R p b 2 4 v Q 2 h h b m d l Z C B U e X B l L n t Z Z W F y c 1 d p d G h D d X J y T W F u Y W d l c i w z N H 0 m c X V v d D t d L C Z x d W 9 0 O 0 N v b H V t b k N v d W 5 0 J n F 1 b 3 Q 7 O j I x L C Z x d W 9 0 O 0 t l e U N v b H V t b k 5 h b W V z J n F 1 b 3 Q 7 O l s m c X V v d D t B Z 2 U m c X V v d D t d L C Z x d W 9 0 O 0 N v b H V t b k l k Z W 5 0 a X R p Z X M m c X V v d D s 6 W y Z x d W 9 0 O 1 N l Y 3 R p b 2 4 x L 0 h S L U V t c G x v e W V l L U F 0 d H J p d G l v b i 9 D a G F u Z 2 V k I F R 5 c G U u e 0 F n Z S w w f S Z x d W 9 0 O y w m c X V v d D t T Z W N 0 a W 9 u M S 9 I U i 1 F b X B s b 3 l l Z S 1 B d H R y a X R p b 2 4 v Q 2 h h b m d l Z C B U e X B l L n t B d H R y a X R p b 2 4 s M X 0 m c X V v d D s s J n F 1 b 3 Q 7 U 2 V j d G l v b j E v S F I t R W 1 w b G 9 5 Z W U t Q X R 0 c m l 0 a W 9 u L 0 N o Y W 5 n Z W Q g V H l w Z S 5 7 R G V w Y X J 0 b W V u d C w 0 f S Z x d W 9 0 O y w m c X V v d D t T Z W N 0 a W 9 u M S 9 I U i 1 F b X B s b 3 l l Z S 1 B d H R y a X R p b 2 4 v Q 2 h h b m d l Z C B U e X B l L n t N b 2 5 0 a G x 5 S W 5 j b 2 1 l L D E 4 f S Z x d W 9 0 O y w m c X V v d D t T Z W N 0 a W 9 u M S 9 I U i 1 F b X B s b 3 l l Z S 1 B d H R y a X R p b 2 4 v Q 2 h h b m d l Z C B U e X B l L n t N b 2 5 0 a G x 5 U m F 0 Z S w x O X 0 m c X V v d D s s J n F 1 b 3 Q 7 U 2 V j d G l v b j E v S F I t R W 1 w b G 9 5 Z W U t Q X R 0 c m l 0 a W 9 u L 0 N o Y W 5 n Z W Q g V H l w Z S 5 7 R G F p b H l S Y X R l L D N 9 J n F 1 b 3 Q 7 L C Z x d W 9 0 O 1 N l Y 3 R p b 2 4 x L 0 h S L U V t c G x v e W V l L U F 0 d H J p d G l v b i 9 D a G F u Z 2 V k I F R 5 c G U u e 0 J 1 c 2 l u Z X N z V H J h d m V s L D J 9 J n F 1 b 3 Q 7 L C Z x d W 9 0 O 1 N l Y 3 R p b 2 4 x L 0 h S L U V t c G x v e W V l L U F 0 d H J p d G l v b i 9 D a G F u Z 2 V k I F R 5 c G U u e 0 V k d W N h d G l v b k Z p Z W x k L D d 9 J n F 1 b 3 Q 7 L C Z x d W 9 0 O 1 N l Y 3 R p b 2 4 x L 0 h S L U V t c G x v e W V l L U F 0 d H J p d G l v b i 9 D a G F u Z 2 V k I F R 5 c G U u e 0 V k d W N h d G l v b i w 2 f S Z x d W 9 0 O y w m c X V v d D t T Z W N 0 a W 9 u M S 9 I U i 1 F b X B s b 3 l l Z S 1 B d H R y a X R p b 2 4 v Q 2 h h b m d l Z C B U e X B l L n t F b X B s b 3 l l Z U 5 1 b W J l c i w 5 f S Z x d W 9 0 O y w m c X V v d D t T Z W N 0 a W 9 u M S 9 I U i 1 F b X B s b 3 l l Z S 1 B d H R y a X R p b 2 4 v Q 2 h h b m d l Z C B U e X B l L n t H Z W 5 k Z X I s M T F 9 J n F 1 b 3 Q 7 L C Z x d W 9 0 O 1 N l Y 3 R p b 2 4 x L 0 h S L U V t c G x v e W V l L U F 0 d H J p d G l v b i 9 D a G F u Z 2 V k I F R 5 c G U u e 0 h v d X J s e V J h d G U s M T J 9 J n F 1 b 3 Q 7 L C Z x d W 9 0 O 1 N l Y 3 R p b 2 4 x L 0 h S L U V t c G x v e W V l L U F 0 d H J p d G l v b i 9 D a G F u Z 2 V k I F R 5 c G U u e 0 p v Y k l u d m 9 s d m V t Z W 5 0 L D E z f S Z x d W 9 0 O y w m c X V v d D t T Z W N 0 a W 9 u M S 9 I U i 1 F b X B s b 3 l l Z S 1 B d H R y a X R p b 2 4 v Q 2 h h b m d l Z C B U e X B l L n t K b 2 J M Z X Z l b C w x N H 0 m c X V v d D s s J n F 1 b 3 Q 7 U 2 V j d G l v b j E v S F I t R W 1 w b G 9 5 Z W U t Q X R 0 c m l 0 a W 9 u L 0 N o Y W 5 n Z W Q g V H l w Z S 5 7 S m 9 i U m 9 s Z S w x N X 0 m c X V v d D s s J n F 1 b 3 Q 7 U 2 V j d G l v b j E v S F I t R W 1 w b G 9 5 Z W U t Q X R 0 c m l 0 a W 9 u L 0 N o Y W 5 n Z W Q g V H l w Z S 5 7 T 3 Z l c l R p b W U s M j J 9 J n F 1 b 3 Q 7 L C Z x d W 9 0 O 1 N l Y 3 R p b 2 4 x L 0 h S L U V t c G x v e W V l L U F 0 d H J p d G l v b i 9 D a G F u Z 2 V k I F R 5 c G U u e 1 R v d G F s V 2 9 y a 2 l u Z 1 l l Y X J z L D I 4 f S Z x d W 9 0 O y w m c X V v d D t T Z W N 0 a W 9 u M S 9 I U i 1 F b X B s b 3 l l Z S 1 B d H R y a X R p b 2 4 v Q 2 h h b m d l Z C B U e X B l L n t Z Z W F y c 0 F 0 Q 2 9 t c G F u e S w z M X 0 m c X V v d D s s J n F 1 b 3 Q 7 U 2 V j d G l v b j E v S F I t R W 1 w b G 9 5 Z W U t Q X R 0 c m l 0 a W 9 u L 0 N o Y W 5 n Z W Q g V H l w Z S 5 7 W W V h c n N J b k N 1 c n J l b n R S b 2 x l L D M y f S Z x d W 9 0 O y w m c X V v d D t T Z W N 0 a W 9 u M S 9 I U i 1 F b X B s b 3 l l Z S 1 B d H R y a X R p b 2 4 v Q 2 h h b m d l Z C B U e X B l L n t Z Z W F y c 1 N p b m N l T G F z d F B y b 2 1 v d G l v b i w z M 3 0 m c X V v d D s s J n F 1 b 3 Q 7 U 2 V j d G l v b j E v S F I t R W 1 w b G 9 5 Z W U t Q X R 0 c m l 0 a W 9 u L 0 N o Y W 5 n Z W Q g V H l w Z S 5 7 W W V h c n N X a X R o Q 3 V y c k 1 h b m F n Z X I s M z R 9 J n F 1 b 3 Q 7 X S w m c X V v d D t S Z W x h d G l v b n N o a X B J b m Z v J n F 1 b 3 Q 7 O l t d f S I g L z 4 8 R W 5 0 c n k g V H l w Z T 0 i U X V l c n l J R C I g V m F s d W U 9 I n N l Z j c z M j M 1 M y 0 3 Y j J m L T Q w Y m Y t O T h i M y 1 l N j l j Y 2 Q x O G J l N G E i I C 8 + P E V u d H J 5 I F R 5 c G U 9 I k F k Z G V k V G 9 E Y X R h T W 9 k Z W w i I F Z h b H V l P S J s M C I g L z 4 8 L 1 N 0 Y W J s Z U V u d H J p Z X M + P C 9 J d G V t P j x J d G V t P j x J d G V t T G 9 j Y X R p b 2 4 + P E l 0 Z W 1 U e X B l P k Z v c m 1 1 b G E 8 L 0 l 0 Z W 1 U e X B l P j x J d G V t U G F 0 a D 5 T Z W N 0 a W 9 u M S 9 I U i 1 F b X B s b 3 l l Z S 1 B d H R y a X R p b 2 4 v U 2 9 1 c m N l P C 9 J d G V t U G F 0 a D 4 8 L 0 l 0 Z W 1 M b 2 N h d G l v b j 4 8 U 3 R h Y m x l R W 5 0 c m l l c y A v P j w v S X R l b T 4 8 S X R l b T 4 8 S X R l b U x v Y 2 F 0 a W 9 u P j x J d G V t V H l w Z T 5 G b 3 J t d W x h P C 9 J d G V t V H l w Z T 4 8 S X R l b V B h d G g + U 2 V j d G l v b j E v S F I t R W 1 w b G 9 5 Z W U t Q X R 0 c m l 0 a W 9 u L 1 B y b 2 1 v d G V k J T I w S G V h Z G V y c z w v S X R l b V B h d G g + P C 9 J d G V t T G 9 j Y X R p b 2 4 + P F N 0 Y W J s Z U V u d H J p Z X M g L z 4 8 L 0 l 0 Z W 0 + P E l 0 Z W 0 + P E l 0 Z W 1 M b 2 N h d G l v b j 4 8 S X R l b V R 5 c G U + R m 9 y b X V s Y T w v S X R l b V R 5 c G U + P E l 0 Z W 1 Q Y X R o P l N l Y 3 R p b 2 4 x L 0 h S L U V t c G x v e W V l L U F 0 d H J p d G l v b i 9 D a G F u Z 2 V k J T I w V H l w Z T w v S X R l b V B h d G g + P C 9 J d G V t T G 9 j Y X R p b 2 4 + P F N 0 Y W J s Z U V u d H J p Z X M g L z 4 8 L 0 l 0 Z W 0 + P E l 0 Z W 0 + P E l 0 Z W 1 M b 2 N h d G l v b j 4 8 S X R l b V R 5 c G U + R m 9 y b X V s Y T w v S X R l b V R 5 c G U + P E l 0 Z W 1 Q Y X R o P l N l Y 3 R p b 2 4 x L 0 h S L U V t c G x v e W V l L U F 0 d H J p d G l v b i 9 S Z W 1 v d m V k J T I w R H V w b G l j Y X R l c z w v S X R l b V B h d G g + P C 9 J d G V t T G 9 j Y X R p b 2 4 + P F N 0 Y W J s Z U V u d H J p Z X M g L z 4 8 L 0 l 0 Z W 0 + P E l 0 Z W 0 + P E l 0 Z W 1 M b 2 N h d G l v b j 4 8 S X R l b V R 5 c G U + R m 9 y b X V s Y T w v S X R l b V R 5 c G U + P E l 0 Z W 1 Q Y X R o P l N l Y 3 R p b 2 4 x L 0 h S L U V t c G x v e W V l L U F 0 d H J p d G l v b i 9 S Z W 1 v d m V k J T I w Q 2 9 s d W 1 u c z w v S X R l b V B h d G g + P C 9 J d G V t T G 9 j Y X R p b 2 4 + P F N 0 Y W J s Z U V u d H J p Z X M g L z 4 8 L 0 l 0 Z W 0 + P E l 0 Z W 0 + P E l 0 Z W 1 M b 2 N h d G l v b j 4 8 S X R l b V R 5 c G U + R m 9 y b X V s Y T w v S X R l b V R 5 c G U + P E l 0 Z W 1 Q Y X R o P l N l Y 3 R p b 2 4 x L 0 h S L U V t c G x v e W V l L U F 0 d H J p d G l v b i 9 S Z W 9 y Z G V y Z W Q l M j B D b 2 x 1 b W 5 z P C 9 J d G V t U G F 0 a D 4 8 L 0 l 0 Z W 1 M b 2 N h d G l v b j 4 8 U 3 R h Y m x l R W 5 0 c m l l c y A v P j w v S X R l b T 4 8 S X R l b T 4 8 S X R l b U x v Y 2 F 0 a W 9 u P j x J d G V t V H l w Z T 5 G b 3 J t d W x h P C 9 J d G V t V H l w Z T 4 8 S X R l b V B h d G g + U 2 V j d G l v b j E v S F I t R W 1 w b G 9 5 Z W U t Q X R 0 c m l 0 a W 9 u L 1 J l b W 9 2 Z W Q l M j B D b 2 x 1 b W 5 z M T w v S X R l b V B h d G g + P C 9 J d G V t T G 9 j Y X R p b 2 4 + P F N 0 Y W J s Z U V u d H J p Z X M g L z 4 8 L 0 l 0 Z W 0 + P E l 0 Z W 0 + P E l 0 Z W 1 M b 2 N h d G l v b j 4 8 S X R l b V R 5 c G U + R m 9 y b X V s Y T w v S X R l b V R 5 c G U + P E l 0 Z W 1 Q Y X R o P l N l Y 3 R p b 2 4 x L 0 h S L U V t c G x v e W V l L U F 0 d H J p d G l v b i 9 S Z W 9 y Z G V y Z W Q l M j B D b 2 x 1 b W 5 z M T w v S X R l b V B h d G g + P C 9 J d G V t T G 9 j Y X R p b 2 4 + P F N 0 Y W J s Z U V u d H J p Z X M g L z 4 8 L 0 l 0 Z W 0 + P E l 0 Z W 0 + P E l 0 Z W 1 M b 2 N h d G l v b j 4 8 S X R l b V R 5 c G U + R m 9 y b X V s Y T w v S X R l b V R 5 c G U + P E l 0 Z W 1 Q Y X R o P l N l Y 3 R p b 2 4 x L 0 h S L U V t c G x v e W V l L U F 0 d H J p d G l v b i 9 S Z W 1 v d m V k J T I w Q 2 9 s d W 1 u c z I 8 L 0 l 0 Z W 1 Q Y X R o P j w v S X R l b U x v Y 2 F 0 a W 9 u P j x T d G F i b G V F b n R y a W V z I C 8 + P C 9 J d G V t P j w v S X R l b X M + P C 9 M b 2 N h b F B h Y 2 t h Z 2 V N Z X R h Z G F 0 Y U Z p b G U + F g A A A F B L B Q Y A A A A A A A A A A A A A A A A A A A A A A A A m A Q A A A Q A A A N C M n d 8 B F d E R j H o A w E / C l + s B A A A A 0 2 6 n d t 1 h s E 6 D O u o 6 X s W L t Q A A A A A C A A A A A A A Q Z g A A A A E A A C A A A A B 0 p B E 3 A K M G M s I Q Q 0 / 5 L k R C 1 H r 2 q 8 G Q Y j L q V w c H 8 F X d y Q A A A A A O g A A A A A I A A C A A A A C Q r q w h 4 t y b w F y V a c J c j A w 6 d n j 4 o Z y H c J z d 0 q w E d 8 / n L V A A A A A y I 7 c F 3 s p 9 G U w O b L f E h K O x g E M a h C o o d i b S H J G Q u N 3 P M r j u c s T 6 9 U N C 2 b x G 5 2 D U l / e L 7 a r 3 X u r C 2 M + m n c b O s t A H e m h e g t G S d i Z p y E L N i 3 R 0 6 k A A A A C I o u u L h g Z Y o 3 Z i g 7 F E l t k 5 W j 1 l W 9 A A G T b p a 6 n J + s R 6 m F + 9 O w p Q E h 1 0 z H m F A 8 m 6 P C R j E j i q 1 g W o 2 C M j k r N J x b K l < / D a t a M a s h u p > 
</file>

<file path=customXml/itemProps1.xml><?xml version="1.0" encoding="utf-8"?>
<ds:datastoreItem xmlns:ds="http://schemas.openxmlformats.org/officeDocument/2006/customXml" ds:itemID="{DAAE4AAA-249B-4214-A4C6-E6D9F69AAC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 Employee Attrition</vt:lpstr>
      <vt:lpstr>Conditional Formatting</vt:lpstr>
      <vt:lpstr>Pivot Table</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lalit suthar</dc:creator>
  <cp:lastModifiedBy>lalit suthar</cp:lastModifiedBy>
  <dcterms:created xsi:type="dcterms:W3CDTF">2023-10-29T07:11:25Z</dcterms:created>
  <dcterms:modified xsi:type="dcterms:W3CDTF">2023-10-29T12:31:28Z</dcterms:modified>
</cp:coreProperties>
</file>