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\Desktop\comaid\proj\"/>
    </mc:Choice>
  </mc:AlternateContent>
  <xr:revisionPtr revIDLastSave="0" documentId="13_ncr:1_{F2C23834-8475-483F-A4FD-976CBFDFF8FF}" xr6:coauthVersionLast="45" xr6:coauthVersionMax="45" xr10:uidLastSave="{00000000-0000-0000-0000-000000000000}"/>
  <bookViews>
    <workbookView xWindow="-96" yWindow="-96" windowWidth="19392" windowHeight="10392" firstSheet="5" activeTab="8" xr2:uid="{6EC8D1FA-7949-4C10-917B-6F5ADC1947B4}"/>
  </bookViews>
  <sheets>
    <sheet name="Saturated Water(gas)" sheetId="4" r:id="rId1"/>
    <sheet name="Water Vapor (Steam)" sheetId="13" r:id="rId2"/>
    <sheet name="Air" sheetId="5" r:id="rId3"/>
    <sheet name="Ammonia (NH3)" sheetId="6" r:id="rId4"/>
    <sheet name="Carbon Dioxide (CO2)" sheetId="7" r:id="rId5"/>
    <sheet name="Carbon Monoxide (CO)" sheetId="8" r:id="rId6"/>
    <sheet name="Helium (He)" sheetId="9" r:id="rId7"/>
    <sheet name="Hydrogen (H2)" sheetId="10" r:id="rId8"/>
    <sheet name="Nitrogen (N2)" sheetId="11" r:id="rId9"/>
    <sheet name="Oxygen (O2)" sheetId="12" r:id="rId10"/>
    <sheet name="other" sheetId="14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4" l="1"/>
  <c r="F3" i="14"/>
  <c r="E3" i="14"/>
  <c r="G3" i="13" l="1"/>
  <c r="F3" i="13"/>
  <c r="E3" i="13"/>
  <c r="G3" i="12"/>
  <c r="F3" i="12"/>
  <c r="E3" i="12"/>
  <c r="G3" i="11"/>
  <c r="F3" i="11"/>
  <c r="E3" i="11"/>
  <c r="G3" i="10"/>
  <c r="F3" i="10"/>
  <c r="E3" i="10"/>
  <c r="G3" i="9"/>
  <c r="F3" i="9"/>
  <c r="E3" i="9"/>
  <c r="G3" i="8"/>
  <c r="F3" i="8"/>
  <c r="E3" i="8"/>
  <c r="G3" i="7"/>
  <c r="F3" i="7"/>
  <c r="E3" i="7"/>
  <c r="G3" i="6"/>
  <c r="F3" i="6"/>
  <c r="E3" i="6"/>
  <c r="G3" i="5"/>
  <c r="F3" i="5"/>
  <c r="E3" i="5"/>
</calcChain>
</file>

<file path=xl/sharedStrings.xml><?xml version="1.0" encoding="utf-8"?>
<sst xmlns="http://schemas.openxmlformats.org/spreadsheetml/2006/main" count="218" uniqueCount="21">
  <si>
    <t>T</t>
  </si>
  <si>
    <t>h-fg</t>
  </si>
  <si>
    <t>𝜇</t>
  </si>
  <si>
    <t>cp</t>
  </si>
  <si>
    <t>k</t>
  </si>
  <si>
    <t>Pr</t>
  </si>
  <si>
    <t>K</t>
  </si>
  <si>
    <t>kJ/kg</t>
  </si>
  <si>
    <t>kJ/kg·K</t>
  </si>
  <si>
    <t>N·s/m^2</t>
  </si>
  <si>
    <t>W/m·K</t>
  </si>
  <si>
    <r>
      <rPr>
        <sz val="9"/>
        <color rgb="FF231F20"/>
        <rFont val="Times New Roman"/>
        <family val="1"/>
      </rPr>
      <t>—</t>
    </r>
  </si>
  <si>
    <t>𝜌</t>
  </si>
  <si>
    <t>kg/m^3</t>
  </si>
  <si>
    <t>𝜈</t>
  </si>
  <si>
    <t>m^2/s</t>
  </si>
  <si>
    <r>
      <rPr>
        <sz val="9"/>
        <color rgb="FF231F20"/>
        <rFont val="Times New Roman"/>
        <family val="1"/>
      </rPr>
      <t>œ</t>
    </r>
  </si>
  <si>
    <t>𝛼</t>
  </si>
  <si>
    <t>kJ/ kg·K</t>
  </si>
  <si>
    <t>W/m · K</t>
  </si>
  <si>
    <r>
      <rPr>
        <sz val="9"/>
        <color rgb="FF231F20"/>
        <rFont val="Trebuchet MS"/>
        <family val="2"/>
      </rPr>
      <t>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</si>
</sst>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0.00000"/>
    <numFmt numFmtId="188" formatCode="0.0000"/>
    <numFmt numFmtId="189" formatCode="0.000"/>
    <numFmt numFmtId="190" formatCode="0.0"/>
  </numFmts>
  <fonts count="10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9"/>
      <color rgb="FF231F20"/>
      <name val="Times New Roman"/>
      <family val="1"/>
    </font>
    <font>
      <sz val="9"/>
      <name val="Times New Roman"/>
      <family val="1"/>
    </font>
    <font>
      <sz val="11"/>
      <name val="Cambria"/>
      <family val="1"/>
    </font>
    <font>
      <sz val="11"/>
      <color theme="1"/>
      <name val="Cambria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color rgb="FF231F20"/>
      <name val="Trebuchet MS"/>
      <family val="2"/>
    </font>
    <font>
      <sz val="9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D73647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4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1" applyFont="1"/>
    <xf numFmtId="0" fontId="3" fillId="0" borderId="0" xfId="1" applyFont="1" applyAlignment="1">
      <alignment horizontal="center" vertical="top" wrapText="1"/>
    </xf>
    <xf numFmtId="1" fontId="2" fillId="0" borderId="0" xfId="1" applyNumberFormat="1" applyFont="1" applyAlignment="1">
      <alignment horizontal="center" vertical="top" shrinkToFit="1"/>
    </xf>
    <xf numFmtId="0" fontId="6" fillId="0" borderId="0" xfId="1" applyFont="1" applyAlignment="1">
      <alignment horizontal="center"/>
    </xf>
    <xf numFmtId="190" fontId="2" fillId="0" borderId="0" xfId="1" applyNumberFormat="1" applyFont="1" applyAlignment="1">
      <alignment horizontal="center" vertical="top" shrinkToFit="1"/>
    </xf>
    <xf numFmtId="0" fontId="6" fillId="0" borderId="0" xfId="1" applyFont="1" applyAlignment="1">
      <alignment horizontal="left" vertical="top" wrapText="1"/>
    </xf>
    <xf numFmtId="0" fontId="2" fillId="0" borderId="0" xfId="1" applyFont="1" applyAlignment="1">
      <alignment horizontal="center" vertical="top" wrapText="1"/>
    </xf>
    <xf numFmtId="2" fontId="2" fillId="0" borderId="0" xfId="1" applyNumberFormat="1" applyFont="1" applyAlignment="1">
      <alignment horizontal="center" vertical="top" shrinkToFit="1"/>
    </xf>
    <xf numFmtId="189" fontId="2" fillId="0" borderId="0" xfId="1" applyNumberFormat="1" applyFont="1" applyAlignment="1">
      <alignment horizontal="center" vertical="top" shrinkToFit="1"/>
    </xf>
    <xf numFmtId="0" fontId="6" fillId="4" borderId="0" xfId="1" applyFont="1" applyFill="1"/>
    <xf numFmtId="0" fontId="6" fillId="4" borderId="0" xfId="1" applyFont="1" applyFill="1" applyAlignment="1">
      <alignment horizontal="center"/>
    </xf>
    <xf numFmtId="0" fontId="6" fillId="2" borderId="0" xfId="1" applyFont="1" applyFill="1"/>
    <xf numFmtId="0" fontId="6" fillId="2" borderId="2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3" borderId="0" xfId="1" applyFont="1" applyFill="1"/>
    <xf numFmtId="0" fontId="6" fillId="3" borderId="1" xfId="1" applyFont="1" applyFill="1" applyBorder="1" applyAlignment="1">
      <alignment horizontal="center"/>
    </xf>
    <xf numFmtId="0" fontId="6" fillId="3" borderId="0" xfId="1" applyFont="1" applyFill="1" applyAlignment="1">
      <alignment horizontal="center"/>
    </xf>
    <xf numFmtId="0" fontId="7" fillId="3" borderId="0" xfId="1" applyFont="1" applyFill="1" applyAlignment="1">
      <alignment horizontal="center"/>
    </xf>
    <xf numFmtId="189" fontId="8" fillId="0" borderId="0" xfId="0" applyNumberFormat="1" applyFont="1" applyAlignment="1">
      <alignment horizontal="right" vertical="top" shrinkToFit="1"/>
    </xf>
    <xf numFmtId="1" fontId="8" fillId="0" borderId="0" xfId="0" applyNumberFormat="1" applyFont="1" applyAlignment="1">
      <alignment horizontal="left" vertical="top" indent="1" shrinkToFit="1"/>
    </xf>
    <xf numFmtId="1" fontId="8" fillId="0" borderId="0" xfId="0" applyNumberFormat="1" applyFont="1" applyAlignment="1">
      <alignment horizontal="left" vertical="top" indent="2" shrinkToFit="1"/>
    </xf>
    <xf numFmtId="189" fontId="8" fillId="0" borderId="0" xfId="0" applyNumberFormat="1" applyFont="1" applyAlignment="1">
      <alignment horizontal="right" vertical="top" indent="2" shrinkToFit="1"/>
    </xf>
    <xf numFmtId="188" fontId="8" fillId="0" borderId="0" xfId="0" applyNumberFormat="1" applyFont="1" applyAlignment="1">
      <alignment horizontal="center" vertical="top" shrinkToFit="1"/>
    </xf>
    <xf numFmtId="1" fontId="8" fillId="0" borderId="0" xfId="0" applyNumberFormat="1" applyFont="1" applyAlignment="1">
      <alignment horizontal="center" vertical="top" shrinkToFit="1"/>
    </xf>
    <xf numFmtId="190" fontId="8" fillId="0" borderId="0" xfId="0" applyNumberFormat="1" applyFont="1" applyAlignment="1">
      <alignment horizontal="left" vertical="top" indent="1" shrinkToFit="1"/>
    </xf>
    <xf numFmtId="190" fontId="8" fillId="0" borderId="0" xfId="0" applyNumberFormat="1" applyFont="1" applyAlignment="1">
      <alignment horizontal="left" vertical="top" indent="2" shrinkToFit="1"/>
    </xf>
    <xf numFmtId="190" fontId="8" fillId="0" borderId="0" xfId="0" applyNumberFormat="1" applyFont="1" applyAlignment="1">
      <alignment horizontal="center" vertical="top" shrinkToFit="1"/>
    </xf>
    <xf numFmtId="2" fontId="8" fillId="0" borderId="0" xfId="0" applyNumberFormat="1" applyFont="1" applyAlignment="1">
      <alignment horizontal="left" vertical="top" indent="1" shrinkToFit="1"/>
    </xf>
    <xf numFmtId="2" fontId="8" fillId="0" borderId="0" xfId="0" applyNumberFormat="1" applyFont="1" applyAlignment="1">
      <alignment horizontal="right" vertical="top" shrinkToFit="1"/>
    </xf>
    <xf numFmtId="2" fontId="8" fillId="0" borderId="0" xfId="0" applyNumberFormat="1" applyFont="1" applyAlignment="1">
      <alignment horizontal="left" vertical="top" indent="2" shrinkToFit="1"/>
    </xf>
    <xf numFmtId="0" fontId="0" fillId="0" borderId="0" xfId="0" applyAlignment="1">
      <alignment horizontal="center"/>
    </xf>
    <xf numFmtId="189" fontId="8" fillId="0" borderId="0" xfId="0" applyNumberFormat="1" applyFont="1" applyAlignment="1">
      <alignment horizontal="center" vertical="top" shrinkToFit="1"/>
    </xf>
    <xf numFmtId="2" fontId="8" fillId="0" borderId="0" xfId="0" applyNumberFormat="1" applyFont="1" applyAlignment="1">
      <alignment horizontal="center" vertical="top" shrinkToFit="1"/>
    </xf>
    <xf numFmtId="1" fontId="8" fillId="0" borderId="0" xfId="0" applyNumberFormat="1" applyFont="1" applyAlignment="1">
      <alignment horizontal="right" vertical="top" indent="1" shrinkToFit="1"/>
    </xf>
    <xf numFmtId="2" fontId="8" fillId="0" borderId="0" xfId="0" applyNumberFormat="1" applyFont="1" applyAlignment="1">
      <alignment horizontal="right" vertical="top" indent="1" shrinkToFit="1"/>
    </xf>
    <xf numFmtId="187" fontId="8" fillId="0" borderId="0" xfId="0" applyNumberFormat="1" applyFont="1" applyAlignment="1">
      <alignment horizontal="center" vertical="top" shrinkToFit="1"/>
    </xf>
    <xf numFmtId="187" fontId="8" fillId="0" borderId="0" xfId="0" applyNumberFormat="1" applyFont="1" applyAlignment="1">
      <alignment horizontal="left" vertical="top" indent="1" shrinkToFit="1"/>
    </xf>
    <xf numFmtId="190" fontId="8" fillId="0" borderId="0" xfId="0" applyNumberFormat="1" applyFont="1" applyAlignment="1">
      <alignment horizontal="right" vertical="top" indent="2" shrinkToFit="1"/>
    </xf>
    <xf numFmtId="190" fontId="8" fillId="0" borderId="0" xfId="0" applyNumberFormat="1" applyFont="1" applyAlignment="1">
      <alignment horizontal="right" vertical="top" indent="1" shrinkToFit="1"/>
    </xf>
    <xf numFmtId="188" fontId="8" fillId="0" borderId="0" xfId="0" applyNumberFormat="1" applyFont="1" applyAlignment="1">
      <alignment horizontal="left" vertical="top" indent="1" shrinkToFi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left" vertical="top" wrapText="1" indent="1"/>
    </xf>
    <xf numFmtId="1" fontId="8" fillId="0" borderId="0" xfId="0" applyNumberFormat="1" applyFont="1" applyAlignment="1">
      <alignment horizontal="left" vertical="top" shrinkToFit="1"/>
    </xf>
    <xf numFmtId="2" fontId="8" fillId="0" borderId="0" xfId="0" applyNumberFormat="1" applyFont="1" applyAlignment="1">
      <alignment horizontal="right" vertical="top" indent="2" shrinkToFit="1"/>
    </xf>
    <xf numFmtId="189" fontId="8" fillId="0" borderId="0" xfId="0" applyNumberFormat="1" applyFont="1" applyAlignment="1">
      <alignment horizontal="left" vertical="top" indent="1" shrinkToFit="1"/>
    </xf>
    <xf numFmtId="189" fontId="8" fillId="0" borderId="0" xfId="0" applyNumberFormat="1" applyFont="1" applyAlignment="1">
      <alignment horizontal="left" vertical="top" shrinkToFit="1"/>
    </xf>
    <xf numFmtId="190" fontId="8" fillId="0" borderId="0" xfId="0" applyNumberFormat="1" applyFont="1" applyAlignment="1">
      <alignment horizontal="left" vertical="top" shrinkToFit="1"/>
    </xf>
    <xf numFmtId="2" fontId="8" fillId="0" borderId="0" xfId="0" applyNumberFormat="1" applyFont="1" applyAlignment="1">
      <alignment horizontal="left" vertical="top" shrinkToFit="1"/>
    </xf>
    <xf numFmtId="1" fontId="8" fillId="0" borderId="3" xfId="0" applyNumberFormat="1" applyFont="1" applyBorder="1" applyAlignment="1">
      <alignment horizontal="right" vertical="top" indent="1" shrinkToFit="1"/>
    </xf>
    <xf numFmtId="188" fontId="8" fillId="0" borderId="3" xfId="0" applyNumberFormat="1" applyFont="1" applyBorder="1" applyAlignment="1">
      <alignment horizontal="left" vertical="top" indent="1" shrinkToFit="1"/>
    </xf>
    <xf numFmtId="189" fontId="8" fillId="0" borderId="3" xfId="0" applyNumberFormat="1" applyFont="1" applyBorder="1" applyAlignment="1">
      <alignment horizontal="right" vertical="top" indent="2" shrinkToFit="1"/>
    </xf>
    <xf numFmtId="190" fontId="8" fillId="0" borderId="3" xfId="0" applyNumberFormat="1" applyFont="1" applyBorder="1" applyAlignment="1">
      <alignment horizontal="center" vertical="top" shrinkToFit="1"/>
    </xf>
    <xf numFmtId="190" fontId="8" fillId="0" borderId="3" xfId="0" applyNumberFormat="1" applyFont="1" applyBorder="1" applyAlignment="1">
      <alignment horizontal="left" vertical="top" shrinkToFit="1"/>
    </xf>
    <xf numFmtId="190" fontId="8" fillId="0" borderId="3" xfId="0" applyNumberFormat="1" applyFont="1" applyBorder="1" applyAlignment="1">
      <alignment horizontal="left" vertical="top" indent="2" shrinkToFit="1"/>
    </xf>
    <xf numFmtId="1" fontId="8" fillId="0" borderId="3" xfId="0" applyNumberFormat="1" applyFont="1" applyBorder="1" applyAlignment="1">
      <alignment horizontal="left" vertical="top" indent="1" shrinkToFit="1"/>
    </xf>
    <xf numFmtId="2" fontId="8" fillId="0" borderId="3" xfId="0" applyNumberFormat="1" applyFont="1" applyBorder="1" applyAlignment="1">
      <alignment horizontal="left" vertical="top" shrinkToFit="1"/>
    </xf>
  </cellXfs>
  <cellStyles count="2">
    <cellStyle name="Normal" xfId="0" builtinId="0"/>
    <cellStyle name="Normal 2" xfId="1" xr:uid="{A7CBB7C7-2224-40EB-8BA6-C0B62FAE66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C98A-E340-456D-9C4B-C5D2188A2F84}">
  <dimension ref="A1:H58"/>
  <sheetViews>
    <sheetView workbookViewId="0">
      <selection activeCell="J9" sqref="J9"/>
    </sheetView>
  </sheetViews>
  <sheetFormatPr defaultRowHeight="14.1" x14ac:dyDescent="0.5"/>
  <cols>
    <col min="1" max="1" width="8.84765625" style="5" bestFit="1" customWidth="1"/>
    <col min="2" max="2" width="10.59765625" style="5" bestFit="1" customWidth="1"/>
    <col min="3" max="4" width="8.84765625" style="5" bestFit="1" customWidth="1"/>
    <col min="5" max="5" width="11.34765625" style="5" bestFit="1" customWidth="1"/>
    <col min="6" max="8" width="8.84765625" style="5" bestFit="1" customWidth="1"/>
    <col min="9" max="16384" width="8.796875" style="5"/>
  </cols>
  <sheetData>
    <row r="1" spans="1:8" s="19" customFormat="1" x14ac:dyDescent="0.5">
      <c r="A1" s="20" t="s">
        <v>0</v>
      </c>
      <c r="B1" s="22" t="s">
        <v>12</v>
      </c>
      <c r="C1" s="20" t="s">
        <v>3</v>
      </c>
      <c r="D1" s="20" t="s">
        <v>2</v>
      </c>
      <c r="E1" s="21" t="s">
        <v>14</v>
      </c>
      <c r="F1" s="20" t="s">
        <v>4</v>
      </c>
      <c r="G1" s="20" t="s">
        <v>1</v>
      </c>
      <c r="H1" s="20" t="s">
        <v>5</v>
      </c>
    </row>
    <row r="2" spans="1:8" s="16" customFormat="1" x14ac:dyDescent="0.5">
      <c r="A2" s="17" t="s">
        <v>6</v>
      </c>
      <c r="B2" s="18" t="s">
        <v>13</v>
      </c>
      <c r="C2" s="17" t="s">
        <v>8</v>
      </c>
      <c r="D2" s="17" t="s">
        <v>9</v>
      </c>
      <c r="E2" s="18" t="s">
        <v>15</v>
      </c>
      <c r="F2" s="17" t="s">
        <v>10</v>
      </c>
      <c r="G2" s="17" t="s">
        <v>7</v>
      </c>
      <c r="H2" s="17"/>
    </row>
    <row r="3" spans="1:8" s="14" customFormat="1" x14ac:dyDescent="0.5">
      <c r="A3" s="15">
        <v>1</v>
      </c>
      <c r="B3" s="15">
        <v>1</v>
      </c>
      <c r="C3" s="15">
        <v>1</v>
      </c>
      <c r="D3" s="15">
        <v>1000000</v>
      </c>
      <c r="E3" s="15">
        <v>1000000</v>
      </c>
      <c r="F3" s="15">
        <v>1000</v>
      </c>
      <c r="G3" s="15">
        <v>1</v>
      </c>
      <c r="H3" s="15">
        <v>1</v>
      </c>
    </row>
    <row r="4" spans="1:8" x14ac:dyDescent="0.5">
      <c r="A4" s="12">
        <v>273.14999999999998</v>
      </c>
      <c r="B4" s="10">
        <v>4.8473097430925833E-3</v>
      </c>
      <c r="C4" s="13">
        <v>1.8540000000000001</v>
      </c>
      <c r="D4" s="12">
        <v>8.02</v>
      </c>
      <c r="E4" s="8">
        <v>1654.5260000000001</v>
      </c>
      <c r="F4" s="9">
        <v>18.2</v>
      </c>
      <c r="G4" s="7">
        <v>2502</v>
      </c>
      <c r="H4" s="13">
        <v>0.81499999999999995</v>
      </c>
    </row>
    <row r="5" spans="1:8" x14ac:dyDescent="0.5">
      <c r="A5" s="7">
        <v>275</v>
      </c>
      <c r="B5" s="10">
        <v>5.5035773252614202E-3</v>
      </c>
      <c r="C5" s="13">
        <v>1.855</v>
      </c>
      <c r="D5" s="12">
        <v>8.09</v>
      </c>
      <c r="E5" s="8">
        <v>1469.953</v>
      </c>
      <c r="F5" s="9">
        <v>18.3</v>
      </c>
      <c r="G5" s="7">
        <v>2497</v>
      </c>
      <c r="H5" s="13">
        <v>0.81699999999999995</v>
      </c>
    </row>
    <row r="6" spans="1:8" x14ac:dyDescent="0.5">
      <c r="A6" s="7">
        <v>280</v>
      </c>
      <c r="B6" s="10">
        <v>7.6687116564417178E-3</v>
      </c>
      <c r="C6" s="13">
        <v>1.8580000000000001</v>
      </c>
      <c r="D6" s="12">
        <v>8.2899999999999991</v>
      </c>
      <c r="E6" s="8">
        <v>1081.0159999999998</v>
      </c>
      <c r="F6" s="9">
        <v>18.600000000000001</v>
      </c>
      <c r="G6" s="7">
        <v>2485</v>
      </c>
      <c r="H6" s="13">
        <v>0.82499999999999996</v>
      </c>
    </row>
    <row r="7" spans="1:8" x14ac:dyDescent="0.5">
      <c r="A7" s="7">
        <v>285</v>
      </c>
      <c r="B7" s="10">
        <v>1.0060362173038229E-2</v>
      </c>
      <c r="C7" s="13">
        <v>1.861</v>
      </c>
      <c r="D7" s="12">
        <v>8.49</v>
      </c>
      <c r="E7" s="8">
        <v>843.90600000000006</v>
      </c>
      <c r="F7" s="9">
        <v>18.899999999999999</v>
      </c>
      <c r="G7" s="7">
        <v>2473</v>
      </c>
      <c r="H7" s="13">
        <v>0.83299999999999996</v>
      </c>
    </row>
    <row r="8" spans="1:8" x14ac:dyDescent="0.5">
      <c r="A8" s="7">
        <v>290</v>
      </c>
      <c r="B8" s="10">
        <v>1.4347202295552367E-2</v>
      </c>
      <c r="C8" s="13">
        <v>1.8640000000000001</v>
      </c>
      <c r="D8" s="12">
        <v>8.69</v>
      </c>
      <c r="E8" s="8">
        <v>605.69299999999998</v>
      </c>
      <c r="F8" s="9">
        <v>19.3</v>
      </c>
      <c r="G8" s="7">
        <v>2461</v>
      </c>
      <c r="H8" s="13">
        <v>0.84099999999999997</v>
      </c>
    </row>
    <row r="9" spans="1:8" x14ac:dyDescent="0.5">
      <c r="A9" s="7">
        <v>295</v>
      </c>
      <c r="B9" s="10">
        <v>1.9252984212552948E-2</v>
      </c>
      <c r="C9" s="13">
        <v>1.8680000000000001</v>
      </c>
      <c r="D9" s="12">
        <v>8.89</v>
      </c>
      <c r="E9" s="8">
        <v>461.74659999999994</v>
      </c>
      <c r="F9" s="9">
        <v>19.5</v>
      </c>
      <c r="G9" s="7">
        <v>2449</v>
      </c>
      <c r="H9" s="13">
        <v>0.84899999999999998</v>
      </c>
    </row>
    <row r="10" spans="1:8" x14ac:dyDescent="0.5">
      <c r="A10" s="7">
        <v>300</v>
      </c>
      <c r="B10" s="10">
        <v>2.5555839509327879E-2</v>
      </c>
      <c r="C10" s="13">
        <v>1.8720000000000001</v>
      </c>
      <c r="D10" s="12">
        <v>9.09</v>
      </c>
      <c r="E10" s="8">
        <v>355.69170000000003</v>
      </c>
      <c r="F10" s="9">
        <v>19.600000000000001</v>
      </c>
      <c r="G10" s="7">
        <v>2438</v>
      </c>
      <c r="H10" s="13">
        <v>0.85699999999999998</v>
      </c>
    </row>
    <row r="11" spans="1:8" x14ac:dyDescent="0.5">
      <c r="A11" s="7">
        <v>305</v>
      </c>
      <c r="B11" s="10">
        <v>3.3624747814391391E-2</v>
      </c>
      <c r="C11" s="13">
        <v>1.877</v>
      </c>
      <c r="D11" s="12">
        <v>9.2899999999999991</v>
      </c>
      <c r="E11" s="8">
        <v>276.28459999999995</v>
      </c>
      <c r="F11" s="9">
        <v>20.100000000000001</v>
      </c>
      <c r="G11" s="7">
        <v>2426</v>
      </c>
      <c r="H11" s="13">
        <v>0.86499999999999999</v>
      </c>
    </row>
    <row r="12" spans="1:8" x14ac:dyDescent="0.5">
      <c r="A12" s="7">
        <v>310</v>
      </c>
      <c r="B12" s="10">
        <v>4.3610989969472311E-2</v>
      </c>
      <c r="C12" s="13">
        <v>1.8819999999999999</v>
      </c>
      <c r="D12" s="12">
        <v>9.49</v>
      </c>
      <c r="E12" s="8">
        <v>217.60569999999998</v>
      </c>
      <c r="F12" s="9">
        <v>20.399999999999999</v>
      </c>
      <c r="G12" s="7">
        <v>2414</v>
      </c>
      <c r="H12" s="13">
        <v>0.873</v>
      </c>
    </row>
    <row r="13" spans="1:8" x14ac:dyDescent="0.5">
      <c r="A13" s="7">
        <v>315</v>
      </c>
      <c r="B13" s="10">
        <v>5.6116722783389451E-2</v>
      </c>
      <c r="C13" s="13">
        <v>1.8879999999999999</v>
      </c>
      <c r="D13" s="12">
        <v>9.69</v>
      </c>
      <c r="E13" s="8">
        <v>172.67579999999998</v>
      </c>
      <c r="F13" s="9">
        <v>20.7</v>
      </c>
      <c r="G13" s="7">
        <v>2402</v>
      </c>
      <c r="H13" s="13">
        <v>0.88300000000000001</v>
      </c>
    </row>
    <row r="14" spans="1:8" x14ac:dyDescent="0.5">
      <c r="A14" s="7">
        <v>320</v>
      </c>
      <c r="B14" s="10">
        <v>7.1530758226037189E-2</v>
      </c>
      <c r="C14" s="13">
        <v>1.895</v>
      </c>
      <c r="D14" s="12">
        <v>9.89</v>
      </c>
      <c r="E14" s="8">
        <v>138.26220000000004</v>
      </c>
      <c r="F14" s="9">
        <v>21</v>
      </c>
      <c r="G14" s="7">
        <v>2390</v>
      </c>
      <c r="H14" s="13">
        <v>0.89400000000000002</v>
      </c>
    </row>
    <row r="15" spans="1:8" x14ac:dyDescent="0.5">
      <c r="A15" s="7">
        <v>325</v>
      </c>
      <c r="B15" s="10">
        <v>9.0415913200723327E-2</v>
      </c>
      <c r="C15" s="13">
        <v>1.903</v>
      </c>
      <c r="D15" s="12">
        <v>10.09</v>
      </c>
      <c r="E15" s="8">
        <v>111.5954</v>
      </c>
      <c r="F15" s="9">
        <v>21.3</v>
      </c>
      <c r="G15" s="7">
        <v>2378</v>
      </c>
      <c r="H15" s="13">
        <v>0.90100000000000002</v>
      </c>
    </row>
    <row r="16" spans="1:8" x14ac:dyDescent="0.5">
      <c r="A16" s="7">
        <v>330</v>
      </c>
      <c r="B16" s="10">
        <v>0.11337868480725623</v>
      </c>
      <c r="C16" s="13">
        <v>1.911</v>
      </c>
      <c r="D16" s="12">
        <v>10.29</v>
      </c>
      <c r="E16" s="8">
        <v>90.757800000000003</v>
      </c>
      <c r="F16" s="9">
        <v>21.7</v>
      </c>
      <c r="G16" s="7">
        <v>2366</v>
      </c>
      <c r="H16" s="13">
        <v>0.90800000000000003</v>
      </c>
    </row>
    <row r="17" spans="1:8" x14ac:dyDescent="0.5">
      <c r="A17" s="7">
        <v>335</v>
      </c>
      <c r="B17" s="10">
        <v>0.14104372355430184</v>
      </c>
      <c r="C17" s="13">
        <v>1.92</v>
      </c>
      <c r="D17" s="12">
        <v>10.49</v>
      </c>
      <c r="E17" s="8">
        <v>74.374099999999999</v>
      </c>
      <c r="F17" s="9">
        <v>22</v>
      </c>
      <c r="G17" s="7">
        <v>2354</v>
      </c>
      <c r="H17" s="13">
        <v>0.91600000000000004</v>
      </c>
    </row>
    <row r="18" spans="1:8" x14ac:dyDescent="0.5">
      <c r="A18" s="7">
        <v>340</v>
      </c>
      <c r="B18" s="10">
        <v>0.17421602787456444</v>
      </c>
      <c r="C18" s="13">
        <v>1.93</v>
      </c>
      <c r="D18" s="12">
        <v>10.69</v>
      </c>
      <c r="E18" s="8">
        <v>61.360600000000005</v>
      </c>
      <c r="F18" s="9">
        <v>22.3</v>
      </c>
      <c r="G18" s="7">
        <v>2342</v>
      </c>
      <c r="H18" s="13">
        <v>0.92500000000000004</v>
      </c>
    </row>
    <row r="19" spans="1:8" x14ac:dyDescent="0.5">
      <c r="A19" s="7">
        <v>345</v>
      </c>
      <c r="B19" s="10">
        <v>0.21353833013025839</v>
      </c>
      <c r="C19" s="13">
        <v>1.9410000000000001</v>
      </c>
      <c r="D19" s="12">
        <v>10.89</v>
      </c>
      <c r="E19" s="8">
        <v>50.997869999999999</v>
      </c>
      <c r="F19" s="9">
        <v>22.6</v>
      </c>
      <c r="G19" s="7">
        <v>2329</v>
      </c>
      <c r="H19" s="13">
        <v>0.93300000000000005</v>
      </c>
    </row>
    <row r="20" spans="1:8" x14ac:dyDescent="0.5">
      <c r="A20" s="7">
        <v>350</v>
      </c>
      <c r="B20" s="10">
        <v>0.26001040041601664</v>
      </c>
      <c r="C20" s="13">
        <v>1.954</v>
      </c>
      <c r="D20" s="12">
        <v>11.09</v>
      </c>
      <c r="E20" s="8">
        <v>42.652140000000003</v>
      </c>
      <c r="F20" s="9">
        <v>23</v>
      </c>
      <c r="G20" s="7">
        <v>2317</v>
      </c>
      <c r="H20" s="13">
        <v>0.94199999999999995</v>
      </c>
    </row>
    <row r="21" spans="1:8" x14ac:dyDescent="0.5">
      <c r="A21" s="7">
        <v>355</v>
      </c>
      <c r="B21" s="10">
        <v>0.31446540880503143</v>
      </c>
      <c r="C21" s="13">
        <v>1.968</v>
      </c>
      <c r="D21" s="12">
        <v>11.29</v>
      </c>
      <c r="E21" s="8">
        <v>35.902200000000001</v>
      </c>
      <c r="F21" s="9">
        <v>23.3</v>
      </c>
      <c r="G21" s="7">
        <v>2304</v>
      </c>
      <c r="H21" s="13">
        <v>0.95099999999999996</v>
      </c>
    </row>
    <row r="22" spans="1:8" x14ac:dyDescent="0.5">
      <c r="A22" s="7">
        <v>360</v>
      </c>
      <c r="B22" s="10">
        <v>0.3780718336483932</v>
      </c>
      <c r="C22" s="13">
        <v>1.9830000000000001</v>
      </c>
      <c r="D22" s="12">
        <v>11.49</v>
      </c>
      <c r="E22" s="8">
        <v>30.39105</v>
      </c>
      <c r="F22" s="9">
        <v>23.7</v>
      </c>
      <c r="G22" s="7">
        <v>2291</v>
      </c>
      <c r="H22" s="13">
        <v>0.96</v>
      </c>
    </row>
    <row r="23" spans="1:8" x14ac:dyDescent="0.5">
      <c r="A23" s="7">
        <v>365</v>
      </c>
      <c r="B23" s="10">
        <v>0.4520795660036166</v>
      </c>
      <c r="C23" s="13">
        <v>1.9990000000000001</v>
      </c>
      <c r="D23" s="12">
        <v>11.69</v>
      </c>
      <c r="E23" s="8">
        <v>25.858280000000001</v>
      </c>
      <c r="F23" s="9">
        <v>24.1</v>
      </c>
      <c r="G23" s="7">
        <v>2278</v>
      </c>
      <c r="H23" s="13">
        <v>0.96899999999999997</v>
      </c>
    </row>
    <row r="24" spans="1:8" x14ac:dyDescent="0.5">
      <c r="A24" s="7">
        <v>370</v>
      </c>
      <c r="B24" s="10">
        <v>0.53734551316496504</v>
      </c>
      <c r="C24" s="13">
        <v>2.0169999999999999</v>
      </c>
      <c r="D24" s="12">
        <v>11.89</v>
      </c>
      <c r="E24" s="8">
        <v>22.127290000000002</v>
      </c>
      <c r="F24" s="9">
        <v>24.5</v>
      </c>
      <c r="G24" s="7">
        <v>2265</v>
      </c>
      <c r="H24" s="13">
        <v>0.97799999999999998</v>
      </c>
    </row>
    <row r="25" spans="1:8" x14ac:dyDescent="0.5">
      <c r="A25" s="12">
        <v>373.15</v>
      </c>
      <c r="B25" s="10">
        <v>0.59559261465157831</v>
      </c>
      <c r="C25" s="13">
        <v>2.0289999999999999</v>
      </c>
      <c r="D25" s="12">
        <v>12.02</v>
      </c>
      <c r="E25" s="8">
        <v>20.18158</v>
      </c>
      <c r="F25" s="9">
        <v>24.8</v>
      </c>
      <c r="G25" s="7">
        <v>2257</v>
      </c>
      <c r="H25" s="13">
        <v>0.98399999999999999</v>
      </c>
    </row>
    <row r="26" spans="1:8" x14ac:dyDescent="0.5">
      <c r="A26" s="7">
        <v>375</v>
      </c>
      <c r="B26" s="10">
        <v>0.63532401524777637</v>
      </c>
      <c r="C26" s="13">
        <v>2.036</v>
      </c>
      <c r="D26" s="12">
        <v>12.09</v>
      </c>
      <c r="E26" s="8">
        <v>19.02966</v>
      </c>
      <c r="F26" s="9">
        <v>24.9</v>
      </c>
      <c r="G26" s="7">
        <v>2252</v>
      </c>
      <c r="H26" s="13">
        <v>0.98699999999999999</v>
      </c>
    </row>
    <row r="27" spans="1:8" x14ac:dyDescent="0.5">
      <c r="A27" s="7">
        <v>380</v>
      </c>
      <c r="B27" s="10">
        <v>0.74794315632011965</v>
      </c>
      <c r="C27" s="13">
        <v>2.0569999999999999</v>
      </c>
      <c r="D27" s="12">
        <v>12.29</v>
      </c>
      <c r="E27" s="8">
        <v>16.431729999999998</v>
      </c>
      <c r="F27" s="9">
        <v>25.4</v>
      </c>
      <c r="G27" s="7">
        <v>2239</v>
      </c>
      <c r="H27" s="13">
        <v>0.999</v>
      </c>
    </row>
    <row r="28" spans="1:8" x14ac:dyDescent="0.5">
      <c r="A28" s="7">
        <v>385</v>
      </c>
      <c r="B28" s="10">
        <v>0.87565674255691772</v>
      </c>
      <c r="C28" s="13">
        <v>2.08</v>
      </c>
      <c r="D28" s="12">
        <v>12.49</v>
      </c>
      <c r="E28" s="8">
        <v>14.263579999999999</v>
      </c>
      <c r="F28" s="9">
        <v>25.8</v>
      </c>
      <c r="G28" s="7">
        <v>2225</v>
      </c>
      <c r="H28" s="13">
        <v>1.004</v>
      </c>
    </row>
    <row r="29" spans="1:8" x14ac:dyDescent="0.5">
      <c r="A29" s="7">
        <v>390</v>
      </c>
      <c r="B29" s="10">
        <v>1.0204081632653061</v>
      </c>
      <c r="C29" s="13">
        <v>2.1040000000000001</v>
      </c>
      <c r="D29" s="12">
        <v>12.69</v>
      </c>
      <c r="E29" s="8">
        <v>12.436199999999999</v>
      </c>
      <c r="F29" s="9">
        <v>26.3</v>
      </c>
      <c r="G29" s="7">
        <v>2212</v>
      </c>
      <c r="H29" s="13">
        <v>1.0129999999999999</v>
      </c>
    </row>
    <row r="30" spans="1:8" x14ac:dyDescent="0.5">
      <c r="A30" s="7">
        <v>400</v>
      </c>
      <c r="B30" s="10">
        <v>1.3679890560875514</v>
      </c>
      <c r="C30" s="13">
        <v>2.1579999999999999</v>
      </c>
      <c r="D30" s="12">
        <v>13.05</v>
      </c>
      <c r="E30" s="8">
        <v>9.5395500000000002</v>
      </c>
      <c r="F30" s="9">
        <v>27.2</v>
      </c>
      <c r="G30" s="7">
        <v>2183</v>
      </c>
      <c r="H30" s="13">
        <v>1.0329999999999999</v>
      </c>
    </row>
    <row r="31" spans="1:8" x14ac:dyDescent="0.5">
      <c r="A31" s="7">
        <v>410</v>
      </c>
      <c r="B31" s="10">
        <v>1.8083182640144664</v>
      </c>
      <c r="C31" s="13">
        <v>2.2210000000000001</v>
      </c>
      <c r="D31" s="12">
        <v>13.42</v>
      </c>
      <c r="E31" s="8">
        <v>7.4212600000000011</v>
      </c>
      <c r="F31" s="9">
        <v>28.2</v>
      </c>
      <c r="G31" s="7">
        <v>2153</v>
      </c>
      <c r="H31" s="13">
        <v>1.054</v>
      </c>
    </row>
    <row r="32" spans="1:8" x14ac:dyDescent="0.5">
      <c r="A32" s="7">
        <v>420</v>
      </c>
      <c r="B32" s="10">
        <v>2.3529411764705883</v>
      </c>
      <c r="C32" s="13">
        <v>2.2909999999999999</v>
      </c>
      <c r="D32" s="12">
        <v>13.79</v>
      </c>
      <c r="E32" s="8">
        <v>5.8607499999999995</v>
      </c>
      <c r="F32" s="9">
        <v>29.8</v>
      </c>
      <c r="G32" s="7">
        <v>2123</v>
      </c>
      <c r="H32" s="13">
        <v>1.075</v>
      </c>
    </row>
    <row r="33" spans="1:8" x14ac:dyDescent="0.5">
      <c r="A33" s="7">
        <v>430</v>
      </c>
      <c r="B33" s="10">
        <v>3.0211480362537761</v>
      </c>
      <c r="C33" s="13">
        <v>2.3690000000000002</v>
      </c>
      <c r="D33" s="12">
        <v>14.14</v>
      </c>
      <c r="E33" s="8">
        <v>4.6803400000000011</v>
      </c>
      <c r="F33" s="9">
        <v>30.4</v>
      </c>
      <c r="G33" s="7">
        <v>2091</v>
      </c>
      <c r="H33" s="12">
        <v>1.1000000000000001</v>
      </c>
    </row>
    <row r="34" spans="1:8" x14ac:dyDescent="0.5">
      <c r="A34" s="7">
        <v>440</v>
      </c>
      <c r="B34" s="10">
        <v>3.8314176245210727</v>
      </c>
      <c r="C34" s="12">
        <v>2.46</v>
      </c>
      <c r="D34" s="12">
        <v>14.5</v>
      </c>
      <c r="E34" s="8">
        <v>3.7845</v>
      </c>
      <c r="F34" s="9">
        <v>31.7</v>
      </c>
      <c r="G34" s="7">
        <v>2059</v>
      </c>
      <c r="H34" s="12">
        <v>1.1200000000000001</v>
      </c>
    </row>
    <row r="35" spans="1:8" x14ac:dyDescent="0.5">
      <c r="A35" s="7">
        <v>450</v>
      </c>
      <c r="B35" s="10">
        <v>4.8076923076923075</v>
      </c>
      <c r="C35" s="12">
        <v>2.56</v>
      </c>
      <c r="D35" s="12">
        <v>14.85</v>
      </c>
      <c r="E35" s="8">
        <v>3.0888</v>
      </c>
      <c r="F35" s="9">
        <v>33.1</v>
      </c>
      <c r="G35" s="7">
        <v>2024</v>
      </c>
      <c r="H35" s="12">
        <v>1.1399999999999999</v>
      </c>
    </row>
    <row r="36" spans="1:8" x14ac:dyDescent="0.5">
      <c r="A36" s="7">
        <v>460</v>
      </c>
      <c r="B36" s="10">
        <v>5.9880239520958076</v>
      </c>
      <c r="C36" s="12">
        <v>2.68</v>
      </c>
      <c r="D36" s="12">
        <v>15.19</v>
      </c>
      <c r="E36" s="8">
        <v>2.5367300000000004</v>
      </c>
      <c r="F36" s="9">
        <v>34.6</v>
      </c>
      <c r="G36" s="7">
        <v>1989</v>
      </c>
      <c r="H36" s="12">
        <v>1.17</v>
      </c>
    </row>
    <row r="37" spans="1:8" x14ac:dyDescent="0.5">
      <c r="A37" s="7">
        <v>470</v>
      </c>
      <c r="B37" s="10">
        <v>7.3529411764705879</v>
      </c>
      <c r="C37" s="12">
        <v>2.79</v>
      </c>
      <c r="D37" s="12">
        <v>15.54</v>
      </c>
      <c r="E37" s="8">
        <v>2.1134400000000002</v>
      </c>
      <c r="F37" s="9">
        <v>36.299999999999997</v>
      </c>
      <c r="G37" s="7">
        <v>1951</v>
      </c>
      <c r="H37" s="12">
        <v>1.2</v>
      </c>
    </row>
    <row r="38" spans="1:8" x14ac:dyDescent="0.5">
      <c r="A38" s="7">
        <v>480</v>
      </c>
      <c r="B38" s="10">
        <v>9.0090090090090094</v>
      </c>
      <c r="C38" s="12">
        <v>2.94</v>
      </c>
      <c r="D38" s="12">
        <v>15.88</v>
      </c>
      <c r="E38" s="8">
        <v>1.76268</v>
      </c>
      <c r="F38" s="9">
        <v>38.1</v>
      </c>
      <c r="G38" s="7">
        <v>1912</v>
      </c>
      <c r="H38" s="12">
        <v>1.23</v>
      </c>
    </row>
    <row r="39" spans="1:8" x14ac:dyDescent="0.5">
      <c r="A39" s="7">
        <v>490</v>
      </c>
      <c r="B39" s="10">
        <v>10.845986984815617</v>
      </c>
      <c r="C39" s="12">
        <v>3.1</v>
      </c>
      <c r="D39" s="12">
        <v>16.23</v>
      </c>
      <c r="E39" s="8">
        <v>1.4964060000000001</v>
      </c>
      <c r="F39" s="9">
        <v>40.1</v>
      </c>
      <c r="G39" s="7">
        <v>1870</v>
      </c>
      <c r="H39" s="12">
        <v>1.25</v>
      </c>
    </row>
    <row r="40" spans="1:8" x14ac:dyDescent="0.5">
      <c r="A40" s="7">
        <v>500</v>
      </c>
      <c r="B40" s="10">
        <v>13.054830287206267</v>
      </c>
      <c r="C40" s="12">
        <v>3.27</v>
      </c>
      <c r="D40" s="12">
        <v>16.59</v>
      </c>
      <c r="E40" s="8">
        <v>1.270794</v>
      </c>
      <c r="F40" s="9">
        <v>42.3</v>
      </c>
      <c r="G40" s="7">
        <v>1825</v>
      </c>
      <c r="H40" s="12">
        <v>1.28</v>
      </c>
    </row>
    <row r="41" spans="1:8" x14ac:dyDescent="0.5">
      <c r="A41" s="7">
        <v>510</v>
      </c>
      <c r="B41" s="10">
        <v>15.847860538827257</v>
      </c>
      <c r="C41" s="12">
        <v>3.47</v>
      </c>
      <c r="D41" s="12">
        <v>16.95</v>
      </c>
      <c r="E41" s="8">
        <v>1.069545</v>
      </c>
      <c r="F41" s="9">
        <v>44.7</v>
      </c>
      <c r="G41" s="7">
        <v>1779</v>
      </c>
      <c r="H41" s="12">
        <v>1.31</v>
      </c>
    </row>
    <row r="42" spans="1:8" x14ac:dyDescent="0.5">
      <c r="A42" s="7">
        <v>520</v>
      </c>
      <c r="B42" s="10">
        <v>19.047619047619047</v>
      </c>
      <c r="C42" s="12">
        <v>3.7</v>
      </c>
      <c r="D42" s="12">
        <v>17.329999999999998</v>
      </c>
      <c r="E42" s="8">
        <v>0.90982499999999988</v>
      </c>
      <c r="F42" s="9">
        <v>47.5</v>
      </c>
      <c r="G42" s="7">
        <v>1730</v>
      </c>
      <c r="H42" s="12">
        <v>1.35</v>
      </c>
    </row>
    <row r="43" spans="1:8" x14ac:dyDescent="0.5">
      <c r="A43" s="7">
        <v>530</v>
      </c>
      <c r="B43" s="10">
        <v>22.471910112359552</v>
      </c>
      <c r="C43" s="12">
        <v>3.96</v>
      </c>
      <c r="D43" s="12">
        <v>17.72</v>
      </c>
      <c r="E43" s="8">
        <v>0.78853999999999991</v>
      </c>
      <c r="F43" s="9">
        <v>50.6</v>
      </c>
      <c r="G43" s="7">
        <v>1679</v>
      </c>
      <c r="H43" s="12">
        <v>1.39</v>
      </c>
    </row>
    <row r="44" spans="1:8" x14ac:dyDescent="0.5">
      <c r="A44" s="7">
        <v>540</v>
      </c>
      <c r="B44" s="10">
        <v>26.666666666666668</v>
      </c>
      <c r="C44" s="12">
        <v>4.2699999999999996</v>
      </c>
      <c r="D44" s="9">
        <v>18.100000000000001</v>
      </c>
      <c r="E44" s="8">
        <v>0.67875000000000008</v>
      </c>
      <c r="F44" s="9">
        <v>54</v>
      </c>
      <c r="G44" s="7">
        <v>1622</v>
      </c>
      <c r="H44" s="12">
        <v>1.43</v>
      </c>
    </row>
    <row r="45" spans="1:8" x14ac:dyDescent="0.5">
      <c r="A45" s="7">
        <v>550</v>
      </c>
      <c r="B45" s="10">
        <v>31.545741324921135</v>
      </c>
      <c r="C45" s="12">
        <v>4.6399999999999997</v>
      </c>
      <c r="D45" s="9">
        <v>18.600000000000001</v>
      </c>
      <c r="E45" s="8">
        <v>0.58962000000000003</v>
      </c>
      <c r="F45" s="9">
        <v>58.3</v>
      </c>
      <c r="G45" s="7">
        <v>1564</v>
      </c>
      <c r="H45" s="12">
        <v>1.47</v>
      </c>
    </row>
    <row r="46" spans="1:8" x14ac:dyDescent="0.5">
      <c r="A46" s="7">
        <v>560</v>
      </c>
      <c r="B46" s="10">
        <v>37.174721189591075</v>
      </c>
      <c r="C46" s="12">
        <v>5.09</v>
      </c>
      <c r="D46" s="9">
        <v>19.100000000000001</v>
      </c>
      <c r="E46" s="8">
        <v>0.51379000000000008</v>
      </c>
      <c r="F46" s="9">
        <v>63.7</v>
      </c>
      <c r="G46" s="7">
        <v>1499</v>
      </c>
      <c r="H46" s="12">
        <v>1.52</v>
      </c>
    </row>
    <row r="47" spans="1:8" x14ac:dyDescent="0.5">
      <c r="A47" s="7">
        <v>570</v>
      </c>
      <c r="B47" s="10">
        <v>43.859649122807014</v>
      </c>
      <c r="C47" s="12">
        <v>5.67</v>
      </c>
      <c r="D47" s="9">
        <v>19.7</v>
      </c>
      <c r="E47" s="8">
        <v>0.44916</v>
      </c>
      <c r="F47" s="9">
        <v>76.7</v>
      </c>
      <c r="G47" s="7">
        <v>1429</v>
      </c>
      <c r="H47" s="12">
        <v>1.59</v>
      </c>
    </row>
    <row r="48" spans="1:8" x14ac:dyDescent="0.5">
      <c r="A48" s="7">
        <v>580</v>
      </c>
      <c r="B48" s="10">
        <v>51.813471502590673</v>
      </c>
      <c r="C48" s="12">
        <v>6.4</v>
      </c>
      <c r="D48" s="9">
        <v>20.399999999999999</v>
      </c>
      <c r="E48" s="8">
        <v>0.39371999999999996</v>
      </c>
      <c r="F48" s="9">
        <v>76.7</v>
      </c>
      <c r="G48" s="7">
        <v>1353</v>
      </c>
      <c r="H48" s="12">
        <v>1.68</v>
      </c>
    </row>
    <row r="49" spans="1:8" x14ac:dyDescent="0.5">
      <c r="A49" s="7">
        <v>590</v>
      </c>
      <c r="B49" s="10">
        <v>61.349693251533751</v>
      </c>
      <c r="C49" s="12">
        <v>7.35</v>
      </c>
      <c r="D49" s="9">
        <v>21.5</v>
      </c>
      <c r="E49" s="8">
        <v>0.35044999999999993</v>
      </c>
      <c r="F49" s="9">
        <v>84.1</v>
      </c>
      <c r="G49" s="7">
        <v>1274</v>
      </c>
      <c r="H49" s="12">
        <v>1.84</v>
      </c>
    </row>
    <row r="50" spans="1:8" x14ac:dyDescent="0.5">
      <c r="A50" s="7">
        <v>600</v>
      </c>
      <c r="B50" s="10">
        <v>72.992700729927009</v>
      </c>
      <c r="C50" s="12">
        <v>8.75</v>
      </c>
      <c r="D50" s="9">
        <v>22.7</v>
      </c>
      <c r="E50" s="8">
        <v>0.31098999999999999</v>
      </c>
      <c r="F50" s="9">
        <v>92.9</v>
      </c>
      <c r="G50" s="7">
        <v>1176</v>
      </c>
      <c r="H50" s="12">
        <v>2.15</v>
      </c>
    </row>
    <row r="51" spans="1:8" x14ac:dyDescent="0.5">
      <c r="A51" s="7">
        <v>610</v>
      </c>
      <c r="B51" s="10">
        <v>86.956521739130437</v>
      </c>
      <c r="C51" s="9">
        <v>11.1</v>
      </c>
      <c r="D51" s="9">
        <v>24.1</v>
      </c>
      <c r="E51" s="8">
        <v>0.27715000000000001</v>
      </c>
      <c r="F51" s="7">
        <v>103</v>
      </c>
      <c r="G51" s="7">
        <v>1068</v>
      </c>
      <c r="H51" s="12">
        <v>2.6</v>
      </c>
    </row>
    <row r="52" spans="1:8" x14ac:dyDescent="0.5">
      <c r="A52" s="7">
        <v>620</v>
      </c>
      <c r="B52" s="10">
        <v>106.38297872340425</v>
      </c>
      <c r="C52" s="9">
        <v>15.4</v>
      </c>
      <c r="D52" s="9">
        <v>25.9</v>
      </c>
      <c r="E52" s="8">
        <v>0.24346000000000001</v>
      </c>
      <c r="F52" s="7">
        <v>114</v>
      </c>
      <c r="G52" s="7">
        <v>941</v>
      </c>
      <c r="H52" s="12">
        <v>3.46</v>
      </c>
    </row>
    <row r="53" spans="1:8" x14ac:dyDescent="0.5">
      <c r="A53" s="7">
        <v>625</v>
      </c>
      <c r="B53" s="10">
        <v>117.64705882352941</v>
      </c>
      <c r="C53" s="9">
        <v>18.3</v>
      </c>
      <c r="D53" s="9">
        <v>27</v>
      </c>
      <c r="E53" s="8">
        <v>0.22950000000000001</v>
      </c>
      <c r="F53" s="7">
        <v>121</v>
      </c>
      <c r="G53" s="7">
        <v>858</v>
      </c>
      <c r="H53" s="12">
        <v>4.2</v>
      </c>
    </row>
    <row r="54" spans="1:8" x14ac:dyDescent="0.5">
      <c r="A54" s="7">
        <v>630</v>
      </c>
      <c r="B54" s="10">
        <v>133.33333333333334</v>
      </c>
      <c r="C54" s="9">
        <v>22.1</v>
      </c>
      <c r="D54" s="9">
        <v>28</v>
      </c>
      <c r="E54" s="8">
        <v>0.21</v>
      </c>
      <c r="F54" s="7">
        <v>130</v>
      </c>
      <c r="G54" s="7">
        <v>781</v>
      </c>
      <c r="H54" s="9">
        <v>4.8</v>
      </c>
    </row>
    <row r="55" spans="1:8" x14ac:dyDescent="0.5">
      <c r="A55" s="7">
        <v>635</v>
      </c>
      <c r="B55" s="10">
        <v>151.51515151515153</v>
      </c>
      <c r="C55" s="9">
        <v>27.6</v>
      </c>
      <c r="D55" s="9">
        <v>30</v>
      </c>
      <c r="E55" s="8">
        <v>0.19799999999999998</v>
      </c>
      <c r="F55" s="7">
        <v>141</v>
      </c>
      <c r="G55" s="7">
        <v>683</v>
      </c>
      <c r="H55" s="9">
        <v>6</v>
      </c>
    </row>
    <row r="56" spans="1:8" x14ac:dyDescent="0.5">
      <c r="A56" s="7">
        <v>640</v>
      </c>
      <c r="B56" s="10">
        <v>175.43859649122805</v>
      </c>
      <c r="C56" s="7">
        <v>42</v>
      </c>
      <c r="D56" s="9">
        <v>32</v>
      </c>
      <c r="E56" s="8">
        <v>0.18240000000000001</v>
      </c>
      <c r="F56" s="7">
        <v>155</v>
      </c>
      <c r="G56" s="7">
        <v>560</v>
      </c>
      <c r="H56" s="9">
        <v>9.6</v>
      </c>
    </row>
    <row r="57" spans="1:8" x14ac:dyDescent="0.5">
      <c r="A57" s="7">
        <v>645</v>
      </c>
      <c r="B57" s="10">
        <v>222.22222222222223</v>
      </c>
      <c r="C57" s="6" t="s">
        <v>11</v>
      </c>
      <c r="D57" s="9">
        <v>37</v>
      </c>
      <c r="E57" s="8">
        <v>0.16650000000000001</v>
      </c>
      <c r="F57" s="7">
        <v>178</v>
      </c>
      <c r="G57" s="7">
        <v>361</v>
      </c>
      <c r="H57" s="7">
        <v>26</v>
      </c>
    </row>
    <row r="58" spans="1:8" x14ac:dyDescent="0.5">
      <c r="A58" s="11">
        <v>647.29999999999995</v>
      </c>
      <c r="B58" s="10">
        <v>312.5</v>
      </c>
      <c r="C58" s="6" t="s">
        <v>16</v>
      </c>
      <c r="D58" s="9">
        <v>45</v>
      </c>
      <c r="E58" s="8">
        <v>0.14399999999999999</v>
      </c>
      <c r="F58" s="7">
        <v>238</v>
      </c>
      <c r="G58" s="7">
        <v>0</v>
      </c>
      <c r="H58" s="6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4F4A6-2DE3-407B-A33D-F80CBAF53649}">
  <dimension ref="A1:H21"/>
  <sheetViews>
    <sheetView workbookViewId="0">
      <selection sqref="A1:H3"/>
    </sheetView>
  </sheetViews>
  <sheetFormatPr defaultRowHeight="13.8" x14ac:dyDescent="0.45"/>
  <sheetData>
    <row r="1" spans="1:8" x14ac:dyDescent="0.45">
      <c r="A1" s="4" t="s">
        <v>0</v>
      </c>
      <c r="B1" s="1" t="s">
        <v>12</v>
      </c>
      <c r="C1" s="4" t="s">
        <v>3</v>
      </c>
      <c r="D1" s="4" t="s">
        <v>2</v>
      </c>
      <c r="E1" s="4" t="s">
        <v>14</v>
      </c>
      <c r="F1" s="4" t="s">
        <v>4</v>
      </c>
      <c r="G1" s="4" t="s">
        <v>17</v>
      </c>
      <c r="H1" s="4" t="s">
        <v>5</v>
      </c>
    </row>
    <row r="2" spans="1:8" x14ac:dyDescent="0.45">
      <c r="A2" s="2" t="s">
        <v>6</v>
      </c>
      <c r="B2" s="2" t="s">
        <v>13</v>
      </c>
      <c r="C2" s="2" t="s">
        <v>18</v>
      </c>
      <c r="D2" s="2" t="s">
        <v>9</v>
      </c>
      <c r="E2" s="2" t="s">
        <v>15</v>
      </c>
      <c r="F2" s="2" t="s">
        <v>19</v>
      </c>
      <c r="G2" s="2" t="s">
        <v>15</v>
      </c>
      <c r="H2" s="2"/>
    </row>
    <row r="3" spans="1:8" x14ac:dyDescent="0.45">
      <c r="A3" s="3">
        <v>1</v>
      </c>
      <c r="B3" s="3">
        <v>1</v>
      </c>
      <c r="C3" s="3">
        <v>1</v>
      </c>
      <c r="D3" s="3">
        <v>100</v>
      </c>
      <c r="E3" s="3">
        <f>10^6</f>
        <v>1000000</v>
      </c>
      <c r="F3" s="3">
        <f>10^3</f>
        <v>1000</v>
      </c>
      <c r="G3" s="3">
        <f>10^7</f>
        <v>10000000</v>
      </c>
      <c r="H3" s="3">
        <v>1</v>
      </c>
    </row>
    <row r="4" spans="1:8" x14ac:dyDescent="0.45">
      <c r="A4" s="28">
        <v>100</v>
      </c>
      <c r="B4" s="36">
        <v>3.9449999999999998</v>
      </c>
      <c r="C4" s="26">
        <v>0.96199999999999997</v>
      </c>
      <c r="D4" s="43">
        <v>76.400000000000006</v>
      </c>
      <c r="E4" s="39">
        <v>1.94</v>
      </c>
      <c r="F4" s="48">
        <v>9.25</v>
      </c>
      <c r="G4" s="33">
        <v>2.44</v>
      </c>
      <c r="H4" s="23">
        <v>0.79600000000000004</v>
      </c>
    </row>
    <row r="5" spans="1:8" x14ac:dyDescent="0.45">
      <c r="A5" s="28">
        <v>150</v>
      </c>
      <c r="B5" s="36">
        <v>2.585</v>
      </c>
      <c r="C5" s="26">
        <v>0.92100000000000004</v>
      </c>
      <c r="D5" s="43">
        <v>114.8</v>
      </c>
      <c r="E5" s="39">
        <v>4.4400000000000004</v>
      </c>
      <c r="F5" s="31">
        <v>13.8</v>
      </c>
      <c r="G5" s="33">
        <v>5.8</v>
      </c>
      <c r="H5" s="23">
        <v>0.76600000000000001</v>
      </c>
    </row>
    <row r="6" spans="1:8" x14ac:dyDescent="0.45">
      <c r="A6" s="28">
        <v>200</v>
      </c>
      <c r="B6" s="36">
        <v>1.93</v>
      </c>
      <c r="C6" s="26">
        <v>0.91500000000000004</v>
      </c>
      <c r="D6" s="43">
        <v>147.5</v>
      </c>
      <c r="E6" s="39">
        <v>7.64</v>
      </c>
      <c r="F6" s="31">
        <v>18.3</v>
      </c>
      <c r="G6" s="30">
        <v>10.4</v>
      </c>
      <c r="H6" s="23">
        <v>0.73699999999999999</v>
      </c>
    </row>
    <row r="7" spans="1:8" x14ac:dyDescent="0.45">
      <c r="A7" s="28">
        <v>250</v>
      </c>
      <c r="B7" s="36">
        <v>1.542</v>
      </c>
      <c r="C7" s="26">
        <v>0.91500000000000004</v>
      </c>
      <c r="D7" s="43">
        <v>178.6</v>
      </c>
      <c r="E7" s="39">
        <v>11.58</v>
      </c>
      <c r="F7" s="31">
        <v>22.6</v>
      </c>
      <c r="G7" s="30">
        <v>16</v>
      </c>
      <c r="H7" s="23">
        <v>0.72299999999999998</v>
      </c>
    </row>
    <row r="8" spans="1:8" x14ac:dyDescent="0.45">
      <c r="A8" s="28">
        <v>300</v>
      </c>
      <c r="B8" s="36">
        <v>1.284</v>
      </c>
      <c r="C8" s="26">
        <v>0.92</v>
      </c>
      <c r="D8" s="43">
        <v>207.2</v>
      </c>
      <c r="E8" s="39">
        <v>16.14</v>
      </c>
      <c r="F8" s="31">
        <v>26.8</v>
      </c>
      <c r="G8" s="30">
        <v>22.7</v>
      </c>
      <c r="H8" s="23">
        <v>0.71099999999999997</v>
      </c>
    </row>
    <row r="9" spans="1:8" x14ac:dyDescent="0.45">
      <c r="A9" s="38">
        <v>350</v>
      </c>
      <c r="B9" s="49">
        <v>1.1000000000000001</v>
      </c>
      <c r="C9" s="26">
        <v>0.92900000000000005</v>
      </c>
      <c r="D9" s="31">
        <v>233.5</v>
      </c>
      <c r="E9" s="39">
        <v>21.23</v>
      </c>
      <c r="F9" s="30">
        <v>29.6</v>
      </c>
      <c r="G9" s="43">
        <v>29</v>
      </c>
      <c r="H9" s="50">
        <v>0.73299999999999998</v>
      </c>
    </row>
    <row r="10" spans="1:8" x14ac:dyDescent="0.45">
      <c r="A10" s="38">
        <v>400</v>
      </c>
      <c r="B10" s="44">
        <v>0.96199999999999997</v>
      </c>
      <c r="C10" s="26">
        <v>0.94199999999999995</v>
      </c>
      <c r="D10" s="31">
        <v>258.2</v>
      </c>
      <c r="E10" s="39">
        <v>26.84</v>
      </c>
      <c r="F10" s="30">
        <v>33</v>
      </c>
      <c r="G10" s="43">
        <v>36.4</v>
      </c>
      <c r="H10" s="50">
        <v>0.73699999999999999</v>
      </c>
    </row>
    <row r="11" spans="1:8" x14ac:dyDescent="0.45">
      <c r="A11" s="38">
        <v>450</v>
      </c>
      <c r="B11" s="44">
        <v>0.85540000000000005</v>
      </c>
      <c r="C11" s="26">
        <v>0.95599999999999996</v>
      </c>
      <c r="D11" s="31">
        <v>281.39999999999998</v>
      </c>
      <c r="E11" s="39">
        <v>32.9</v>
      </c>
      <c r="F11" s="30">
        <v>36.299999999999997</v>
      </c>
      <c r="G11" s="43">
        <v>44.4</v>
      </c>
      <c r="H11" s="50">
        <v>0.74099999999999999</v>
      </c>
    </row>
    <row r="12" spans="1:8" x14ac:dyDescent="0.45">
      <c r="A12" s="38">
        <v>500</v>
      </c>
      <c r="B12" s="44">
        <v>0.76980000000000004</v>
      </c>
      <c r="C12" s="26">
        <v>0.97199999999999998</v>
      </c>
      <c r="D12" s="31">
        <v>303.3</v>
      </c>
      <c r="E12" s="39">
        <v>39.4</v>
      </c>
      <c r="F12" s="30">
        <v>41.2</v>
      </c>
      <c r="G12" s="43">
        <v>55.1</v>
      </c>
      <c r="H12" s="50">
        <v>0.71599999999999997</v>
      </c>
    </row>
    <row r="13" spans="1:8" x14ac:dyDescent="0.45">
      <c r="A13" s="38">
        <v>550</v>
      </c>
      <c r="B13" s="44">
        <v>0.69979999999999998</v>
      </c>
      <c r="C13" s="26">
        <v>0.98799999999999999</v>
      </c>
      <c r="D13" s="31">
        <v>324</v>
      </c>
      <c r="E13" s="39">
        <v>46.3</v>
      </c>
      <c r="F13" s="30">
        <v>44.1</v>
      </c>
      <c r="G13" s="43">
        <v>63.8</v>
      </c>
      <c r="H13" s="50">
        <v>0.72599999999999998</v>
      </c>
    </row>
    <row r="14" spans="1:8" x14ac:dyDescent="0.45">
      <c r="A14" s="38">
        <v>600</v>
      </c>
      <c r="B14" s="44">
        <v>0.64139999999999997</v>
      </c>
      <c r="C14" s="26">
        <v>1.0029999999999999</v>
      </c>
      <c r="D14" s="31">
        <v>343.7</v>
      </c>
      <c r="E14" s="39">
        <v>53.59</v>
      </c>
      <c r="F14" s="30">
        <v>47.3</v>
      </c>
      <c r="G14" s="43">
        <v>73.5</v>
      </c>
      <c r="H14" s="50">
        <v>0.72899999999999998</v>
      </c>
    </row>
    <row r="15" spans="1:8" x14ac:dyDescent="0.45">
      <c r="A15" s="38">
        <v>700</v>
      </c>
      <c r="B15" s="44">
        <v>0.54979999999999996</v>
      </c>
      <c r="C15" s="26">
        <v>1.0309999999999999</v>
      </c>
      <c r="D15" s="31">
        <v>380.8</v>
      </c>
      <c r="E15" s="39">
        <v>69.260000000000005</v>
      </c>
      <c r="F15" s="30">
        <v>52.8</v>
      </c>
      <c r="G15" s="43">
        <v>93.1</v>
      </c>
      <c r="H15" s="50">
        <v>0.74399999999999999</v>
      </c>
    </row>
    <row r="16" spans="1:8" x14ac:dyDescent="0.45">
      <c r="A16" s="38">
        <v>800</v>
      </c>
      <c r="B16" s="44">
        <v>0.48099999999999998</v>
      </c>
      <c r="C16" s="26">
        <v>1.054</v>
      </c>
      <c r="D16" s="31">
        <v>415.2</v>
      </c>
      <c r="E16" s="39">
        <v>86.32</v>
      </c>
      <c r="F16" s="30">
        <v>58.9</v>
      </c>
      <c r="G16" s="24">
        <v>116</v>
      </c>
      <c r="H16" s="50">
        <v>0.74299999999999999</v>
      </c>
    </row>
    <row r="17" spans="1:8" x14ac:dyDescent="0.45">
      <c r="A17" s="38">
        <v>900</v>
      </c>
      <c r="B17" s="44">
        <v>0.42749999999999999</v>
      </c>
      <c r="C17" s="26">
        <v>1.0740000000000001</v>
      </c>
      <c r="D17" s="31">
        <v>447.2</v>
      </c>
      <c r="E17" s="51">
        <v>104.6</v>
      </c>
      <c r="F17" s="30">
        <v>64.900000000000006</v>
      </c>
      <c r="G17" s="24">
        <v>141</v>
      </c>
      <c r="H17" s="50">
        <v>0.74</v>
      </c>
    </row>
    <row r="18" spans="1:8" x14ac:dyDescent="0.45">
      <c r="A18" s="38">
        <v>1000</v>
      </c>
      <c r="B18" s="44">
        <v>0.38479999999999998</v>
      </c>
      <c r="C18" s="26">
        <v>1.0900000000000001</v>
      </c>
      <c r="D18" s="31">
        <v>477</v>
      </c>
      <c r="E18" s="51">
        <v>124</v>
      </c>
      <c r="F18" s="30">
        <v>71</v>
      </c>
      <c r="G18" s="24">
        <v>169</v>
      </c>
      <c r="H18" s="50">
        <v>0.73299999999999998</v>
      </c>
    </row>
    <row r="19" spans="1:8" x14ac:dyDescent="0.45">
      <c r="A19" s="38">
        <v>1100</v>
      </c>
      <c r="B19" s="44">
        <v>0.3498</v>
      </c>
      <c r="C19" s="26">
        <v>1.103</v>
      </c>
      <c r="D19" s="31">
        <v>505.5</v>
      </c>
      <c r="E19" s="51">
        <v>144.5</v>
      </c>
      <c r="F19" s="30">
        <v>75.8</v>
      </c>
      <c r="G19" s="24">
        <v>196</v>
      </c>
      <c r="H19" s="50">
        <v>0.73599999999999999</v>
      </c>
    </row>
    <row r="20" spans="1:8" x14ac:dyDescent="0.45">
      <c r="A20" s="38">
        <v>1200</v>
      </c>
      <c r="B20" s="44">
        <v>0.3206</v>
      </c>
      <c r="C20" s="26">
        <v>1.115</v>
      </c>
      <c r="D20" s="31">
        <v>532.5</v>
      </c>
      <c r="E20" s="51">
        <v>166.1</v>
      </c>
      <c r="F20" s="30">
        <v>81.900000000000006</v>
      </c>
      <c r="G20" s="24">
        <v>229</v>
      </c>
      <c r="H20" s="50">
        <v>0.72499999999999998</v>
      </c>
    </row>
    <row r="21" spans="1:8" x14ac:dyDescent="0.45">
      <c r="A21" s="38">
        <v>1300</v>
      </c>
      <c r="B21" s="44">
        <v>0.29599999999999999</v>
      </c>
      <c r="C21" s="26">
        <v>1.125</v>
      </c>
      <c r="D21" s="31">
        <v>588.4</v>
      </c>
      <c r="E21" s="51">
        <v>188.6</v>
      </c>
      <c r="F21" s="30">
        <v>87.1</v>
      </c>
      <c r="G21" s="24">
        <v>262</v>
      </c>
      <c r="H21" s="50">
        <v>0.72099999999999997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8D3C-508A-4369-B284-4D8F9CA70AB6}">
  <dimension ref="A1:H3"/>
  <sheetViews>
    <sheetView workbookViewId="0">
      <selection sqref="A1:H3"/>
    </sheetView>
  </sheetViews>
  <sheetFormatPr defaultRowHeight="13.8" x14ac:dyDescent="0.45"/>
  <sheetData>
    <row r="1" spans="1:8" x14ac:dyDescent="0.45">
      <c r="A1" s="4" t="s">
        <v>0</v>
      </c>
      <c r="B1" s="1" t="s">
        <v>12</v>
      </c>
      <c r="C1" s="4" t="s">
        <v>3</v>
      </c>
      <c r="D1" s="4" t="s">
        <v>2</v>
      </c>
      <c r="E1" s="4" t="s">
        <v>14</v>
      </c>
      <c r="F1" s="4" t="s">
        <v>4</v>
      </c>
      <c r="G1" s="4" t="s">
        <v>17</v>
      </c>
      <c r="H1" s="4" t="s">
        <v>5</v>
      </c>
    </row>
    <row r="2" spans="1:8" x14ac:dyDescent="0.45">
      <c r="A2" s="2" t="s">
        <v>6</v>
      </c>
      <c r="B2" s="2" t="s">
        <v>13</v>
      </c>
      <c r="C2" s="2" t="s">
        <v>18</v>
      </c>
      <c r="D2" s="2" t="s">
        <v>9</v>
      </c>
      <c r="E2" s="2" t="s">
        <v>15</v>
      </c>
      <c r="F2" s="2" t="s">
        <v>19</v>
      </c>
      <c r="G2" s="2" t="s">
        <v>15</v>
      </c>
      <c r="H2" s="2"/>
    </row>
    <row r="3" spans="1:8" x14ac:dyDescent="0.45">
      <c r="A3" s="3">
        <v>1</v>
      </c>
      <c r="B3" s="3">
        <v>1</v>
      </c>
      <c r="C3" s="3">
        <v>1</v>
      </c>
      <c r="D3" s="3">
        <v>100</v>
      </c>
      <c r="E3" s="3">
        <f>10^6</f>
        <v>1000000</v>
      </c>
      <c r="F3" s="3">
        <f>10^3</f>
        <v>1000</v>
      </c>
      <c r="G3" s="3">
        <f>10^7</f>
        <v>10000000</v>
      </c>
      <c r="H3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4BAD-5E86-4338-B908-B8C1CB018882}">
  <dimension ref="A1:H14"/>
  <sheetViews>
    <sheetView workbookViewId="0">
      <selection activeCell="E19" sqref="E19"/>
    </sheetView>
  </sheetViews>
  <sheetFormatPr defaultRowHeight="13.8" x14ac:dyDescent="0.45"/>
  <sheetData>
    <row r="1" spans="1:8" s="35" customFormat="1" x14ac:dyDescent="0.45">
      <c r="A1" s="4" t="s">
        <v>0</v>
      </c>
      <c r="B1" s="1" t="s">
        <v>12</v>
      </c>
      <c r="C1" s="4" t="s">
        <v>3</v>
      </c>
      <c r="D1" s="4" t="s">
        <v>2</v>
      </c>
      <c r="E1" s="4" t="s">
        <v>14</v>
      </c>
      <c r="F1" s="4" t="s">
        <v>4</v>
      </c>
      <c r="G1" s="4" t="s">
        <v>17</v>
      </c>
      <c r="H1" s="4" t="s">
        <v>5</v>
      </c>
    </row>
    <row r="2" spans="1:8" s="35" customFormat="1" x14ac:dyDescent="0.45">
      <c r="A2" s="2" t="s">
        <v>6</v>
      </c>
      <c r="B2" s="2" t="s">
        <v>13</v>
      </c>
      <c r="C2" s="2" t="s">
        <v>18</v>
      </c>
      <c r="D2" s="2" t="s">
        <v>9</v>
      </c>
      <c r="E2" s="2" t="s">
        <v>15</v>
      </c>
      <c r="F2" s="2" t="s">
        <v>19</v>
      </c>
      <c r="G2" s="2" t="s">
        <v>15</v>
      </c>
      <c r="H2" s="2"/>
    </row>
    <row r="3" spans="1:8" s="35" customFormat="1" x14ac:dyDescent="0.45">
      <c r="A3" s="3">
        <v>1</v>
      </c>
      <c r="B3" s="3">
        <v>1</v>
      </c>
      <c r="C3" s="3">
        <v>1</v>
      </c>
      <c r="D3" s="3">
        <v>100</v>
      </c>
      <c r="E3" s="3">
        <f>10^6</f>
        <v>1000000</v>
      </c>
      <c r="F3" s="3">
        <f>10^3</f>
        <v>1000</v>
      </c>
      <c r="G3" s="3">
        <f>10^7</f>
        <v>10000000</v>
      </c>
      <c r="H3" s="3">
        <v>1</v>
      </c>
    </row>
    <row r="4" spans="1:8" x14ac:dyDescent="0.45">
      <c r="A4" s="38">
        <v>380</v>
      </c>
      <c r="B4" s="44">
        <v>0.58630000000000004</v>
      </c>
      <c r="C4" s="26">
        <v>2.06</v>
      </c>
      <c r="D4" s="31">
        <v>127.1</v>
      </c>
      <c r="E4" s="39">
        <v>21.68</v>
      </c>
      <c r="F4" s="30">
        <v>24.6</v>
      </c>
      <c r="G4" s="43">
        <v>20.399999999999999</v>
      </c>
      <c r="H4" s="52">
        <v>1.06</v>
      </c>
    </row>
    <row r="5" spans="1:8" x14ac:dyDescent="0.45">
      <c r="A5" s="38">
        <v>400</v>
      </c>
      <c r="B5" s="44">
        <v>0.55420000000000003</v>
      </c>
      <c r="C5" s="26">
        <v>2.0139999999999998</v>
      </c>
      <c r="D5" s="31">
        <v>134.4</v>
      </c>
      <c r="E5" s="39">
        <v>24.25</v>
      </c>
      <c r="F5" s="30">
        <v>26.1</v>
      </c>
      <c r="G5" s="43">
        <v>23.4</v>
      </c>
      <c r="H5" s="52">
        <v>1.04</v>
      </c>
    </row>
    <row r="6" spans="1:8" x14ac:dyDescent="0.45">
      <c r="A6" s="38">
        <v>450</v>
      </c>
      <c r="B6" s="44">
        <v>0.49020000000000002</v>
      </c>
      <c r="C6" s="26">
        <v>1.98</v>
      </c>
      <c r="D6" s="31">
        <v>152.5</v>
      </c>
      <c r="E6" s="39">
        <v>31.11</v>
      </c>
      <c r="F6" s="30">
        <v>29.9</v>
      </c>
      <c r="G6" s="43">
        <v>30.8</v>
      </c>
      <c r="H6" s="52">
        <v>1.01</v>
      </c>
    </row>
    <row r="7" spans="1:8" x14ac:dyDescent="0.45">
      <c r="A7" s="38">
        <v>500</v>
      </c>
      <c r="B7" s="44">
        <v>0.4405</v>
      </c>
      <c r="C7" s="26">
        <v>1.9850000000000001</v>
      </c>
      <c r="D7" s="31">
        <v>170.4</v>
      </c>
      <c r="E7" s="39">
        <v>38.68</v>
      </c>
      <c r="F7" s="30">
        <v>33.9</v>
      </c>
      <c r="G7" s="43">
        <v>38.799999999999997</v>
      </c>
      <c r="H7" s="50">
        <v>0.998</v>
      </c>
    </row>
    <row r="8" spans="1:8" x14ac:dyDescent="0.45">
      <c r="A8" s="38">
        <v>550</v>
      </c>
      <c r="B8" s="44">
        <v>0.40050000000000002</v>
      </c>
      <c r="C8" s="26">
        <v>1.9970000000000001</v>
      </c>
      <c r="D8" s="31">
        <v>188.4</v>
      </c>
      <c r="E8" s="39">
        <v>47.04</v>
      </c>
      <c r="F8" s="30">
        <v>37.9</v>
      </c>
      <c r="G8" s="43">
        <v>47.4</v>
      </c>
      <c r="H8" s="50">
        <v>0.99299999999999999</v>
      </c>
    </row>
    <row r="9" spans="1:8" x14ac:dyDescent="0.45">
      <c r="A9" s="38">
        <v>600</v>
      </c>
      <c r="B9" s="44">
        <v>0.36520000000000002</v>
      </c>
      <c r="C9" s="26">
        <v>2.0259999999999998</v>
      </c>
      <c r="D9" s="31">
        <v>206.7</v>
      </c>
      <c r="E9" s="39">
        <v>56.6</v>
      </c>
      <c r="F9" s="30">
        <v>42.2</v>
      </c>
      <c r="G9" s="43">
        <v>57</v>
      </c>
      <c r="H9" s="50">
        <v>0.99299999999999999</v>
      </c>
    </row>
    <row r="10" spans="1:8" x14ac:dyDescent="0.45">
      <c r="A10" s="38">
        <v>650</v>
      </c>
      <c r="B10" s="44">
        <v>0.33800000000000002</v>
      </c>
      <c r="C10" s="26">
        <v>2.056</v>
      </c>
      <c r="D10" s="31">
        <v>224.7</v>
      </c>
      <c r="E10" s="39">
        <v>66.48</v>
      </c>
      <c r="F10" s="30">
        <v>46.4</v>
      </c>
      <c r="G10" s="43">
        <v>66.8</v>
      </c>
      <c r="H10" s="50">
        <v>0.996</v>
      </c>
    </row>
    <row r="11" spans="1:8" x14ac:dyDescent="0.45">
      <c r="A11" s="38">
        <v>700</v>
      </c>
      <c r="B11" s="44">
        <v>0.314</v>
      </c>
      <c r="C11" s="26">
        <v>2.085</v>
      </c>
      <c r="D11" s="31">
        <v>242.6</v>
      </c>
      <c r="E11" s="39">
        <v>77.260000000000005</v>
      </c>
      <c r="F11" s="30">
        <v>50.5</v>
      </c>
      <c r="G11" s="43">
        <v>77.099999999999994</v>
      </c>
      <c r="H11" s="52">
        <v>1</v>
      </c>
    </row>
    <row r="12" spans="1:8" x14ac:dyDescent="0.45">
      <c r="A12" s="38">
        <v>750</v>
      </c>
      <c r="B12" s="44">
        <v>0.29310000000000003</v>
      </c>
      <c r="C12" s="26">
        <v>2.1190000000000002</v>
      </c>
      <c r="D12" s="31">
        <v>260.39999999999998</v>
      </c>
      <c r="E12" s="39">
        <v>88.84</v>
      </c>
      <c r="F12" s="30">
        <v>54.9</v>
      </c>
      <c r="G12" s="43">
        <v>88.4</v>
      </c>
      <c r="H12" s="52">
        <v>1</v>
      </c>
    </row>
    <row r="13" spans="1:8" x14ac:dyDescent="0.45">
      <c r="A13" s="38">
        <v>800</v>
      </c>
      <c r="B13" s="44">
        <v>0.27389999999999998</v>
      </c>
      <c r="C13" s="26">
        <v>2.1520000000000001</v>
      </c>
      <c r="D13" s="31">
        <v>278.60000000000002</v>
      </c>
      <c r="E13" s="51">
        <v>101.7</v>
      </c>
      <c r="F13" s="30">
        <v>59.2</v>
      </c>
      <c r="G13" s="24">
        <v>100</v>
      </c>
      <c r="H13" s="52">
        <v>1.01</v>
      </c>
    </row>
    <row r="14" spans="1:8" x14ac:dyDescent="0.45">
      <c r="A14" s="53">
        <v>850</v>
      </c>
      <c r="B14" s="54">
        <v>0.25790000000000002</v>
      </c>
      <c r="C14" s="55">
        <v>2.1859999999999999</v>
      </c>
      <c r="D14" s="56">
        <v>296.89999999999998</v>
      </c>
      <c r="E14" s="57">
        <v>115.1</v>
      </c>
      <c r="F14" s="58">
        <v>63.7</v>
      </c>
      <c r="G14" s="59">
        <v>113</v>
      </c>
      <c r="H14" s="60">
        <v>1.02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F0810-C916-4850-ADD0-194540D8CCB9}">
  <dimension ref="A1:H38"/>
  <sheetViews>
    <sheetView workbookViewId="0">
      <selection activeCell="A3" sqref="A1:XFD3"/>
    </sheetView>
  </sheetViews>
  <sheetFormatPr defaultRowHeight="13.8" x14ac:dyDescent="0.45"/>
  <cols>
    <col min="1" max="16384" width="8.796875" style="35"/>
  </cols>
  <sheetData>
    <row r="1" spans="1:8" x14ac:dyDescent="0.45">
      <c r="A1" s="4" t="s">
        <v>0</v>
      </c>
      <c r="B1" s="1" t="s">
        <v>12</v>
      </c>
      <c r="C1" s="4" t="s">
        <v>3</v>
      </c>
      <c r="D1" s="4" t="s">
        <v>2</v>
      </c>
      <c r="E1" s="4" t="s">
        <v>14</v>
      </c>
      <c r="F1" s="4" t="s">
        <v>4</v>
      </c>
      <c r="G1" s="4" t="s">
        <v>17</v>
      </c>
      <c r="H1" s="4" t="s">
        <v>5</v>
      </c>
    </row>
    <row r="2" spans="1:8" x14ac:dyDescent="0.45">
      <c r="A2" s="2" t="s">
        <v>6</v>
      </c>
      <c r="B2" s="2" t="s">
        <v>13</v>
      </c>
      <c r="C2" s="2" t="s">
        <v>18</v>
      </c>
      <c r="D2" s="2" t="s">
        <v>9</v>
      </c>
      <c r="E2" s="2" t="s">
        <v>15</v>
      </c>
      <c r="F2" s="2" t="s">
        <v>19</v>
      </c>
      <c r="G2" s="2" t="s">
        <v>15</v>
      </c>
      <c r="H2" s="2"/>
    </row>
    <row r="3" spans="1:8" x14ac:dyDescent="0.45">
      <c r="A3" s="3">
        <v>1</v>
      </c>
      <c r="B3" s="3">
        <v>1</v>
      </c>
      <c r="C3" s="3">
        <v>1</v>
      </c>
      <c r="D3" s="3">
        <v>100</v>
      </c>
      <c r="E3" s="3">
        <f>10^6</f>
        <v>1000000</v>
      </c>
      <c r="F3" s="3">
        <f>10^3</f>
        <v>1000</v>
      </c>
      <c r="G3" s="3">
        <f>10^7</f>
        <v>10000000</v>
      </c>
      <c r="H3" s="3">
        <v>1</v>
      </c>
    </row>
    <row r="4" spans="1:8" x14ac:dyDescent="0.45">
      <c r="A4" s="28">
        <v>100</v>
      </c>
      <c r="B4" s="27">
        <v>3.5562</v>
      </c>
      <c r="C4" s="36">
        <v>1.032</v>
      </c>
      <c r="D4" s="31">
        <v>71.099999999999994</v>
      </c>
      <c r="E4" s="37">
        <v>2</v>
      </c>
      <c r="F4" s="37">
        <v>9.34</v>
      </c>
      <c r="G4" s="37">
        <v>2.54</v>
      </c>
      <c r="H4" s="36">
        <v>0.78600000000000003</v>
      </c>
    </row>
    <row r="5" spans="1:8" x14ac:dyDescent="0.45">
      <c r="A5" s="28">
        <v>150</v>
      </c>
      <c r="B5" s="27">
        <v>2.3363999999999998</v>
      </c>
      <c r="C5" s="36">
        <v>1.012</v>
      </c>
      <c r="D5" s="31">
        <v>103.4</v>
      </c>
      <c r="E5" s="36">
        <v>4.4260000000000002</v>
      </c>
      <c r="F5" s="31">
        <v>13.8</v>
      </c>
      <c r="G5" s="37">
        <v>5.84</v>
      </c>
      <c r="H5" s="36">
        <v>0.75800000000000001</v>
      </c>
    </row>
    <row r="6" spans="1:8" x14ac:dyDescent="0.45">
      <c r="A6" s="28">
        <v>200</v>
      </c>
      <c r="B6" s="27">
        <v>1.7458</v>
      </c>
      <c r="C6" s="36">
        <v>1.0069999999999999</v>
      </c>
      <c r="D6" s="31">
        <v>132.5</v>
      </c>
      <c r="E6" s="36">
        <v>7.59</v>
      </c>
      <c r="F6" s="31">
        <v>18.100000000000001</v>
      </c>
      <c r="G6" s="31">
        <v>10.3</v>
      </c>
      <c r="H6" s="36">
        <v>0.73699999999999999</v>
      </c>
    </row>
    <row r="7" spans="1:8" x14ac:dyDescent="0.45">
      <c r="A7" s="28">
        <v>250</v>
      </c>
      <c r="B7" s="27">
        <v>1.3947000000000001</v>
      </c>
      <c r="C7" s="36">
        <v>1.006</v>
      </c>
      <c r="D7" s="31">
        <v>159.6</v>
      </c>
      <c r="E7" s="37">
        <v>11.44</v>
      </c>
      <c r="F7" s="31">
        <v>22.3</v>
      </c>
      <c r="G7" s="31">
        <v>15.9</v>
      </c>
      <c r="H7" s="36">
        <v>0.72</v>
      </c>
    </row>
    <row r="8" spans="1:8" x14ac:dyDescent="0.45">
      <c r="A8" s="28">
        <v>300</v>
      </c>
      <c r="B8" s="27">
        <v>1.1614</v>
      </c>
      <c r="C8" s="36">
        <v>1.0069999999999999</v>
      </c>
      <c r="D8" s="31">
        <v>184.6</v>
      </c>
      <c r="E8" s="37">
        <v>15.89</v>
      </c>
      <c r="F8" s="31">
        <v>26.3</v>
      </c>
      <c r="G8" s="31">
        <v>22.5</v>
      </c>
      <c r="H8" s="36">
        <v>0.70699999999999996</v>
      </c>
    </row>
    <row r="9" spans="1:8" x14ac:dyDescent="0.45">
      <c r="A9" s="28">
        <v>350</v>
      </c>
      <c r="B9" s="27">
        <v>0.995</v>
      </c>
      <c r="C9" s="36">
        <v>1.0089999999999999</v>
      </c>
      <c r="D9" s="31">
        <v>208.2</v>
      </c>
      <c r="E9" s="37">
        <v>20.92</v>
      </c>
      <c r="F9" s="31">
        <v>30</v>
      </c>
      <c r="G9" s="31">
        <v>29.9</v>
      </c>
      <c r="H9" s="36">
        <v>0.7</v>
      </c>
    </row>
    <row r="10" spans="1:8" x14ac:dyDescent="0.45">
      <c r="A10" s="28">
        <v>400</v>
      </c>
      <c r="B10" s="27">
        <v>0.87109999999999999</v>
      </c>
      <c r="C10" s="36">
        <v>1.014</v>
      </c>
      <c r="D10" s="31">
        <v>230.1</v>
      </c>
      <c r="E10" s="37">
        <v>26.41</v>
      </c>
      <c r="F10" s="31">
        <v>33.799999999999997</v>
      </c>
      <c r="G10" s="31">
        <v>38.299999999999997</v>
      </c>
      <c r="H10" s="36">
        <v>0.69</v>
      </c>
    </row>
    <row r="11" spans="1:8" x14ac:dyDescent="0.45">
      <c r="A11" s="28">
        <v>450</v>
      </c>
      <c r="B11" s="27">
        <v>0.77400000000000002</v>
      </c>
      <c r="C11" s="36">
        <v>1.0209999999999999</v>
      </c>
      <c r="D11" s="31">
        <v>250.7</v>
      </c>
      <c r="E11" s="37">
        <v>32.39</v>
      </c>
      <c r="F11" s="31">
        <v>37.299999999999997</v>
      </c>
      <c r="G11" s="31">
        <v>47.2</v>
      </c>
      <c r="H11" s="36">
        <v>0.68600000000000005</v>
      </c>
    </row>
    <row r="12" spans="1:8" x14ac:dyDescent="0.45">
      <c r="A12" s="28">
        <v>500</v>
      </c>
      <c r="B12" s="27">
        <v>0.69640000000000002</v>
      </c>
      <c r="C12" s="36">
        <v>1.03</v>
      </c>
      <c r="D12" s="31">
        <v>270.10000000000002</v>
      </c>
      <c r="E12" s="37">
        <v>38.79</v>
      </c>
      <c r="F12" s="31">
        <v>40.700000000000003</v>
      </c>
      <c r="G12" s="31">
        <v>56.7</v>
      </c>
      <c r="H12" s="36">
        <v>0.68400000000000005</v>
      </c>
    </row>
    <row r="13" spans="1:8" x14ac:dyDescent="0.45">
      <c r="A13" s="28">
        <v>550</v>
      </c>
      <c r="B13" s="27">
        <v>0.63290000000000002</v>
      </c>
      <c r="C13" s="36">
        <v>1.04</v>
      </c>
      <c r="D13" s="31">
        <v>288.39999999999998</v>
      </c>
      <c r="E13" s="37">
        <v>45.57</v>
      </c>
      <c r="F13" s="31">
        <v>43.9</v>
      </c>
      <c r="G13" s="31">
        <v>66.7</v>
      </c>
      <c r="H13" s="36">
        <v>0.68300000000000005</v>
      </c>
    </row>
    <row r="14" spans="1:8" x14ac:dyDescent="0.45">
      <c r="A14" s="28">
        <v>600</v>
      </c>
      <c r="B14" s="27">
        <v>0.58040000000000003</v>
      </c>
      <c r="C14" s="36">
        <v>1.0509999999999999</v>
      </c>
      <c r="D14" s="31">
        <v>305.8</v>
      </c>
      <c r="E14" s="37">
        <v>52.69</v>
      </c>
      <c r="F14" s="31">
        <v>46.9</v>
      </c>
      <c r="G14" s="31">
        <v>76.900000000000006</v>
      </c>
      <c r="H14" s="36">
        <v>0.68500000000000005</v>
      </c>
    </row>
    <row r="15" spans="1:8" x14ac:dyDescent="0.45">
      <c r="A15" s="28">
        <v>650</v>
      </c>
      <c r="B15" s="27">
        <v>0.53559999999999997</v>
      </c>
      <c r="C15" s="36">
        <v>1.0629999999999999</v>
      </c>
      <c r="D15" s="31">
        <v>322.5</v>
      </c>
      <c r="E15" s="37">
        <v>60.21</v>
      </c>
      <c r="F15" s="31">
        <v>49.7</v>
      </c>
      <c r="G15" s="31">
        <v>87.3</v>
      </c>
      <c r="H15" s="36">
        <v>0.69</v>
      </c>
    </row>
    <row r="16" spans="1:8" x14ac:dyDescent="0.45">
      <c r="A16" s="28">
        <v>700</v>
      </c>
      <c r="B16" s="27">
        <v>0.4975</v>
      </c>
      <c r="C16" s="36">
        <v>1.075</v>
      </c>
      <c r="D16" s="31">
        <v>338.8</v>
      </c>
      <c r="E16" s="37">
        <v>68.099999999999994</v>
      </c>
      <c r="F16" s="31">
        <v>52.4</v>
      </c>
      <c r="G16" s="31">
        <v>98</v>
      </c>
      <c r="H16" s="36">
        <v>0.69499999999999995</v>
      </c>
    </row>
    <row r="17" spans="1:8" x14ac:dyDescent="0.45">
      <c r="A17" s="28">
        <v>750</v>
      </c>
      <c r="B17" s="27">
        <v>0.46429999999999999</v>
      </c>
      <c r="C17" s="36">
        <v>1.087</v>
      </c>
      <c r="D17" s="31">
        <v>354.6</v>
      </c>
      <c r="E17" s="37">
        <v>76.37</v>
      </c>
      <c r="F17" s="31">
        <v>54.9</v>
      </c>
      <c r="G17" s="28">
        <v>109</v>
      </c>
      <c r="H17" s="36">
        <v>0.70199999999999996</v>
      </c>
    </row>
    <row r="18" spans="1:8" x14ac:dyDescent="0.45">
      <c r="A18" s="28">
        <v>800</v>
      </c>
      <c r="B18" s="27">
        <v>0.43540000000000001</v>
      </c>
      <c r="C18" s="36">
        <v>1.099</v>
      </c>
      <c r="D18" s="31">
        <v>369.8</v>
      </c>
      <c r="E18" s="37">
        <v>84.93</v>
      </c>
      <c r="F18" s="31">
        <v>57.3</v>
      </c>
      <c r="G18" s="28">
        <v>120</v>
      </c>
      <c r="H18" s="36">
        <v>0.70899999999999996</v>
      </c>
    </row>
    <row r="19" spans="1:8" x14ac:dyDescent="0.45">
      <c r="A19" s="28">
        <v>850</v>
      </c>
      <c r="B19" s="27">
        <v>0.40970000000000001</v>
      </c>
      <c r="C19" s="36">
        <v>1.1100000000000001</v>
      </c>
      <c r="D19" s="31">
        <v>384.3</v>
      </c>
      <c r="E19" s="37">
        <v>93.8</v>
      </c>
      <c r="F19" s="31">
        <v>59.6</v>
      </c>
      <c r="G19" s="28">
        <v>131</v>
      </c>
      <c r="H19" s="36">
        <v>0.71599999999999997</v>
      </c>
    </row>
    <row r="20" spans="1:8" x14ac:dyDescent="0.45">
      <c r="A20" s="28">
        <v>900</v>
      </c>
      <c r="B20" s="27">
        <v>0.38679999999999998</v>
      </c>
      <c r="C20" s="36">
        <v>1.121</v>
      </c>
      <c r="D20" s="31">
        <v>398.1</v>
      </c>
      <c r="E20" s="31">
        <v>102.9</v>
      </c>
      <c r="F20" s="31">
        <v>62</v>
      </c>
      <c r="G20" s="28">
        <v>143</v>
      </c>
      <c r="H20" s="36">
        <v>0.72</v>
      </c>
    </row>
    <row r="21" spans="1:8" x14ac:dyDescent="0.45">
      <c r="A21" s="28">
        <v>950</v>
      </c>
      <c r="B21" s="27">
        <v>0.36659999999999998</v>
      </c>
      <c r="C21" s="36">
        <v>1.131</v>
      </c>
      <c r="D21" s="31">
        <v>411.3</v>
      </c>
      <c r="E21" s="31">
        <v>112.2</v>
      </c>
      <c r="F21" s="31">
        <v>64.3</v>
      </c>
      <c r="G21" s="28">
        <v>155</v>
      </c>
      <c r="H21" s="36">
        <v>0.72299999999999998</v>
      </c>
    </row>
    <row r="22" spans="1:8" x14ac:dyDescent="0.45">
      <c r="A22" s="28">
        <v>1000</v>
      </c>
      <c r="B22" s="27">
        <v>0.34820000000000001</v>
      </c>
      <c r="C22" s="36">
        <v>1.141</v>
      </c>
      <c r="D22" s="31">
        <v>424.4</v>
      </c>
      <c r="E22" s="31">
        <v>121.9</v>
      </c>
      <c r="F22" s="31">
        <v>66.7</v>
      </c>
      <c r="G22" s="28">
        <v>168</v>
      </c>
      <c r="H22" s="36">
        <v>0.72599999999999998</v>
      </c>
    </row>
    <row r="23" spans="1:8" x14ac:dyDescent="0.45">
      <c r="A23" s="28">
        <v>1100</v>
      </c>
      <c r="B23" s="27">
        <v>0.31659999999999999</v>
      </c>
      <c r="C23" s="36">
        <v>1.159</v>
      </c>
      <c r="D23" s="31">
        <v>449</v>
      </c>
      <c r="E23" s="31">
        <v>141.80000000000001</v>
      </c>
      <c r="F23" s="31">
        <v>71.5</v>
      </c>
      <c r="G23" s="28">
        <v>195</v>
      </c>
      <c r="H23" s="36">
        <v>0.72799999999999998</v>
      </c>
    </row>
    <row r="24" spans="1:8" x14ac:dyDescent="0.45">
      <c r="A24" s="28">
        <v>1200</v>
      </c>
      <c r="B24" s="27">
        <v>0.29020000000000001</v>
      </c>
      <c r="C24" s="36">
        <v>1.175</v>
      </c>
      <c r="D24" s="31">
        <v>473</v>
      </c>
      <c r="E24" s="31">
        <v>162.9</v>
      </c>
      <c r="F24" s="31">
        <v>76.3</v>
      </c>
      <c r="G24" s="28">
        <v>224</v>
      </c>
      <c r="H24" s="36">
        <v>0.72799999999999998</v>
      </c>
    </row>
    <row r="25" spans="1:8" x14ac:dyDescent="0.45">
      <c r="A25" s="28">
        <v>1300</v>
      </c>
      <c r="B25" s="27">
        <v>0.26790000000000003</v>
      </c>
      <c r="C25" s="36">
        <v>1.1890000000000001</v>
      </c>
      <c r="D25" s="31">
        <v>496</v>
      </c>
      <c r="E25" s="31">
        <v>185.1</v>
      </c>
      <c r="F25" s="28">
        <v>82</v>
      </c>
      <c r="G25" s="28">
        <v>238</v>
      </c>
      <c r="H25" s="36">
        <v>0.71899999999999997</v>
      </c>
    </row>
    <row r="26" spans="1:8" x14ac:dyDescent="0.45">
      <c r="A26" s="28">
        <v>1400</v>
      </c>
      <c r="B26" s="27">
        <v>0.24879999999999999</v>
      </c>
      <c r="C26" s="36">
        <v>1.2070000000000001</v>
      </c>
      <c r="D26" s="28">
        <v>530</v>
      </c>
      <c r="E26" s="28">
        <v>213</v>
      </c>
      <c r="F26" s="28">
        <v>91</v>
      </c>
      <c r="G26" s="28">
        <v>303</v>
      </c>
      <c r="H26" s="36">
        <v>0.70299999999999996</v>
      </c>
    </row>
    <row r="27" spans="1:8" x14ac:dyDescent="0.45">
      <c r="A27" s="28">
        <v>1500</v>
      </c>
      <c r="B27" s="27">
        <v>0.23219999999999999</v>
      </c>
      <c r="C27" s="36">
        <v>1.23</v>
      </c>
      <c r="D27" s="28">
        <v>557</v>
      </c>
      <c r="E27" s="28">
        <v>240</v>
      </c>
      <c r="F27" s="28">
        <v>100</v>
      </c>
      <c r="G27" s="28">
        <v>350</v>
      </c>
      <c r="H27" s="36">
        <v>0.68500000000000005</v>
      </c>
    </row>
    <row r="28" spans="1:8" x14ac:dyDescent="0.45">
      <c r="A28" s="28">
        <v>1600</v>
      </c>
      <c r="B28" s="27">
        <v>0.2177</v>
      </c>
      <c r="C28" s="36">
        <v>1.248</v>
      </c>
      <c r="D28" s="28">
        <v>584</v>
      </c>
      <c r="E28" s="28">
        <v>268</v>
      </c>
      <c r="F28" s="28">
        <v>106</v>
      </c>
      <c r="G28" s="28">
        <v>390</v>
      </c>
      <c r="H28" s="36">
        <v>0.68799999999999994</v>
      </c>
    </row>
    <row r="29" spans="1:8" x14ac:dyDescent="0.45">
      <c r="A29" s="28">
        <v>1700</v>
      </c>
      <c r="B29" s="27">
        <v>0.2049</v>
      </c>
      <c r="C29" s="36">
        <v>1.2669999999999999</v>
      </c>
      <c r="D29" s="28">
        <v>611</v>
      </c>
      <c r="E29" s="28">
        <v>298</v>
      </c>
      <c r="F29" s="28">
        <v>113</v>
      </c>
      <c r="G29" s="28">
        <v>435</v>
      </c>
      <c r="H29" s="36">
        <v>0.68500000000000005</v>
      </c>
    </row>
    <row r="30" spans="1:8" x14ac:dyDescent="0.45">
      <c r="A30" s="28">
        <v>1800</v>
      </c>
      <c r="B30" s="27">
        <v>0.19350000000000001</v>
      </c>
      <c r="C30" s="36">
        <v>1.286</v>
      </c>
      <c r="D30" s="28">
        <v>637</v>
      </c>
      <c r="E30" s="28">
        <v>329</v>
      </c>
      <c r="F30" s="28">
        <v>120</v>
      </c>
      <c r="G30" s="28">
        <v>482</v>
      </c>
      <c r="H30" s="36">
        <v>0.68300000000000005</v>
      </c>
    </row>
    <row r="31" spans="1:8" x14ac:dyDescent="0.45">
      <c r="A31" s="28">
        <v>1900</v>
      </c>
      <c r="B31" s="27">
        <v>0.18329999999999999</v>
      </c>
      <c r="C31" s="36">
        <v>1.3069999999999999</v>
      </c>
      <c r="D31" s="28">
        <v>663</v>
      </c>
      <c r="E31" s="28">
        <v>362</v>
      </c>
      <c r="F31" s="28">
        <v>128</v>
      </c>
      <c r="G31" s="28">
        <v>534</v>
      </c>
      <c r="H31" s="36">
        <v>0.67700000000000005</v>
      </c>
    </row>
    <row r="32" spans="1:8" x14ac:dyDescent="0.45">
      <c r="A32" s="28">
        <v>2000</v>
      </c>
      <c r="B32" s="27">
        <v>0.1741</v>
      </c>
      <c r="C32" s="36">
        <v>1.337</v>
      </c>
      <c r="D32" s="28">
        <v>689</v>
      </c>
      <c r="E32" s="28">
        <v>396</v>
      </c>
      <c r="F32" s="28">
        <v>137</v>
      </c>
      <c r="G32" s="28">
        <v>589</v>
      </c>
      <c r="H32" s="36">
        <v>0.67200000000000004</v>
      </c>
    </row>
    <row r="33" spans="1:8" x14ac:dyDescent="0.45">
      <c r="A33" s="28">
        <v>2100</v>
      </c>
      <c r="B33" s="27">
        <v>0.1658</v>
      </c>
      <c r="C33" s="36">
        <v>1.3720000000000001</v>
      </c>
      <c r="D33" s="28">
        <v>715</v>
      </c>
      <c r="E33" s="28">
        <v>431</v>
      </c>
      <c r="F33" s="28">
        <v>147</v>
      </c>
      <c r="G33" s="28">
        <v>646</v>
      </c>
      <c r="H33" s="36">
        <v>0.66700000000000004</v>
      </c>
    </row>
    <row r="34" spans="1:8" x14ac:dyDescent="0.45">
      <c r="A34" s="28">
        <v>2200</v>
      </c>
      <c r="B34" s="27">
        <v>0.15820000000000001</v>
      </c>
      <c r="C34" s="36">
        <v>1.417</v>
      </c>
      <c r="D34" s="28">
        <v>740</v>
      </c>
      <c r="E34" s="28">
        <v>468</v>
      </c>
      <c r="F34" s="28">
        <v>160</v>
      </c>
      <c r="G34" s="28">
        <v>714</v>
      </c>
      <c r="H34" s="36">
        <v>0.65500000000000003</v>
      </c>
    </row>
    <row r="35" spans="1:8" x14ac:dyDescent="0.45">
      <c r="A35" s="28">
        <v>2300</v>
      </c>
      <c r="B35" s="27">
        <v>0.15129999999999999</v>
      </c>
      <c r="C35" s="36">
        <v>1.478</v>
      </c>
      <c r="D35" s="28">
        <v>766</v>
      </c>
      <c r="E35" s="28">
        <v>506</v>
      </c>
      <c r="F35" s="28">
        <v>175</v>
      </c>
      <c r="G35" s="28">
        <v>783</v>
      </c>
      <c r="H35" s="36">
        <v>0.64700000000000002</v>
      </c>
    </row>
    <row r="36" spans="1:8" x14ac:dyDescent="0.45">
      <c r="A36" s="28">
        <v>2400</v>
      </c>
      <c r="B36" s="27">
        <v>0.14480000000000001</v>
      </c>
      <c r="C36" s="36">
        <v>1.5580000000000001</v>
      </c>
      <c r="D36" s="28">
        <v>792</v>
      </c>
      <c r="E36" s="28">
        <v>547</v>
      </c>
      <c r="F36" s="28">
        <v>196</v>
      </c>
      <c r="G36" s="28">
        <v>869</v>
      </c>
      <c r="H36" s="36">
        <v>0.63</v>
      </c>
    </row>
    <row r="37" spans="1:8" x14ac:dyDescent="0.45">
      <c r="A37" s="28">
        <v>2500</v>
      </c>
      <c r="B37" s="27">
        <v>0.1389</v>
      </c>
      <c r="C37" s="36">
        <v>1.665</v>
      </c>
      <c r="D37" s="28">
        <v>818</v>
      </c>
      <c r="E37" s="28">
        <v>589</v>
      </c>
      <c r="F37" s="28">
        <v>222</v>
      </c>
      <c r="G37" s="28">
        <v>960</v>
      </c>
      <c r="H37" s="36">
        <v>0.61299999999999999</v>
      </c>
    </row>
    <row r="38" spans="1:8" x14ac:dyDescent="0.45">
      <c r="A38" s="28">
        <v>3000</v>
      </c>
      <c r="B38" s="27">
        <v>0.1135</v>
      </c>
      <c r="C38" s="36">
        <v>2.726</v>
      </c>
      <c r="D38" s="28">
        <v>955</v>
      </c>
      <c r="E38" s="28">
        <v>841</v>
      </c>
      <c r="F38" s="28">
        <v>486</v>
      </c>
      <c r="G38" s="28">
        <v>1570</v>
      </c>
      <c r="H38" s="36">
        <v>0.53600000000000003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6DCC-0BC9-4598-8187-C8368FFA7D7E}">
  <dimension ref="A1:H18"/>
  <sheetViews>
    <sheetView workbookViewId="0">
      <selection sqref="A1:H3"/>
    </sheetView>
  </sheetViews>
  <sheetFormatPr defaultRowHeight="13.8" x14ac:dyDescent="0.45"/>
  <sheetData>
    <row r="1" spans="1:8" s="35" customFormat="1" x14ac:dyDescent="0.45">
      <c r="A1" s="4" t="s">
        <v>0</v>
      </c>
      <c r="B1" s="1" t="s">
        <v>12</v>
      </c>
      <c r="C1" s="4" t="s">
        <v>3</v>
      </c>
      <c r="D1" s="4" t="s">
        <v>2</v>
      </c>
      <c r="E1" s="4" t="s">
        <v>14</v>
      </c>
      <c r="F1" s="4" t="s">
        <v>4</v>
      </c>
      <c r="G1" s="4" t="s">
        <v>17</v>
      </c>
      <c r="H1" s="4" t="s">
        <v>5</v>
      </c>
    </row>
    <row r="2" spans="1:8" s="35" customFormat="1" x14ac:dyDescent="0.45">
      <c r="A2" s="2" t="s">
        <v>6</v>
      </c>
      <c r="B2" s="2" t="s">
        <v>13</v>
      </c>
      <c r="C2" s="2" t="s">
        <v>18</v>
      </c>
      <c r="D2" s="2" t="s">
        <v>9</v>
      </c>
      <c r="E2" s="2" t="s">
        <v>15</v>
      </c>
      <c r="F2" s="2" t="s">
        <v>19</v>
      </c>
      <c r="G2" s="2" t="s">
        <v>15</v>
      </c>
      <c r="H2" s="2"/>
    </row>
    <row r="3" spans="1:8" s="35" customFormat="1" x14ac:dyDescent="0.45">
      <c r="A3" s="3">
        <v>1</v>
      </c>
      <c r="B3" s="3">
        <v>1</v>
      </c>
      <c r="C3" s="3">
        <v>1</v>
      </c>
      <c r="D3" s="3">
        <v>100</v>
      </c>
      <c r="E3" s="3">
        <f>10^6</f>
        <v>1000000</v>
      </c>
      <c r="F3" s="3">
        <f>10^3</f>
        <v>1000</v>
      </c>
      <c r="G3" s="3">
        <f>10^7</f>
        <v>10000000</v>
      </c>
      <c r="H3" s="3">
        <v>1</v>
      </c>
    </row>
    <row r="4" spans="1:8" x14ac:dyDescent="0.45">
      <c r="A4" s="28">
        <v>300</v>
      </c>
      <c r="B4" s="27">
        <v>0.68940000000000001</v>
      </c>
      <c r="C4" s="26">
        <v>2.1579999999999999</v>
      </c>
      <c r="D4" s="30">
        <v>101.5</v>
      </c>
      <c r="E4" s="29">
        <v>14.7</v>
      </c>
      <c r="F4" s="31">
        <v>24.7</v>
      </c>
      <c r="G4" s="30">
        <v>16.600000000000001</v>
      </c>
      <c r="H4" s="23">
        <v>0.88700000000000001</v>
      </c>
    </row>
    <row r="5" spans="1:8" x14ac:dyDescent="0.45">
      <c r="A5" s="28">
        <v>320</v>
      </c>
      <c r="B5" s="27">
        <v>0.64480000000000004</v>
      </c>
      <c r="C5" s="26">
        <v>2.17</v>
      </c>
      <c r="D5" s="25">
        <v>109</v>
      </c>
      <c r="E5" s="29">
        <v>16.899999999999999</v>
      </c>
      <c r="F5" s="31">
        <v>27.2</v>
      </c>
      <c r="G5" s="30">
        <v>19.399999999999999</v>
      </c>
      <c r="H5" s="23">
        <v>0.87</v>
      </c>
    </row>
    <row r="6" spans="1:8" x14ac:dyDescent="0.45">
      <c r="A6" s="28">
        <v>340</v>
      </c>
      <c r="B6" s="27">
        <v>0.60589999999999999</v>
      </c>
      <c r="C6" s="26">
        <v>2.1920000000000002</v>
      </c>
      <c r="D6" s="30">
        <v>116.5</v>
      </c>
      <c r="E6" s="29">
        <v>19.2</v>
      </c>
      <c r="F6" s="31">
        <v>29.3</v>
      </c>
      <c r="G6" s="30">
        <v>22.1</v>
      </c>
      <c r="H6" s="23">
        <v>0.872</v>
      </c>
    </row>
    <row r="7" spans="1:8" x14ac:dyDescent="0.45">
      <c r="A7" s="28">
        <v>360</v>
      </c>
      <c r="B7" s="27">
        <v>0.5716</v>
      </c>
      <c r="C7" s="26">
        <v>2.2210000000000001</v>
      </c>
      <c r="D7" s="25">
        <v>124</v>
      </c>
      <c r="E7" s="29">
        <v>21.7</v>
      </c>
      <c r="F7" s="31">
        <v>31.6</v>
      </c>
      <c r="G7" s="30">
        <v>24.9</v>
      </c>
      <c r="H7" s="23">
        <v>0.872</v>
      </c>
    </row>
    <row r="8" spans="1:8" x14ac:dyDescent="0.45">
      <c r="A8" s="28">
        <v>380</v>
      </c>
      <c r="B8" s="27">
        <v>0.54100000000000004</v>
      </c>
      <c r="C8" s="26">
        <v>2.254</v>
      </c>
      <c r="D8" s="25">
        <v>131</v>
      </c>
      <c r="E8" s="29">
        <v>24.2</v>
      </c>
      <c r="F8" s="31">
        <v>34</v>
      </c>
      <c r="G8" s="30">
        <v>27.9</v>
      </c>
      <c r="H8" s="23">
        <v>0.86899999999999999</v>
      </c>
    </row>
    <row r="9" spans="1:8" x14ac:dyDescent="0.45">
      <c r="A9" s="38">
        <v>400</v>
      </c>
      <c r="B9" s="27">
        <v>0.51359999999999995</v>
      </c>
      <c r="C9" s="36">
        <v>2.2869999999999999</v>
      </c>
      <c r="D9" s="25">
        <v>138</v>
      </c>
      <c r="E9" s="30">
        <v>26.9</v>
      </c>
      <c r="F9" s="30">
        <v>37</v>
      </c>
      <c r="G9" s="30">
        <v>31.5</v>
      </c>
      <c r="H9" s="23">
        <v>0.85299999999999998</v>
      </c>
    </row>
    <row r="10" spans="1:8" x14ac:dyDescent="0.45">
      <c r="A10" s="38">
        <v>420</v>
      </c>
      <c r="B10" s="27">
        <v>0.48880000000000001</v>
      </c>
      <c r="C10" s="36">
        <v>2.3220000000000001</v>
      </c>
      <c r="D10" s="25">
        <v>145</v>
      </c>
      <c r="E10" s="30">
        <v>29.7</v>
      </c>
      <c r="F10" s="30">
        <v>40.4</v>
      </c>
      <c r="G10" s="30">
        <v>35.6</v>
      </c>
      <c r="H10" s="23">
        <v>0.83299999999999996</v>
      </c>
    </row>
    <row r="11" spans="1:8" x14ac:dyDescent="0.45">
      <c r="A11" s="38">
        <v>440</v>
      </c>
      <c r="B11" s="27">
        <v>0.46639999999999998</v>
      </c>
      <c r="C11" s="36">
        <v>2.3570000000000002</v>
      </c>
      <c r="D11" s="30">
        <v>152.5</v>
      </c>
      <c r="E11" s="30">
        <v>32.700000000000003</v>
      </c>
      <c r="F11" s="30">
        <v>43.5</v>
      </c>
      <c r="G11" s="30">
        <v>39.6</v>
      </c>
      <c r="H11" s="23">
        <v>0.82599999999999996</v>
      </c>
    </row>
    <row r="12" spans="1:8" x14ac:dyDescent="0.45">
      <c r="A12" s="38">
        <v>460</v>
      </c>
      <c r="B12" s="27">
        <v>0.44600000000000001</v>
      </c>
      <c r="C12" s="36">
        <v>2.3929999999999998</v>
      </c>
      <c r="D12" s="25">
        <v>159</v>
      </c>
      <c r="E12" s="30">
        <v>35.700000000000003</v>
      </c>
      <c r="F12" s="30">
        <v>46.3</v>
      </c>
      <c r="G12" s="30">
        <v>43.4</v>
      </c>
      <c r="H12" s="23">
        <v>0.82199999999999995</v>
      </c>
    </row>
    <row r="13" spans="1:8" x14ac:dyDescent="0.45">
      <c r="A13" s="38">
        <v>480</v>
      </c>
      <c r="B13" s="27">
        <v>0.42730000000000001</v>
      </c>
      <c r="C13" s="36">
        <v>2.4300000000000002</v>
      </c>
      <c r="D13" s="30">
        <v>166.5</v>
      </c>
      <c r="E13" s="30">
        <v>39</v>
      </c>
      <c r="F13" s="30">
        <v>49.2</v>
      </c>
      <c r="G13" s="30">
        <v>47.4</v>
      </c>
      <c r="H13" s="23">
        <v>0.82199999999999995</v>
      </c>
    </row>
    <row r="14" spans="1:8" x14ac:dyDescent="0.45">
      <c r="A14" s="38">
        <v>500</v>
      </c>
      <c r="B14" s="27">
        <v>0.41010000000000002</v>
      </c>
      <c r="C14" s="36">
        <v>2.4670000000000001</v>
      </c>
      <c r="D14" s="25">
        <v>173</v>
      </c>
      <c r="E14" s="30">
        <v>42.2</v>
      </c>
      <c r="F14" s="30">
        <v>52.5</v>
      </c>
      <c r="G14" s="30">
        <v>51.9</v>
      </c>
      <c r="H14" s="23">
        <v>0.81299999999999994</v>
      </c>
    </row>
    <row r="15" spans="1:8" x14ac:dyDescent="0.45">
      <c r="A15" s="38">
        <v>520</v>
      </c>
      <c r="B15" s="27">
        <v>0.39419999999999999</v>
      </c>
      <c r="C15" s="36">
        <v>2.504</v>
      </c>
      <c r="D15" s="25">
        <v>180</v>
      </c>
      <c r="E15" s="30">
        <v>45.7</v>
      </c>
      <c r="F15" s="30">
        <v>54.5</v>
      </c>
      <c r="G15" s="30">
        <v>55.2</v>
      </c>
      <c r="H15" s="23">
        <v>0.82699999999999996</v>
      </c>
    </row>
    <row r="16" spans="1:8" x14ac:dyDescent="0.45">
      <c r="A16" s="38">
        <v>540</v>
      </c>
      <c r="B16" s="27">
        <v>0.3795</v>
      </c>
      <c r="C16" s="36">
        <v>2.54</v>
      </c>
      <c r="D16" s="30">
        <v>186.5</v>
      </c>
      <c r="E16" s="30">
        <v>49.1</v>
      </c>
      <c r="F16" s="30">
        <v>57.5</v>
      </c>
      <c r="G16" s="30">
        <v>59.7</v>
      </c>
      <c r="H16" s="23">
        <v>0.82399999999999995</v>
      </c>
    </row>
    <row r="17" spans="1:8" x14ac:dyDescent="0.45">
      <c r="A17" s="38">
        <v>560</v>
      </c>
      <c r="B17" s="27">
        <v>0.37080000000000002</v>
      </c>
      <c r="C17" s="36">
        <v>2.577</v>
      </c>
      <c r="D17" s="25">
        <v>193</v>
      </c>
      <c r="E17" s="30">
        <v>52</v>
      </c>
      <c r="F17" s="30">
        <v>60.6</v>
      </c>
      <c r="G17" s="30">
        <v>63.4</v>
      </c>
      <c r="H17" s="23">
        <v>0.82699999999999996</v>
      </c>
    </row>
    <row r="18" spans="1:8" x14ac:dyDescent="0.45">
      <c r="A18" s="38">
        <v>580</v>
      </c>
      <c r="B18" s="27">
        <v>0.3533</v>
      </c>
      <c r="C18" s="36">
        <v>2.613</v>
      </c>
      <c r="D18" s="30">
        <v>199.5</v>
      </c>
      <c r="E18" s="30">
        <v>56.5</v>
      </c>
      <c r="F18" s="30">
        <v>63.8</v>
      </c>
      <c r="G18" s="30">
        <v>69.099999999999994</v>
      </c>
      <c r="H18" s="23">
        <v>0.81699999999999995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0C12-1B9A-4611-854F-D73692DDDCD2}">
  <dimension ref="A1:H18"/>
  <sheetViews>
    <sheetView workbookViewId="0">
      <selection sqref="A1:XFD3"/>
    </sheetView>
  </sheetViews>
  <sheetFormatPr defaultRowHeight="13.8" x14ac:dyDescent="0.45"/>
  <sheetData>
    <row r="1" spans="1:8" x14ac:dyDescent="0.45">
      <c r="A1" s="4" t="s">
        <v>0</v>
      </c>
      <c r="B1" s="1" t="s">
        <v>12</v>
      </c>
      <c r="C1" s="4" t="s">
        <v>3</v>
      </c>
      <c r="D1" s="4" t="s">
        <v>2</v>
      </c>
      <c r="E1" s="4" t="s">
        <v>14</v>
      </c>
      <c r="F1" s="4" t="s">
        <v>4</v>
      </c>
      <c r="G1" s="4" t="s">
        <v>17</v>
      </c>
      <c r="H1" s="4" t="s">
        <v>5</v>
      </c>
    </row>
    <row r="2" spans="1:8" x14ac:dyDescent="0.45">
      <c r="A2" s="2" t="s">
        <v>6</v>
      </c>
      <c r="B2" s="2" t="s">
        <v>13</v>
      </c>
      <c r="C2" s="2" t="s">
        <v>18</v>
      </c>
      <c r="D2" s="2" t="s">
        <v>9</v>
      </c>
      <c r="E2" s="2" t="s">
        <v>15</v>
      </c>
      <c r="F2" s="2" t="s">
        <v>19</v>
      </c>
      <c r="G2" s="2" t="s">
        <v>15</v>
      </c>
      <c r="H2" s="2"/>
    </row>
    <row r="3" spans="1:8" x14ac:dyDescent="0.45">
      <c r="A3" s="3">
        <v>1</v>
      </c>
      <c r="B3" s="3">
        <v>1</v>
      </c>
      <c r="C3" s="3">
        <v>1</v>
      </c>
      <c r="D3" s="3">
        <v>100</v>
      </c>
      <c r="E3" s="3">
        <f>10^6</f>
        <v>1000000</v>
      </c>
      <c r="F3" s="3">
        <f>10^3</f>
        <v>1000</v>
      </c>
      <c r="G3" s="3">
        <f>10^7</f>
        <v>10000000</v>
      </c>
      <c r="H3" s="3">
        <v>1</v>
      </c>
    </row>
    <row r="4" spans="1:8" x14ac:dyDescent="0.45">
      <c r="A4" s="38">
        <v>280</v>
      </c>
      <c r="B4" s="27">
        <v>1.9021999999999999</v>
      </c>
      <c r="C4" s="36">
        <v>0.83</v>
      </c>
      <c r="D4" s="25">
        <v>140</v>
      </c>
      <c r="E4" s="39">
        <v>7.36</v>
      </c>
      <c r="F4" s="34">
        <v>15.2</v>
      </c>
      <c r="G4" s="33">
        <v>9.6300000000000008</v>
      </c>
      <c r="H4" s="23">
        <v>0.76500000000000001</v>
      </c>
    </row>
    <row r="5" spans="1:8" x14ac:dyDescent="0.45">
      <c r="A5" s="38">
        <v>300</v>
      </c>
      <c r="B5" s="27">
        <v>1.7729999999999999</v>
      </c>
      <c r="C5" s="36">
        <v>0.85099999999999998</v>
      </c>
      <c r="D5" s="25">
        <v>149</v>
      </c>
      <c r="E5" s="39">
        <v>8.4</v>
      </c>
      <c r="F5" s="34">
        <v>16.55</v>
      </c>
      <c r="G5" s="30">
        <v>11</v>
      </c>
      <c r="H5" s="23">
        <v>0.76600000000000001</v>
      </c>
    </row>
    <row r="6" spans="1:8" x14ac:dyDescent="0.45">
      <c r="A6" s="38">
        <v>320</v>
      </c>
      <c r="B6" s="27">
        <v>1.6609</v>
      </c>
      <c r="C6" s="36">
        <v>0.872</v>
      </c>
      <c r="D6" s="25">
        <v>156</v>
      </c>
      <c r="E6" s="39">
        <v>9.39</v>
      </c>
      <c r="F6" s="34">
        <v>18.05</v>
      </c>
      <c r="G6" s="30">
        <v>12.5</v>
      </c>
      <c r="H6" s="23">
        <v>0.754</v>
      </c>
    </row>
    <row r="7" spans="1:8" x14ac:dyDescent="0.45">
      <c r="A7" s="38">
        <v>340</v>
      </c>
      <c r="B7" s="27">
        <v>1.5618000000000001</v>
      </c>
      <c r="C7" s="36">
        <v>0.89100000000000001</v>
      </c>
      <c r="D7" s="25">
        <v>165</v>
      </c>
      <c r="E7" s="30">
        <v>10.6</v>
      </c>
      <c r="F7" s="34">
        <v>19.7</v>
      </c>
      <c r="G7" s="30">
        <v>14.2</v>
      </c>
      <c r="H7" s="23">
        <v>0.746</v>
      </c>
    </row>
    <row r="8" spans="1:8" x14ac:dyDescent="0.45">
      <c r="A8" s="38">
        <v>360</v>
      </c>
      <c r="B8" s="27">
        <v>1.4742999999999999</v>
      </c>
      <c r="C8" s="36">
        <v>0.90800000000000003</v>
      </c>
      <c r="D8" s="25">
        <v>173</v>
      </c>
      <c r="E8" s="30">
        <v>11.7</v>
      </c>
      <c r="F8" s="30">
        <v>21.2</v>
      </c>
      <c r="G8" s="30">
        <v>15.8</v>
      </c>
      <c r="H8" s="23">
        <v>0.74099999999999999</v>
      </c>
    </row>
    <row r="9" spans="1:8" x14ac:dyDescent="0.45">
      <c r="A9" s="38">
        <v>380</v>
      </c>
      <c r="B9" s="27">
        <v>1.3960999999999999</v>
      </c>
      <c r="C9" s="36">
        <v>0.92600000000000005</v>
      </c>
      <c r="D9" s="25">
        <v>181</v>
      </c>
      <c r="E9" s="30">
        <v>13</v>
      </c>
      <c r="F9" s="34">
        <v>22.75</v>
      </c>
      <c r="G9" s="30">
        <v>17.600000000000001</v>
      </c>
      <c r="H9" s="23">
        <v>0.73699999999999999</v>
      </c>
    </row>
    <row r="10" spans="1:8" x14ac:dyDescent="0.45">
      <c r="A10" s="38">
        <v>400</v>
      </c>
      <c r="B10" s="27">
        <v>1.3257000000000001</v>
      </c>
      <c r="C10" s="36">
        <v>0.94199999999999995</v>
      </c>
      <c r="D10" s="25">
        <v>190</v>
      </c>
      <c r="E10" s="30">
        <v>14.3</v>
      </c>
      <c r="F10" s="30">
        <v>24.3</v>
      </c>
      <c r="G10" s="30">
        <v>19.5</v>
      </c>
      <c r="H10" s="23">
        <v>0.73699999999999999</v>
      </c>
    </row>
    <row r="11" spans="1:8" x14ac:dyDescent="0.45">
      <c r="A11" s="38">
        <v>450</v>
      </c>
      <c r="B11" s="27">
        <v>1.1781999999999999</v>
      </c>
      <c r="C11" s="36">
        <v>0.98099999999999998</v>
      </c>
      <c r="D11" s="25">
        <v>210</v>
      </c>
      <c r="E11" s="30">
        <v>17.8</v>
      </c>
      <c r="F11" s="30">
        <v>28.3</v>
      </c>
      <c r="G11" s="30">
        <v>24.5</v>
      </c>
      <c r="H11" s="23">
        <v>0.72799999999999998</v>
      </c>
    </row>
    <row r="12" spans="1:8" x14ac:dyDescent="0.45">
      <c r="A12" s="38">
        <v>500</v>
      </c>
      <c r="B12" s="27">
        <v>1.0593999999999999</v>
      </c>
      <c r="C12" s="37">
        <v>1.02</v>
      </c>
      <c r="D12" s="25">
        <v>231</v>
      </c>
      <c r="E12" s="30">
        <v>21.8</v>
      </c>
      <c r="F12" s="30">
        <v>32.5</v>
      </c>
      <c r="G12" s="30">
        <v>30.1</v>
      </c>
      <c r="H12" s="23">
        <v>0.72499999999999998</v>
      </c>
    </row>
    <row r="13" spans="1:8" x14ac:dyDescent="0.45">
      <c r="A13" s="38">
        <v>550</v>
      </c>
      <c r="B13" s="27">
        <v>0.96250000000000002</v>
      </c>
      <c r="C13" s="37">
        <v>1.05</v>
      </c>
      <c r="D13" s="25">
        <v>251</v>
      </c>
      <c r="E13" s="30">
        <v>26.1</v>
      </c>
      <c r="F13" s="30">
        <v>36.6</v>
      </c>
      <c r="G13" s="30">
        <v>36.200000000000003</v>
      </c>
      <c r="H13" s="23">
        <v>0.72099999999999997</v>
      </c>
    </row>
    <row r="14" spans="1:8" x14ac:dyDescent="0.45">
      <c r="A14" s="38">
        <v>600</v>
      </c>
      <c r="B14" s="27">
        <v>0.88260000000000005</v>
      </c>
      <c r="C14" s="37">
        <v>1.08</v>
      </c>
      <c r="D14" s="25">
        <v>270</v>
      </c>
      <c r="E14" s="30">
        <v>30.6</v>
      </c>
      <c r="F14" s="30">
        <v>40.700000000000003</v>
      </c>
      <c r="G14" s="30">
        <v>42.7</v>
      </c>
      <c r="H14" s="23">
        <v>0.71699999999999997</v>
      </c>
    </row>
    <row r="15" spans="1:8" x14ac:dyDescent="0.45">
      <c r="A15" s="38">
        <v>650</v>
      </c>
      <c r="B15" s="27">
        <v>0.81430000000000002</v>
      </c>
      <c r="C15" s="37">
        <v>1.1000000000000001</v>
      </c>
      <c r="D15" s="25">
        <v>288</v>
      </c>
      <c r="E15" s="30">
        <v>35.4</v>
      </c>
      <c r="F15" s="30">
        <v>44.5</v>
      </c>
      <c r="G15" s="30">
        <v>49.7</v>
      </c>
      <c r="H15" s="23">
        <v>0.71199999999999997</v>
      </c>
    </row>
    <row r="16" spans="1:8" x14ac:dyDescent="0.45">
      <c r="A16" s="38">
        <v>700</v>
      </c>
      <c r="B16" s="27">
        <v>0.75639999999999996</v>
      </c>
      <c r="C16" s="37">
        <v>1.1299999999999999</v>
      </c>
      <c r="D16" s="25">
        <v>305</v>
      </c>
      <c r="E16" s="30">
        <v>40.299999999999997</v>
      </c>
      <c r="F16" s="30">
        <v>48.1</v>
      </c>
      <c r="G16" s="30">
        <v>56.3</v>
      </c>
      <c r="H16" s="23">
        <v>0.71699999999999997</v>
      </c>
    </row>
    <row r="17" spans="1:8" x14ac:dyDescent="0.45">
      <c r="A17" s="38">
        <v>750</v>
      </c>
      <c r="B17" s="27">
        <v>0.70569999999999999</v>
      </c>
      <c r="C17" s="37">
        <v>1.1499999999999999</v>
      </c>
      <c r="D17" s="25">
        <v>321</v>
      </c>
      <c r="E17" s="30">
        <v>45.5</v>
      </c>
      <c r="F17" s="30">
        <v>51.7</v>
      </c>
      <c r="G17" s="30">
        <v>63.7</v>
      </c>
      <c r="H17" s="23">
        <v>0.71399999999999997</v>
      </c>
    </row>
    <row r="18" spans="1:8" x14ac:dyDescent="0.45">
      <c r="A18" s="38">
        <v>800</v>
      </c>
      <c r="B18" s="27">
        <v>0.66139999999999999</v>
      </c>
      <c r="C18" s="37">
        <v>1.17</v>
      </c>
      <c r="D18" s="25">
        <v>337</v>
      </c>
      <c r="E18" s="30">
        <v>51</v>
      </c>
      <c r="F18" s="30">
        <v>55.1</v>
      </c>
      <c r="G18" s="30">
        <v>71.2</v>
      </c>
      <c r="H18" s="23">
        <v>0.71599999999999997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29C6-C921-4E11-8893-6A16AD5A5367}">
  <dimension ref="A1:H22"/>
  <sheetViews>
    <sheetView workbookViewId="0">
      <selection sqref="A1:H3"/>
    </sheetView>
  </sheetViews>
  <sheetFormatPr defaultRowHeight="13.8" x14ac:dyDescent="0.45"/>
  <sheetData>
    <row r="1" spans="1:8" x14ac:dyDescent="0.45">
      <c r="A1" s="4" t="s">
        <v>0</v>
      </c>
      <c r="B1" s="1" t="s">
        <v>12</v>
      </c>
      <c r="C1" s="4" t="s">
        <v>3</v>
      </c>
      <c r="D1" s="4" t="s">
        <v>2</v>
      </c>
      <c r="E1" s="4" t="s">
        <v>14</v>
      </c>
      <c r="F1" s="4" t="s">
        <v>4</v>
      </c>
      <c r="G1" s="4" t="s">
        <v>17</v>
      </c>
      <c r="H1" s="4" t="s">
        <v>5</v>
      </c>
    </row>
    <row r="2" spans="1:8" x14ac:dyDescent="0.45">
      <c r="A2" s="2" t="s">
        <v>6</v>
      </c>
      <c r="B2" s="2" t="s">
        <v>13</v>
      </c>
      <c r="C2" s="2" t="s">
        <v>18</v>
      </c>
      <c r="D2" s="2" t="s">
        <v>9</v>
      </c>
      <c r="E2" s="2" t="s">
        <v>15</v>
      </c>
      <c r="F2" s="2" t="s">
        <v>19</v>
      </c>
      <c r="G2" s="2" t="s">
        <v>15</v>
      </c>
      <c r="H2" s="2"/>
    </row>
    <row r="3" spans="1:8" x14ac:dyDescent="0.45">
      <c r="A3" s="3">
        <v>1</v>
      </c>
      <c r="B3" s="3">
        <v>1</v>
      </c>
      <c r="C3" s="3">
        <v>1</v>
      </c>
      <c r="D3" s="3">
        <v>100</v>
      </c>
      <c r="E3" s="3">
        <f>10^6</f>
        <v>1000000</v>
      </c>
      <c r="F3" s="3">
        <f>10^3</f>
        <v>1000</v>
      </c>
      <c r="G3" s="3">
        <f>10^7</f>
        <v>10000000</v>
      </c>
      <c r="H3" s="3">
        <v>1</v>
      </c>
    </row>
    <row r="4" spans="1:8" x14ac:dyDescent="0.45">
      <c r="A4" s="38">
        <v>200</v>
      </c>
      <c r="B4" s="27">
        <v>1.6888000000000001</v>
      </c>
      <c r="C4" s="36">
        <v>1.0449999999999999</v>
      </c>
      <c r="D4" s="25">
        <v>127</v>
      </c>
      <c r="E4" s="39">
        <v>7.52</v>
      </c>
      <c r="F4" s="30">
        <v>17</v>
      </c>
      <c r="G4" s="33">
        <v>9.6300000000000008</v>
      </c>
      <c r="H4" s="23">
        <v>0.78100000000000003</v>
      </c>
    </row>
    <row r="5" spans="1:8" x14ac:dyDescent="0.45">
      <c r="A5" s="38">
        <v>220</v>
      </c>
      <c r="B5" s="27">
        <v>1.5341</v>
      </c>
      <c r="C5" s="36">
        <v>1.044</v>
      </c>
      <c r="D5" s="25">
        <v>137</v>
      </c>
      <c r="E5" s="39">
        <v>8.93</v>
      </c>
      <c r="F5" s="30">
        <v>19</v>
      </c>
      <c r="G5" s="30">
        <v>11.9</v>
      </c>
      <c r="H5" s="23">
        <v>0.753</v>
      </c>
    </row>
    <row r="6" spans="1:8" x14ac:dyDescent="0.45">
      <c r="A6" s="38">
        <v>240</v>
      </c>
      <c r="B6" s="27">
        <v>1.4055</v>
      </c>
      <c r="C6" s="36">
        <v>1.0429999999999999</v>
      </c>
      <c r="D6" s="25">
        <v>147</v>
      </c>
      <c r="E6" s="30">
        <v>10.5</v>
      </c>
      <c r="F6" s="30">
        <v>20.6</v>
      </c>
      <c r="G6" s="30">
        <v>14.1</v>
      </c>
      <c r="H6" s="23">
        <v>0.74399999999999999</v>
      </c>
    </row>
    <row r="7" spans="1:8" x14ac:dyDescent="0.45">
      <c r="A7" s="38">
        <v>260</v>
      </c>
      <c r="B7" s="27">
        <v>1.2967</v>
      </c>
      <c r="C7" s="36">
        <v>1.0429999999999999</v>
      </c>
      <c r="D7" s="25">
        <v>157</v>
      </c>
      <c r="E7" s="30">
        <v>12.1</v>
      </c>
      <c r="F7" s="30">
        <v>22.1</v>
      </c>
      <c r="G7" s="30">
        <v>16.3</v>
      </c>
      <c r="H7" s="23">
        <v>0.74099999999999999</v>
      </c>
    </row>
    <row r="8" spans="1:8" x14ac:dyDescent="0.45">
      <c r="A8" s="38">
        <v>280</v>
      </c>
      <c r="B8" s="27">
        <v>1.2038</v>
      </c>
      <c r="C8" s="36">
        <v>1.042</v>
      </c>
      <c r="D8" s="25">
        <v>166</v>
      </c>
      <c r="E8" s="30">
        <v>13.8</v>
      </c>
      <c r="F8" s="30">
        <v>23.6</v>
      </c>
      <c r="G8" s="30">
        <v>18.8</v>
      </c>
      <c r="H8" s="23">
        <v>0.73299999999999998</v>
      </c>
    </row>
    <row r="9" spans="1:8" x14ac:dyDescent="0.45">
      <c r="A9" s="38">
        <v>300</v>
      </c>
      <c r="B9" s="27">
        <v>1.1233</v>
      </c>
      <c r="C9" s="36">
        <v>1.0429999999999999</v>
      </c>
      <c r="D9" s="25">
        <v>175</v>
      </c>
      <c r="E9" s="30">
        <v>15.6</v>
      </c>
      <c r="F9" s="30">
        <v>25</v>
      </c>
      <c r="G9" s="30">
        <v>21.3</v>
      </c>
      <c r="H9" s="23">
        <v>0.73</v>
      </c>
    </row>
    <row r="10" spans="1:8" x14ac:dyDescent="0.45">
      <c r="A10" s="38">
        <v>320</v>
      </c>
      <c r="B10" s="27">
        <v>1.0528999999999999</v>
      </c>
      <c r="C10" s="36">
        <v>1.0429999999999999</v>
      </c>
      <c r="D10" s="25">
        <v>184</v>
      </c>
      <c r="E10" s="30">
        <v>17.5</v>
      </c>
      <c r="F10" s="30">
        <v>26.3</v>
      </c>
      <c r="G10" s="30">
        <v>23.9</v>
      </c>
      <c r="H10" s="23">
        <v>0.73</v>
      </c>
    </row>
    <row r="11" spans="1:8" x14ac:dyDescent="0.45">
      <c r="A11" s="38">
        <v>340</v>
      </c>
      <c r="B11" s="27">
        <v>0.9909</v>
      </c>
      <c r="C11" s="36">
        <v>1.044</v>
      </c>
      <c r="D11" s="25">
        <v>193</v>
      </c>
      <c r="E11" s="30">
        <v>19.5</v>
      </c>
      <c r="F11" s="30">
        <v>27.8</v>
      </c>
      <c r="G11" s="30">
        <v>26.9</v>
      </c>
      <c r="H11" s="23">
        <v>0.72499999999999998</v>
      </c>
    </row>
    <row r="12" spans="1:8" x14ac:dyDescent="0.45">
      <c r="A12" s="38">
        <v>360</v>
      </c>
      <c r="B12" s="27">
        <v>0.93569999999999998</v>
      </c>
      <c r="C12" s="36">
        <v>1.0449999999999999</v>
      </c>
      <c r="D12" s="25">
        <v>202</v>
      </c>
      <c r="E12" s="30">
        <v>21.6</v>
      </c>
      <c r="F12" s="30">
        <v>29.1</v>
      </c>
      <c r="G12" s="30">
        <v>29.8</v>
      </c>
      <c r="H12" s="23">
        <v>0.72499999999999998</v>
      </c>
    </row>
    <row r="13" spans="1:8" x14ac:dyDescent="0.45">
      <c r="A13" s="38">
        <v>380</v>
      </c>
      <c r="B13" s="27">
        <v>0.88639999999999997</v>
      </c>
      <c r="C13" s="36">
        <v>1.0469999999999999</v>
      </c>
      <c r="D13" s="25">
        <v>210</v>
      </c>
      <c r="E13" s="30">
        <v>23.7</v>
      </c>
      <c r="F13" s="30">
        <v>30.5</v>
      </c>
      <c r="G13" s="30">
        <v>32.9</v>
      </c>
      <c r="H13" s="23">
        <v>0.72899999999999998</v>
      </c>
    </row>
    <row r="14" spans="1:8" x14ac:dyDescent="0.45">
      <c r="A14" s="38">
        <v>400</v>
      </c>
      <c r="B14" s="27">
        <v>0.84209999999999996</v>
      </c>
      <c r="C14" s="36">
        <v>1.0489999999999999</v>
      </c>
      <c r="D14" s="25">
        <v>218</v>
      </c>
      <c r="E14" s="30">
        <v>25.9</v>
      </c>
      <c r="F14" s="30">
        <v>31.8</v>
      </c>
      <c r="G14" s="30">
        <v>36</v>
      </c>
      <c r="H14" s="23">
        <v>0.71899999999999997</v>
      </c>
    </row>
    <row r="15" spans="1:8" x14ac:dyDescent="0.45">
      <c r="A15" s="38">
        <v>450</v>
      </c>
      <c r="B15" s="27">
        <v>0.74829999999999997</v>
      </c>
      <c r="C15" s="36">
        <v>1.0549999999999999</v>
      </c>
      <c r="D15" s="25">
        <v>237</v>
      </c>
      <c r="E15" s="30">
        <v>31.7</v>
      </c>
      <c r="F15" s="30">
        <v>35</v>
      </c>
      <c r="G15" s="30">
        <v>44.3</v>
      </c>
      <c r="H15" s="23">
        <v>0.71399999999999997</v>
      </c>
    </row>
    <row r="16" spans="1:8" x14ac:dyDescent="0.45">
      <c r="A16" s="38">
        <v>500</v>
      </c>
      <c r="B16" s="40">
        <v>0.67352000000000001</v>
      </c>
      <c r="C16" s="36">
        <v>1.0649999999999999</v>
      </c>
      <c r="D16" s="25">
        <v>254</v>
      </c>
      <c r="E16" s="30">
        <v>37.700000000000003</v>
      </c>
      <c r="F16" s="30">
        <v>38.1</v>
      </c>
      <c r="G16" s="30">
        <v>53.1</v>
      </c>
      <c r="H16" s="23">
        <v>0.71</v>
      </c>
    </row>
    <row r="17" spans="1:8" x14ac:dyDescent="0.45">
      <c r="A17" s="38">
        <v>550</v>
      </c>
      <c r="B17" s="40">
        <v>0.61226000000000003</v>
      </c>
      <c r="C17" s="36">
        <v>1.0760000000000001</v>
      </c>
      <c r="D17" s="25">
        <v>271</v>
      </c>
      <c r="E17" s="30">
        <v>44.3</v>
      </c>
      <c r="F17" s="30">
        <v>41.1</v>
      </c>
      <c r="G17" s="30">
        <v>62.4</v>
      </c>
      <c r="H17" s="23">
        <v>0.71</v>
      </c>
    </row>
    <row r="18" spans="1:8" x14ac:dyDescent="0.45">
      <c r="A18" s="38">
        <v>600</v>
      </c>
      <c r="B18" s="40">
        <v>0.56125999999999998</v>
      </c>
      <c r="C18" s="36">
        <v>1.0880000000000001</v>
      </c>
      <c r="D18" s="25">
        <v>286</v>
      </c>
      <c r="E18" s="30">
        <v>51</v>
      </c>
      <c r="F18" s="30">
        <v>44</v>
      </c>
      <c r="G18" s="30">
        <v>72.099999999999994</v>
      </c>
      <c r="H18" s="23">
        <v>0.70699999999999996</v>
      </c>
    </row>
    <row r="19" spans="1:8" x14ac:dyDescent="0.45">
      <c r="A19" s="38">
        <v>650</v>
      </c>
      <c r="B19" s="41">
        <v>0.51805999999999996</v>
      </c>
      <c r="C19" s="26">
        <v>1.101</v>
      </c>
      <c r="D19" s="28">
        <v>301</v>
      </c>
      <c r="E19" s="42">
        <v>58.1</v>
      </c>
      <c r="F19" s="42">
        <v>47</v>
      </c>
      <c r="G19" s="43">
        <v>82.4</v>
      </c>
      <c r="H19" s="36">
        <v>0.70499999999999996</v>
      </c>
    </row>
    <row r="20" spans="1:8" x14ac:dyDescent="0.45">
      <c r="A20" s="38">
        <v>700</v>
      </c>
      <c r="B20" s="41">
        <v>0.48102</v>
      </c>
      <c r="C20" s="26">
        <v>1.1140000000000001</v>
      </c>
      <c r="D20" s="28">
        <v>315</v>
      </c>
      <c r="E20" s="42">
        <v>65.5</v>
      </c>
      <c r="F20" s="42">
        <v>50</v>
      </c>
      <c r="G20" s="43">
        <v>93.3</v>
      </c>
      <c r="H20" s="36">
        <v>0.70199999999999996</v>
      </c>
    </row>
    <row r="21" spans="1:8" x14ac:dyDescent="0.45">
      <c r="A21" s="38">
        <v>750</v>
      </c>
      <c r="B21" s="41">
        <v>0.44899</v>
      </c>
      <c r="C21" s="26">
        <v>1.127</v>
      </c>
      <c r="D21" s="28">
        <v>329</v>
      </c>
      <c r="E21" s="42">
        <v>73.3</v>
      </c>
      <c r="F21" s="42">
        <v>52.8</v>
      </c>
      <c r="G21" s="24">
        <v>104</v>
      </c>
      <c r="H21" s="36">
        <v>0.70199999999999996</v>
      </c>
    </row>
    <row r="22" spans="1:8" x14ac:dyDescent="0.45">
      <c r="A22" s="38">
        <v>800</v>
      </c>
      <c r="B22" s="41">
        <v>0.42094999999999999</v>
      </c>
      <c r="C22" s="26">
        <v>1.1399999999999999</v>
      </c>
      <c r="D22" s="28">
        <v>343</v>
      </c>
      <c r="E22" s="42">
        <v>81.5</v>
      </c>
      <c r="F22" s="42">
        <v>55.5</v>
      </c>
      <c r="G22" s="24">
        <v>116</v>
      </c>
      <c r="H22" s="36">
        <v>0.70499999999999996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20E00-65ED-4F41-8E30-B4548A98F1FB}">
  <dimension ref="A1:H26"/>
  <sheetViews>
    <sheetView workbookViewId="0">
      <selection sqref="A1:H3"/>
    </sheetView>
  </sheetViews>
  <sheetFormatPr defaultRowHeight="13.8" x14ac:dyDescent="0.45"/>
  <sheetData>
    <row r="1" spans="1:8" x14ac:dyDescent="0.45">
      <c r="A1" s="4" t="s">
        <v>0</v>
      </c>
      <c r="B1" s="1" t="s">
        <v>12</v>
      </c>
      <c r="C1" s="4" t="s">
        <v>3</v>
      </c>
      <c r="D1" s="4" t="s">
        <v>2</v>
      </c>
      <c r="E1" s="4" t="s">
        <v>14</v>
      </c>
      <c r="F1" s="4" t="s">
        <v>4</v>
      </c>
      <c r="G1" s="4" t="s">
        <v>17</v>
      </c>
      <c r="H1" s="4" t="s">
        <v>5</v>
      </c>
    </row>
    <row r="2" spans="1:8" x14ac:dyDescent="0.45">
      <c r="A2" s="2" t="s">
        <v>6</v>
      </c>
      <c r="B2" s="2" t="s">
        <v>13</v>
      </c>
      <c r="C2" s="2" t="s">
        <v>18</v>
      </c>
      <c r="D2" s="2" t="s">
        <v>9</v>
      </c>
      <c r="E2" s="2" t="s">
        <v>15</v>
      </c>
      <c r="F2" s="2" t="s">
        <v>19</v>
      </c>
      <c r="G2" s="2" t="s">
        <v>15</v>
      </c>
      <c r="H2" s="2"/>
    </row>
    <row r="3" spans="1:8" x14ac:dyDescent="0.45">
      <c r="A3" s="3">
        <v>1</v>
      </c>
      <c r="B3" s="3">
        <v>1</v>
      </c>
      <c r="C3" s="3">
        <v>1</v>
      </c>
      <c r="D3" s="3">
        <v>100</v>
      </c>
      <c r="E3" s="3">
        <f>10^6</f>
        <v>1000000</v>
      </c>
      <c r="F3" s="3">
        <f>10^3</f>
        <v>1000</v>
      </c>
      <c r="G3" s="3">
        <f>10^7</f>
        <v>10000000</v>
      </c>
      <c r="H3" s="3">
        <v>1</v>
      </c>
    </row>
    <row r="4" spans="1:8" x14ac:dyDescent="0.45">
      <c r="A4" s="38">
        <v>100</v>
      </c>
      <c r="B4" s="44">
        <v>0.48709999999999998</v>
      </c>
      <c r="C4" s="26">
        <v>5.1929999999999996</v>
      </c>
      <c r="D4" s="31">
        <v>96.3</v>
      </c>
      <c r="E4" s="42">
        <v>19.8</v>
      </c>
      <c r="F4" s="42">
        <v>73</v>
      </c>
      <c r="G4" s="43">
        <v>28.9</v>
      </c>
      <c r="H4" s="36">
        <v>0.68600000000000005</v>
      </c>
    </row>
    <row r="5" spans="1:8" x14ac:dyDescent="0.45">
      <c r="A5" s="38">
        <v>120</v>
      </c>
      <c r="B5" s="44">
        <v>0.40600000000000003</v>
      </c>
      <c r="C5" s="26">
        <v>5.1929999999999996</v>
      </c>
      <c r="D5" s="28">
        <v>107</v>
      </c>
      <c r="E5" s="42">
        <v>26.4</v>
      </c>
      <c r="F5" s="42">
        <v>81.900000000000006</v>
      </c>
      <c r="G5" s="43">
        <v>38.799999999999997</v>
      </c>
      <c r="H5" s="36">
        <v>0.67900000000000005</v>
      </c>
    </row>
    <row r="6" spans="1:8" x14ac:dyDescent="0.45">
      <c r="A6" s="38">
        <v>140</v>
      </c>
      <c r="B6" s="44">
        <v>0.34810000000000002</v>
      </c>
      <c r="C6" s="26">
        <v>5.1929999999999996</v>
      </c>
      <c r="D6" s="28">
        <v>118</v>
      </c>
      <c r="E6" s="42">
        <v>33.9</v>
      </c>
      <c r="F6" s="42">
        <v>90.7</v>
      </c>
      <c r="G6" s="43">
        <v>50.2</v>
      </c>
      <c r="H6" s="36">
        <v>0.67600000000000005</v>
      </c>
    </row>
    <row r="7" spans="1:8" x14ac:dyDescent="0.45">
      <c r="A7" s="38">
        <v>160</v>
      </c>
      <c r="B7" s="45" t="s">
        <v>20</v>
      </c>
      <c r="C7" s="26">
        <v>5.1929999999999996</v>
      </c>
      <c r="D7" s="28">
        <v>129</v>
      </c>
      <c r="E7" s="46" t="s">
        <v>20</v>
      </c>
      <c r="F7" s="42">
        <v>99.2</v>
      </c>
      <c r="G7" s="45" t="s">
        <v>20</v>
      </c>
      <c r="H7" s="45" t="s">
        <v>20</v>
      </c>
    </row>
    <row r="8" spans="1:8" x14ac:dyDescent="0.45">
      <c r="A8" s="38">
        <v>180</v>
      </c>
      <c r="B8" s="44">
        <v>0.27079999999999999</v>
      </c>
      <c r="C8" s="26">
        <v>5.1929999999999996</v>
      </c>
      <c r="D8" s="28">
        <v>139</v>
      </c>
      <c r="E8" s="42">
        <v>51.3</v>
      </c>
      <c r="F8" s="30">
        <v>107.2</v>
      </c>
      <c r="G8" s="43">
        <v>76.2</v>
      </c>
      <c r="H8" s="36">
        <v>0.67300000000000004</v>
      </c>
    </row>
    <row r="9" spans="1:8" x14ac:dyDescent="0.45">
      <c r="A9" s="38">
        <v>200</v>
      </c>
      <c r="B9" s="45" t="s">
        <v>20</v>
      </c>
      <c r="C9" s="26">
        <v>5.1929999999999996</v>
      </c>
      <c r="D9" s="28">
        <v>150</v>
      </c>
      <c r="E9" s="46" t="s">
        <v>20</v>
      </c>
      <c r="F9" s="30">
        <v>115.1</v>
      </c>
      <c r="G9" s="45" t="s">
        <v>20</v>
      </c>
      <c r="H9" s="45" t="s">
        <v>20</v>
      </c>
    </row>
    <row r="10" spans="1:8" x14ac:dyDescent="0.45">
      <c r="A10" s="38">
        <v>220</v>
      </c>
      <c r="B10" s="44">
        <v>0.22159999999999999</v>
      </c>
      <c r="C10" s="26">
        <v>5.1929999999999996</v>
      </c>
      <c r="D10" s="28">
        <v>160</v>
      </c>
      <c r="E10" s="42">
        <v>72.2</v>
      </c>
      <c r="F10" s="30">
        <v>123.1</v>
      </c>
      <c r="G10" s="24">
        <v>107</v>
      </c>
      <c r="H10" s="36">
        <v>0.67500000000000004</v>
      </c>
    </row>
    <row r="11" spans="1:8" x14ac:dyDescent="0.45">
      <c r="A11" s="38">
        <v>240</v>
      </c>
      <c r="B11" s="45" t="s">
        <v>20</v>
      </c>
      <c r="C11" s="26">
        <v>5.1929999999999996</v>
      </c>
      <c r="D11" s="28">
        <v>170</v>
      </c>
      <c r="E11" s="46" t="s">
        <v>20</v>
      </c>
      <c r="F11" s="25">
        <v>130</v>
      </c>
      <c r="G11" s="45" t="s">
        <v>20</v>
      </c>
      <c r="H11" s="45" t="s">
        <v>20</v>
      </c>
    </row>
    <row r="12" spans="1:8" x14ac:dyDescent="0.45">
      <c r="A12" s="38">
        <v>260</v>
      </c>
      <c r="B12" s="44">
        <v>0.1875</v>
      </c>
      <c r="C12" s="26">
        <v>5.1929999999999996</v>
      </c>
      <c r="D12" s="28">
        <v>180</v>
      </c>
      <c r="E12" s="42">
        <v>96</v>
      </c>
      <c r="F12" s="25">
        <v>137</v>
      </c>
      <c r="G12" s="24">
        <v>141</v>
      </c>
      <c r="H12" s="36">
        <v>0.68200000000000005</v>
      </c>
    </row>
    <row r="13" spans="1:8" x14ac:dyDescent="0.45">
      <c r="A13" s="38">
        <v>280</v>
      </c>
      <c r="B13" s="45" t="s">
        <v>20</v>
      </c>
      <c r="C13" s="26">
        <v>5.1929999999999996</v>
      </c>
      <c r="D13" s="28">
        <v>190</v>
      </c>
      <c r="E13" s="46" t="s">
        <v>20</v>
      </c>
      <c r="F13" s="25">
        <v>145</v>
      </c>
      <c r="G13" s="45" t="s">
        <v>20</v>
      </c>
      <c r="H13" s="45" t="s">
        <v>20</v>
      </c>
    </row>
    <row r="14" spans="1:8" x14ac:dyDescent="0.45">
      <c r="A14" s="38">
        <v>300</v>
      </c>
      <c r="B14" s="44">
        <v>0.16250000000000001</v>
      </c>
      <c r="C14" s="26">
        <v>5.1929999999999996</v>
      </c>
      <c r="D14" s="28">
        <v>199</v>
      </c>
      <c r="E14" s="47">
        <v>122</v>
      </c>
      <c r="F14" s="25">
        <v>152</v>
      </c>
      <c r="G14" s="24">
        <v>180</v>
      </c>
      <c r="H14" s="36">
        <v>0.68</v>
      </c>
    </row>
    <row r="15" spans="1:8" x14ac:dyDescent="0.45">
      <c r="A15" s="38">
        <v>350</v>
      </c>
      <c r="B15" s="45" t="s">
        <v>20</v>
      </c>
      <c r="C15" s="26">
        <v>5.1929999999999996</v>
      </c>
      <c r="D15" s="28">
        <v>221</v>
      </c>
      <c r="E15" s="46" t="s">
        <v>20</v>
      </c>
      <c r="F15" s="25">
        <v>170</v>
      </c>
      <c r="G15" s="45" t="s">
        <v>20</v>
      </c>
      <c r="H15" s="45" t="s">
        <v>20</v>
      </c>
    </row>
    <row r="16" spans="1:8" x14ac:dyDescent="0.45">
      <c r="A16" s="38">
        <v>400</v>
      </c>
      <c r="B16" s="44">
        <v>0.12189999999999999</v>
      </c>
      <c r="C16" s="26">
        <v>5.1929999999999996</v>
      </c>
      <c r="D16" s="28">
        <v>243</v>
      </c>
      <c r="E16" s="47">
        <v>199</v>
      </c>
      <c r="F16" s="25">
        <v>187</v>
      </c>
      <c r="G16" s="24">
        <v>295</v>
      </c>
      <c r="H16" s="36">
        <v>0.67500000000000004</v>
      </c>
    </row>
    <row r="17" spans="1:8" x14ac:dyDescent="0.45">
      <c r="A17" s="38">
        <v>450</v>
      </c>
      <c r="B17" s="45" t="s">
        <v>20</v>
      </c>
      <c r="C17" s="26">
        <v>5.1929999999999996</v>
      </c>
      <c r="D17" s="28">
        <v>263</v>
      </c>
      <c r="E17" s="46" t="s">
        <v>20</v>
      </c>
      <c r="F17" s="25">
        <v>204</v>
      </c>
      <c r="G17" s="45" t="s">
        <v>20</v>
      </c>
      <c r="H17" s="45" t="s">
        <v>20</v>
      </c>
    </row>
    <row r="18" spans="1:8" x14ac:dyDescent="0.45">
      <c r="A18" s="38">
        <v>500</v>
      </c>
      <c r="B18" s="41">
        <v>9.7540000000000002E-2</v>
      </c>
      <c r="C18" s="26">
        <v>5.1929999999999996</v>
      </c>
      <c r="D18" s="28">
        <v>283</v>
      </c>
      <c r="E18" s="47">
        <v>290</v>
      </c>
      <c r="F18" s="25">
        <v>220</v>
      </c>
      <c r="G18" s="24">
        <v>434</v>
      </c>
      <c r="H18" s="36">
        <v>0.66800000000000004</v>
      </c>
    </row>
    <row r="19" spans="1:8" x14ac:dyDescent="0.45">
      <c r="A19" s="38">
        <v>550</v>
      </c>
      <c r="B19" s="45" t="s">
        <v>20</v>
      </c>
      <c r="C19" s="26">
        <v>5.1929999999999996</v>
      </c>
      <c r="D19" s="45" t="s">
        <v>20</v>
      </c>
      <c r="E19" s="46" t="s">
        <v>20</v>
      </c>
      <c r="F19" s="45" t="s">
        <v>20</v>
      </c>
      <c r="G19" s="45" t="s">
        <v>20</v>
      </c>
      <c r="H19" s="45" t="s">
        <v>20</v>
      </c>
    </row>
    <row r="20" spans="1:8" x14ac:dyDescent="0.45">
      <c r="A20" s="38">
        <v>600</v>
      </c>
      <c r="B20" s="45" t="s">
        <v>20</v>
      </c>
      <c r="C20" s="26">
        <v>5.1929999999999996</v>
      </c>
      <c r="D20" s="28">
        <v>320</v>
      </c>
      <c r="E20" s="46" t="s">
        <v>20</v>
      </c>
      <c r="F20" s="25">
        <v>252</v>
      </c>
      <c r="G20" s="45" t="s">
        <v>20</v>
      </c>
      <c r="H20" s="45" t="s">
        <v>20</v>
      </c>
    </row>
    <row r="21" spans="1:8" x14ac:dyDescent="0.45">
      <c r="A21" s="38">
        <v>650</v>
      </c>
      <c r="B21" s="45" t="s">
        <v>20</v>
      </c>
      <c r="C21" s="26">
        <v>5.1929999999999996</v>
      </c>
      <c r="D21" s="28">
        <v>332</v>
      </c>
      <c r="E21" s="46" t="s">
        <v>20</v>
      </c>
      <c r="F21" s="25">
        <v>264</v>
      </c>
      <c r="G21" s="45" t="s">
        <v>20</v>
      </c>
      <c r="H21" s="45" t="s">
        <v>20</v>
      </c>
    </row>
    <row r="22" spans="1:8" x14ac:dyDescent="0.45">
      <c r="A22" s="38">
        <v>700</v>
      </c>
      <c r="B22" s="41">
        <v>6.9690000000000002E-2</v>
      </c>
      <c r="C22" s="26">
        <v>5.1929999999999996</v>
      </c>
      <c r="D22" s="28">
        <v>350</v>
      </c>
      <c r="E22" s="47">
        <v>502</v>
      </c>
      <c r="F22" s="25">
        <v>278</v>
      </c>
      <c r="G22" s="24">
        <v>768</v>
      </c>
      <c r="H22" s="36">
        <v>0.65400000000000003</v>
      </c>
    </row>
    <row r="23" spans="1:8" x14ac:dyDescent="0.45">
      <c r="A23" s="38">
        <v>750</v>
      </c>
      <c r="B23" s="45" t="s">
        <v>20</v>
      </c>
      <c r="C23" s="26">
        <v>5.1929999999999996</v>
      </c>
      <c r="D23" s="28">
        <v>364</v>
      </c>
      <c r="E23" s="46" t="s">
        <v>20</v>
      </c>
      <c r="F23" s="25">
        <v>291</v>
      </c>
      <c r="G23" s="45" t="s">
        <v>20</v>
      </c>
      <c r="H23" s="45" t="s">
        <v>20</v>
      </c>
    </row>
    <row r="24" spans="1:8" x14ac:dyDescent="0.45">
      <c r="A24" s="38">
        <v>800</v>
      </c>
      <c r="B24" s="45" t="s">
        <v>20</v>
      </c>
      <c r="C24" s="26">
        <v>5.1929999999999996</v>
      </c>
      <c r="D24" s="28">
        <v>382</v>
      </c>
      <c r="E24" s="46" t="s">
        <v>20</v>
      </c>
      <c r="F24" s="25">
        <v>304</v>
      </c>
      <c r="G24" s="45" t="s">
        <v>20</v>
      </c>
      <c r="H24" s="45" t="s">
        <v>20</v>
      </c>
    </row>
    <row r="25" spans="1:8" x14ac:dyDescent="0.45">
      <c r="A25" s="38">
        <v>900</v>
      </c>
      <c r="B25" s="45" t="s">
        <v>20</v>
      </c>
      <c r="C25" s="26">
        <v>5.1929999999999996</v>
      </c>
      <c r="D25" s="28">
        <v>414</v>
      </c>
      <c r="E25" s="46" t="s">
        <v>20</v>
      </c>
      <c r="F25" s="25">
        <v>330</v>
      </c>
      <c r="G25" s="45" t="s">
        <v>20</v>
      </c>
      <c r="H25" s="45" t="s">
        <v>20</v>
      </c>
    </row>
    <row r="26" spans="1:8" x14ac:dyDescent="0.45">
      <c r="A26" s="38">
        <v>1000</v>
      </c>
      <c r="B26" s="41">
        <v>4.879E-2</v>
      </c>
      <c r="C26" s="26">
        <v>5.1929999999999996</v>
      </c>
      <c r="D26" s="28">
        <v>446</v>
      </c>
      <c r="E26" s="47">
        <v>914</v>
      </c>
      <c r="F26" s="25">
        <v>354</v>
      </c>
      <c r="G26" s="24">
        <v>1400</v>
      </c>
      <c r="H26" s="36">
        <v>0.65400000000000003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4176-951D-482F-9543-C9453FF291CF}">
  <dimension ref="A1:H28"/>
  <sheetViews>
    <sheetView workbookViewId="0">
      <selection sqref="A1:XFD3"/>
    </sheetView>
  </sheetViews>
  <sheetFormatPr defaultRowHeight="13.8" x14ac:dyDescent="0.45"/>
  <sheetData>
    <row r="1" spans="1:8" x14ac:dyDescent="0.45">
      <c r="A1" s="4" t="s">
        <v>0</v>
      </c>
      <c r="B1" s="1" t="s">
        <v>12</v>
      </c>
      <c r="C1" s="4" t="s">
        <v>3</v>
      </c>
      <c r="D1" s="4" t="s">
        <v>2</v>
      </c>
      <c r="E1" s="4" t="s">
        <v>14</v>
      </c>
      <c r="F1" s="4" t="s">
        <v>4</v>
      </c>
      <c r="G1" s="4" t="s">
        <v>17</v>
      </c>
      <c r="H1" s="4" t="s">
        <v>5</v>
      </c>
    </row>
    <row r="2" spans="1:8" x14ac:dyDescent="0.45">
      <c r="A2" s="2" t="s">
        <v>6</v>
      </c>
      <c r="B2" s="2" t="s">
        <v>13</v>
      </c>
      <c r="C2" s="2" t="s">
        <v>18</v>
      </c>
      <c r="D2" s="2" t="s">
        <v>9</v>
      </c>
      <c r="E2" s="2" t="s">
        <v>15</v>
      </c>
      <c r="F2" s="2" t="s">
        <v>19</v>
      </c>
      <c r="G2" s="2" t="s">
        <v>15</v>
      </c>
      <c r="H2" s="2"/>
    </row>
    <row r="3" spans="1:8" x14ac:dyDescent="0.45">
      <c r="A3" s="3">
        <v>1</v>
      </c>
      <c r="B3" s="3">
        <v>1</v>
      </c>
      <c r="C3" s="3">
        <v>1</v>
      </c>
      <c r="D3" s="3">
        <v>100</v>
      </c>
      <c r="E3" s="3">
        <f>10^6</f>
        <v>1000000</v>
      </c>
      <c r="F3" s="3">
        <f>10^3</f>
        <v>1000</v>
      </c>
      <c r="G3" s="3">
        <f>10^7</f>
        <v>10000000</v>
      </c>
      <c r="H3" s="3">
        <v>1</v>
      </c>
    </row>
    <row r="4" spans="1:8" x14ac:dyDescent="0.45">
      <c r="A4" s="38">
        <v>100</v>
      </c>
      <c r="B4" s="41">
        <v>0.24254999999999999</v>
      </c>
      <c r="C4" s="32">
        <v>11.23</v>
      </c>
      <c r="D4" s="31">
        <v>42.1</v>
      </c>
      <c r="E4" s="42">
        <v>17.399999999999999</v>
      </c>
      <c r="F4" s="42">
        <v>67</v>
      </c>
      <c r="G4" s="43">
        <v>24.6</v>
      </c>
      <c r="H4" s="36">
        <v>0.70699999999999996</v>
      </c>
    </row>
    <row r="5" spans="1:8" x14ac:dyDescent="0.45">
      <c r="A5" s="38">
        <v>150</v>
      </c>
      <c r="B5" s="41">
        <v>0.16156000000000001</v>
      </c>
      <c r="C5" s="32">
        <v>12.6</v>
      </c>
      <c r="D5" s="31">
        <v>56</v>
      </c>
      <c r="E5" s="42">
        <v>34.700000000000003</v>
      </c>
      <c r="F5" s="25">
        <v>101</v>
      </c>
      <c r="G5" s="43">
        <v>49.6</v>
      </c>
      <c r="H5" s="36">
        <v>0.69899999999999995</v>
      </c>
    </row>
    <row r="6" spans="1:8" x14ac:dyDescent="0.45">
      <c r="A6" s="38">
        <v>200</v>
      </c>
      <c r="B6" s="41">
        <v>0.12114999999999999</v>
      </c>
      <c r="C6" s="32">
        <v>13.54</v>
      </c>
      <c r="D6" s="31">
        <v>68.099999999999994</v>
      </c>
      <c r="E6" s="42">
        <v>56.2</v>
      </c>
      <c r="F6" s="25">
        <v>131</v>
      </c>
      <c r="G6" s="43">
        <v>79.900000000000006</v>
      </c>
      <c r="H6" s="36">
        <v>0.70399999999999996</v>
      </c>
    </row>
    <row r="7" spans="1:8" x14ac:dyDescent="0.45">
      <c r="A7" s="38">
        <v>250</v>
      </c>
      <c r="B7" s="41">
        <v>9.6930000000000002E-2</v>
      </c>
      <c r="C7" s="32">
        <v>14.06</v>
      </c>
      <c r="D7" s="31">
        <v>78.900000000000006</v>
      </c>
      <c r="E7" s="42">
        <v>81.400000000000006</v>
      </c>
      <c r="F7" s="25">
        <v>157</v>
      </c>
      <c r="G7" s="24">
        <v>115</v>
      </c>
      <c r="H7" s="36">
        <v>0.70699999999999996</v>
      </c>
    </row>
    <row r="8" spans="1:8" x14ac:dyDescent="0.45">
      <c r="A8" s="38">
        <v>300</v>
      </c>
      <c r="B8" s="41">
        <v>8.0780000000000005E-2</v>
      </c>
      <c r="C8" s="32">
        <v>14.31</v>
      </c>
      <c r="D8" s="31">
        <v>89.6</v>
      </c>
      <c r="E8" s="47">
        <v>111</v>
      </c>
      <c r="F8" s="25">
        <v>183</v>
      </c>
      <c r="G8" s="24">
        <v>158</v>
      </c>
      <c r="H8" s="36">
        <v>0.70099999999999996</v>
      </c>
    </row>
    <row r="9" spans="1:8" x14ac:dyDescent="0.45">
      <c r="A9" s="38">
        <v>350</v>
      </c>
      <c r="B9" s="41">
        <v>6.9239999999999996E-2</v>
      </c>
      <c r="C9" s="32">
        <v>14.43</v>
      </c>
      <c r="D9" s="31">
        <v>98.8</v>
      </c>
      <c r="E9" s="47">
        <v>143</v>
      </c>
      <c r="F9" s="25">
        <v>204</v>
      </c>
      <c r="G9" s="24">
        <v>204</v>
      </c>
      <c r="H9" s="36">
        <v>0.7</v>
      </c>
    </row>
    <row r="10" spans="1:8" x14ac:dyDescent="0.45">
      <c r="A10" s="38">
        <v>400</v>
      </c>
      <c r="B10" s="41">
        <v>6.0589999999999998E-2</v>
      </c>
      <c r="C10" s="32">
        <v>14.48</v>
      </c>
      <c r="D10" s="31">
        <v>108.2</v>
      </c>
      <c r="E10" s="47">
        <v>179</v>
      </c>
      <c r="F10" s="25">
        <v>226</v>
      </c>
      <c r="G10" s="24">
        <v>258</v>
      </c>
      <c r="H10" s="36">
        <v>0.69499999999999995</v>
      </c>
    </row>
    <row r="11" spans="1:8" x14ac:dyDescent="0.45">
      <c r="A11" s="38">
        <v>450</v>
      </c>
      <c r="B11" s="41">
        <v>5.3859999999999998E-2</v>
      </c>
      <c r="C11" s="32">
        <v>14.5</v>
      </c>
      <c r="D11" s="31">
        <v>117.2</v>
      </c>
      <c r="E11" s="47">
        <v>218</v>
      </c>
      <c r="F11" s="25">
        <v>247</v>
      </c>
      <c r="G11" s="24">
        <v>316</v>
      </c>
      <c r="H11" s="36">
        <v>0.68899999999999995</v>
      </c>
    </row>
    <row r="12" spans="1:8" x14ac:dyDescent="0.45">
      <c r="A12" s="38">
        <v>500</v>
      </c>
      <c r="B12" s="41">
        <v>4.8480000000000002E-2</v>
      </c>
      <c r="C12" s="32">
        <v>14.52</v>
      </c>
      <c r="D12" s="31">
        <v>126.4</v>
      </c>
      <c r="E12" s="47">
        <v>261</v>
      </c>
      <c r="F12" s="25">
        <v>266</v>
      </c>
      <c r="G12" s="24">
        <v>378</v>
      </c>
      <c r="H12" s="36">
        <v>0.69099999999999995</v>
      </c>
    </row>
    <row r="13" spans="1:8" x14ac:dyDescent="0.45">
      <c r="A13" s="38">
        <v>550</v>
      </c>
      <c r="B13" s="41">
        <v>4.4069999999999998E-2</v>
      </c>
      <c r="C13" s="32">
        <v>14.53</v>
      </c>
      <c r="D13" s="31">
        <v>134.30000000000001</v>
      </c>
      <c r="E13" s="47">
        <v>305</v>
      </c>
      <c r="F13" s="25">
        <v>285</v>
      </c>
      <c r="G13" s="24">
        <v>445</v>
      </c>
      <c r="H13" s="36">
        <v>0.68500000000000005</v>
      </c>
    </row>
    <row r="14" spans="1:8" x14ac:dyDescent="0.45">
      <c r="A14" s="28">
        <v>600</v>
      </c>
      <c r="B14" s="40">
        <v>4.0399999999999998E-2</v>
      </c>
      <c r="C14" s="32">
        <v>14.55</v>
      </c>
      <c r="D14" s="43">
        <v>142.4</v>
      </c>
      <c r="E14" s="24">
        <v>352</v>
      </c>
      <c r="F14" s="25">
        <v>305</v>
      </c>
      <c r="G14" s="24">
        <v>519</v>
      </c>
      <c r="H14" s="23">
        <v>0.67800000000000005</v>
      </c>
    </row>
    <row r="15" spans="1:8" x14ac:dyDescent="0.45">
      <c r="A15" s="28">
        <v>700</v>
      </c>
      <c r="B15" s="40">
        <v>3.4630000000000001E-2</v>
      </c>
      <c r="C15" s="32">
        <v>14.61</v>
      </c>
      <c r="D15" s="43">
        <v>157.80000000000001</v>
      </c>
      <c r="E15" s="24">
        <v>456</v>
      </c>
      <c r="F15" s="25">
        <v>342</v>
      </c>
      <c r="G15" s="24">
        <v>676</v>
      </c>
      <c r="H15" s="23">
        <v>0.67500000000000004</v>
      </c>
    </row>
    <row r="16" spans="1:8" x14ac:dyDescent="0.45">
      <c r="A16" s="28">
        <v>800</v>
      </c>
      <c r="B16" s="40">
        <v>3.0300000000000001E-2</v>
      </c>
      <c r="C16" s="32">
        <v>14.7</v>
      </c>
      <c r="D16" s="43">
        <v>172.4</v>
      </c>
      <c r="E16" s="24">
        <v>569</v>
      </c>
      <c r="F16" s="25">
        <v>378</v>
      </c>
      <c r="G16" s="24">
        <v>849</v>
      </c>
      <c r="H16" s="23">
        <v>0.67</v>
      </c>
    </row>
    <row r="17" spans="1:8" x14ac:dyDescent="0.45">
      <c r="A17" s="28">
        <v>900</v>
      </c>
      <c r="B17" s="40">
        <v>2.6939999999999999E-2</v>
      </c>
      <c r="C17" s="32">
        <v>14.83</v>
      </c>
      <c r="D17" s="43">
        <v>186.5</v>
      </c>
      <c r="E17" s="24">
        <v>692</v>
      </c>
      <c r="F17" s="25">
        <v>412</v>
      </c>
      <c r="G17" s="24">
        <v>1030</v>
      </c>
      <c r="H17" s="23">
        <v>0.67100000000000004</v>
      </c>
    </row>
    <row r="18" spans="1:8" x14ac:dyDescent="0.45">
      <c r="A18" s="28">
        <v>1000</v>
      </c>
      <c r="B18" s="40">
        <v>2.4240000000000001E-2</v>
      </c>
      <c r="C18" s="32">
        <v>14.99</v>
      </c>
      <c r="D18" s="43">
        <v>201.3</v>
      </c>
      <c r="E18" s="24">
        <v>830</v>
      </c>
      <c r="F18" s="25">
        <v>448</v>
      </c>
      <c r="G18" s="24">
        <v>1230</v>
      </c>
      <c r="H18" s="23">
        <v>0.67300000000000004</v>
      </c>
    </row>
    <row r="19" spans="1:8" x14ac:dyDescent="0.45">
      <c r="A19" s="28">
        <v>1100</v>
      </c>
      <c r="B19" s="40">
        <v>2.2040000000000001E-2</v>
      </c>
      <c r="C19" s="32">
        <v>15.17</v>
      </c>
      <c r="D19" s="43">
        <v>213</v>
      </c>
      <c r="E19" s="24">
        <v>966</v>
      </c>
      <c r="F19" s="25">
        <v>488</v>
      </c>
      <c r="G19" s="24">
        <v>1460</v>
      </c>
      <c r="H19" s="23">
        <v>0.66200000000000003</v>
      </c>
    </row>
    <row r="20" spans="1:8" x14ac:dyDescent="0.45">
      <c r="A20" s="28">
        <v>1200</v>
      </c>
      <c r="B20" s="40">
        <v>2.0199999999999999E-2</v>
      </c>
      <c r="C20" s="32">
        <v>15.37</v>
      </c>
      <c r="D20" s="43">
        <v>226.2</v>
      </c>
      <c r="E20" s="47">
        <v>1120</v>
      </c>
      <c r="F20" s="25">
        <v>528</v>
      </c>
      <c r="G20" s="24">
        <v>1700</v>
      </c>
      <c r="H20" s="23">
        <v>0.65900000000000003</v>
      </c>
    </row>
    <row r="21" spans="1:8" x14ac:dyDescent="0.45">
      <c r="A21" s="28">
        <v>1300</v>
      </c>
      <c r="B21" s="40">
        <v>1.865E-2</v>
      </c>
      <c r="C21" s="32">
        <v>15.59</v>
      </c>
      <c r="D21" s="43">
        <v>238.5</v>
      </c>
      <c r="E21" s="47">
        <v>1279</v>
      </c>
      <c r="F21" s="25">
        <v>568</v>
      </c>
      <c r="G21" s="24">
        <v>1955</v>
      </c>
      <c r="H21" s="23">
        <v>0.65500000000000003</v>
      </c>
    </row>
    <row r="22" spans="1:8" x14ac:dyDescent="0.45">
      <c r="A22" s="28">
        <v>1400</v>
      </c>
      <c r="B22" s="40">
        <v>1.7319999999999999E-2</v>
      </c>
      <c r="C22" s="32">
        <v>15.81</v>
      </c>
      <c r="D22" s="43">
        <v>250.7</v>
      </c>
      <c r="E22" s="47">
        <v>1447</v>
      </c>
      <c r="F22" s="25">
        <v>610</v>
      </c>
      <c r="G22" s="24">
        <v>2230</v>
      </c>
      <c r="H22" s="23">
        <v>0.65</v>
      </c>
    </row>
    <row r="23" spans="1:8" x14ac:dyDescent="0.45">
      <c r="A23" s="28">
        <v>1500</v>
      </c>
      <c r="B23" s="40">
        <v>1.6160000000000001E-2</v>
      </c>
      <c r="C23" s="32">
        <v>16.02</v>
      </c>
      <c r="D23" s="43">
        <v>262.7</v>
      </c>
      <c r="E23" s="47">
        <v>1626</v>
      </c>
      <c r="F23" s="25">
        <v>655</v>
      </c>
      <c r="G23" s="24">
        <v>2530</v>
      </c>
      <c r="H23" s="23">
        <v>0.64300000000000002</v>
      </c>
    </row>
    <row r="24" spans="1:8" x14ac:dyDescent="0.45">
      <c r="A24" s="28">
        <v>1600</v>
      </c>
      <c r="B24" s="27">
        <v>1.52E-2</v>
      </c>
      <c r="C24" s="32">
        <v>16.28</v>
      </c>
      <c r="D24" s="43">
        <v>273.7</v>
      </c>
      <c r="E24" s="47">
        <v>1801</v>
      </c>
      <c r="F24" s="25">
        <v>697</v>
      </c>
      <c r="G24" s="24">
        <v>2815</v>
      </c>
      <c r="H24" s="23">
        <v>0.63900000000000001</v>
      </c>
    </row>
    <row r="25" spans="1:8" x14ac:dyDescent="0.45">
      <c r="A25" s="28">
        <v>1700</v>
      </c>
      <c r="B25" s="27">
        <v>1.43E-2</v>
      </c>
      <c r="C25" s="32">
        <v>16.579999999999998</v>
      </c>
      <c r="D25" s="43">
        <v>284.89999999999998</v>
      </c>
      <c r="E25" s="47">
        <v>1992</v>
      </c>
      <c r="F25" s="25">
        <v>742</v>
      </c>
      <c r="G25" s="24">
        <v>3130</v>
      </c>
      <c r="H25" s="23">
        <v>0.63700000000000001</v>
      </c>
    </row>
    <row r="26" spans="1:8" x14ac:dyDescent="0.45">
      <c r="A26" s="28">
        <v>1800</v>
      </c>
      <c r="B26" s="27">
        <v>1.35E-2</v>
      </c>
      <c r="C26" s="32">
        <v>16.96</v>
      </c>
      <c r="D26" s="43">
        <v>296.10000000000002</v>
      </c>
      <c r="E26" s="47">
        <v>2193</v>
      </c>
      <c r="F26" s="25">
        <v>786</v>
      </c>
      <c r="G26" s="24">
        <v>3435</v>
      </c>
      <c r="H26" s="23">
        <v>0.63900000000000001</v>
      </c>
    </row>
    <row r="27" spans="1:8" x14ac:dyDescent="0.45">
      <c r="A27" s="28">
        <v>1900</v>
      </c>
      <c r="B27" s="27">
        <v>1.2800000000000001E-2</v>
      </c>
      <c r="C27" s="32">
        <v>17.489999999999998</v>
      </c>
      <c r="D27" s="43">
        <v>307.2</v>
      </c>
      <c r="E27" s="47">
        <v>2400</v>
      </c>
      <c r="F27" s="25">
        <v>835</v>
      </c>
      <c r="G27" s="24">
        <v>3730</v>
      </c>
      <c r="H27" s="23">
        <v>0.64300000000000002</v>
      </c>
    </row>
    <row r="28" spans="1:8" x14ac:dyDescent="0.45">
      <c r="A28" s="28">
        <v>2000</v>
      </c>
      <c r="B28" s="27">
        <v>1.21E-2</v>
      </c>
      <c r="C28" s="32">
        <v>18.25</v>
      </c>
      <c r="D28" s="43">
        <v>318.2</v>
      </c>
      <c r="E28" s="47">
        <v>2630</v>
      </c>
      <c r="F28" s="25">
        <v>878</v>
      </c>
      <c r="G28" s="24">
        <v>3975</v>
      </c>
      <c r="H28" s="23">
        <v>0.66100000000000003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E5D1-D75F-48A6-AC70-6DE19DC66C44}">
  <dimension ref="A1:H21"/>
  <sheetViews>
    <sheetView tabSelected="1" workbookViewId="0">
      <selection activeCell="K15" sqref="K15"/>
    </sheetView>
  </sheetViews>
  <sheetFormatPr defaultRowHeight="13.8" x14ac:dyDescent="0.45"/>
  <sheetData>
    <row r="1" spans="1:8" x14ac:dyDescent="0.45">
      <c r="A1" s="4" t="s">
        <v>0</v>
      </c>
      <c r="B1" s="1" t="s">
        <v>12</v>
      </c>
      <c r="C1" s="4" t="s">
        <v>3</v>
      </c>
      <c r="D1" s="4" t="s">
        <v>2</v>
      </c>
      <c r="E1" s="4" t="s">
        <v>14</v>
      </c>
      <c r="F1" s="4" t="s">
        <v>4</v>
      </c>
      <c r="G1" s="4" t="s">
        <v>17</v>
      </c>
      <c r="H1" s="4" t="s">
        <v>5</v>
      </c>
    </row>
    <row r="2" spans="1:8" x14ac:dyDescent="0.45">
      <c r="A2" s="2" t="s">
        <v>6</v>
      </c>
      <c r="B2" s="2" t="s">
        <v>13</v>
      </c>
      <c r="C2" s="2" t="s">
        <v>18</v>
      </c>
      <c r="D2" s="2" t="s">
        <v>9</v>
      </c>
      <c r="E2" s="2" t="s">
        <v>15</v>
      </c>
      <c r="F2" s="2" t="s">
        <v>19</v>
      </c>
      <c r="G2" s="2" t="s">
        <v>15</v>
      </c>
      <c r="H2" s="2"/>
    </row>
    <row r="3" spans="1:8" x14ac:dyDescent="0.45">
      <c r="A3" s="3">
        <v>1</v>
      </c>
      <c r="B3" s="3">
        <v>1</v>
      </c>
      <c r="C3" s="3">
        <v>1</v>
      </c>
      <c r="D3" s="3">
        <v>100</v>
      </c>
      <c r="E3" s="3">
        <f>10^6</f>
        <v>1000000</v>
      </c>
      <c r="F3" s="3">
        <f>10^3</f>
        <v>1000</v>
      </c>
      <c r="G3" s="3">
        <f>10^7</f>
        <v>10000000</v>
      </c>
      <c r="H3" s="3">
        <v>1</v>
      </c>
    </row>
    <row r="4" spans="1:8" x14ac:dyDescent="0.45">
      <c r="A4" s="28">
        <v>100</v>
      </c>
      <c r="B4" s="27">
        <v>3.4388000000000001</v>
      </c>
      <c r="C4" s="26">
        <v>1.07</v>
      </c>
      <c r="D4" s="43">
        <v>68.8</v>
      </c>
      <c r="E4" s="39">
        <v>2</v>
      </c>
      <c r="F4" s="48">
        <v>9.58</v>
      </c>
      <c r="G4" s="33">
        <v>2.6</v>
      </c>
      <c r="H4" s="23">
        <v>0.76800000000000002</v>
      </c>
    </row>
    <row r="5" spans="1:8" x14ac:dyDescent="0.45">
      <c r="A5" s="28">
        <v>150</v>
      </c>
      <c r="B5" s="27">
        <v>2.2593999999999999</v>
      </c>
      <c r="C5" s="26">
        <v>1.05</v>
      </c>
      <c r="D5" s="43">
        <v>100.6</v>
      </c>
      <c r="E5" s="39">
        <v>4.45</v>
      </c>
      <c r="F5" s="31">
        <v>13.9</v>
      </c>
      <c r="G5" s="33">
        <v>5.86</v>
      </c>
      <c r="H5" s="23">
        <v>0.75900000000000001</v>
      </c>
    </row>
    <row r="6" spans="1:8" x14ac:dyDescent="0.45">
      <c r="A6" s="28">
        <v>200</v>
      </c>
      <c r="B6" s="27">
        <v>1.6882999999999999</v>
      </c>
      <c r="C6" s="26">
        <v>1.0429999999999999</v>
      </c>
      <c r="D6" s="43">
        <v>129.19999999999999</v>
      </c>
      <c r="E6" s="39">
        <v>7.65</v>
      </c>
      <c r="F6" s="31">
        <v>18.3</v>
      </c>
      <c r="G6" s="30">
        <v>10.4</v>
      </c>
      <c r="H6" s="23">
        <v>0.73599999999999999</v>
      </c>
    </row>
    <row r="7" spans="1:8" x14ac:dyDescent="0.45">
      <c r="A7" s="28">
        <v>250</v>
      </c>
      <c r="B7" s="27">
        <v>1.3488</v>
      </c>
      <c r="C7" s="26">
        <v>1.042</v>
      </c>
      <c r="D7" s="43">
        <v>154.9</v>
      </c>
      <c r="E7" s="39">
        <v>11.48</v>
      </c>
      <c r="F7" s="31">
        <v>22.2</v>
      </c>
      <c r="G7" s="30">
        <v>15.8</v>
      </c>
      <c r="H7" s="23">
        <v>0.72699999999999998</v>
      </c>
    </row>
    <row r="8" spans="1:8" x14ac:dyDescent="0.45">
      <c r="A8" s="28">
        <v>300</v>
      </c>
      <c r="B8" s="27">
        <v>1.1233</v>
      </c>
      <c r="C8" s="26">
        <v>1.0409999999999999</v>
      </c>
      <c r="D8" s="43">
        <v>178.2</v>
      </c>
      <c r="E8" s="39">
        <v>15.86</v>
      </c>
      <c r="F8" s="31">
        <v>25.9</v>
      </c>
      <c r="G8" s="30">
        <v>22.1</v>
      </c>
      <c r="H8" s="23">
        <v>0.71599999999999997</v>
      </c>
    </row>
    <row r="9" spans="1:8" x14ac:dyDescent="0.45">
      <c r="A9" s="28">
        <v>350</v>
      </c>
      <c r="B9" s="27">
        <v>0.96250000000000002</v>
      </c>
      <c r="C9" s="26">
        <v>1.042</v>
      </c>
      <c r="D9" s="43">
        <v>200</v>
      </c>
      <c r="E9" s="39">
        <v>20.78</v>
      </c>
      <c r="F9" s="31">
        <v>29.3</v>
      </c>
      <c r="G9" s="30">
        <v>29.2</v>
      </c>
      <c r="H9" s="23">
        <v>0.71099999999999997</v>
      </c>
    </row>
    <row r="10" spans="1:8" x14ac:dyDescent="0.45">
      <c r="A10" s="28">
        <v>400</v>
      </c>
      <c r="B10" s="27">
        <v>0.84250000000000003</v>
      </c>
      <c r="C10" s="26">
        <v>1.0449999999999999</v>
      </c>
      <c r="D10" s="43">
        <v>220.4</v>
      </c>
      <c r="E10" s="39">
        <v>26.16</v>
      </c>
      <c r="F10" s="31">
        <v>32.700000000000003</v>
      </c>
      <c r="G10" s="30">
        <v>37.1</v>
      </c>
      <c r="H10" s="23">
        <v>0.70399999999999996</v>
      </c>
    </row>
    <row r="11" spans="1:8" x14ac:dyDescent="0.45">
      <c r="A11" s="28">
        <v>450</v>
      </c>
      <c r="B11" s="27">
        <v>0.74850000000000005</v>
      </c>
      <c r="C11" s="26">
        <v>1.05</v>
      </c>
      <c r="D11" s="43">
        <v>239.6</v>
      </c>
      <c r="E11" s="39">
        <v>32.01</v>
      </c>
      <c r="F11" s="31">
        <v>35.799999999999997</v>
      </c>
      <c r="G11" s="30">
        <v>45.6</v>
      </c>
      <c r="H11" s="23">
        <v>0.70299999999999996</v>
      </c>
    </row>
    <row r="12" spans="1:8" x14ac:dyDescent="0.45">
      <c r="A12" s="28">
        <v>500</v>
      </c>
      <c r="B12" s="27">
        <v>0.67390000000000005</v>
      </c>
      <c r="C12" s="26">
        <v>1.056</v>
      </c>
      <c r="D12" s="43">
        <v>257.7</v>
      </c>
      <c r="E12" s="39">
        <v>38.24</v>
      </c>
      <c r="F12" s="31">
        <v>38.9</v>
      </c>
      <c r="G12" s="30">
        <v>54.7</v>
      </c>
      <c r="H12" s="23">
        <v>0.7</v>
      </c>
    </row>
    <row r="13" spans="1:8" x14ac:dyDescent="0.45">
      <c r="A13" s="28">
        <v>550</v>
      </c>
      <c r="B13" s="27">
        <v>0.61240000000000006</v>
      </c>
      <c r="C13" s="26">
        <v>1.0649999999999999</v>
      </c>
      <c r="D13" s="43">
        <v>274.7</v>
      </c>
      <c r="E13" s="39">
        <v>44.86</v>
      </c>
      <c r="F13" s="31">
        <v>41.7</v>
      </c>
      <c r="G13" s="30">
        <v>63.9</v>
      </c>
      <c r="H13" s="23">
        <v>0.70199999999999996</v>
      </c>
    </row>
    <row r="14" spans="1:8" x14ac:dyDescent="0.45">
      <c r="A14" s="28">
        <v>600</v>
      </c>
      <c r="B14" s="27">
        <v>0.5615</v>
      </c>
      <c r="C14" s="26">
        <v>1.075</v>
      </c>
      <c r="D14" s="43">
        <v>290.8</v>
      </c>
      <c r="E14" s="39">
        <v>51.79</v>
      </c>
      <c r="F14" s="31">
        <v>44.6</v>
      </c>
      <c r="G14" s="30">
        <v>73.900000000000006</v>
      </c>
      <c r="H14" s="23">
        <v>0.70099999999999996</v>
      </c>
    </row>
    <row r="15" spans="1:8" x14ac:dyDescent="0.45">
      <c r="A15" s="28">
        <v>700</v>
      </c>
      <c r="B15" s="27">
        <v>0.48120000000000002</v>
      </c>
      <c r="C15" s="26">
        <v>1.0980000000000001</v>
      </c>
      <c r="D15" s="43">
        <v>321</v>
      </c>
      <c r="E15" s="39">
        <v>66.709999999999994</v>
      </c>
      <c r="F15" s="31">
        <v>49.9</v>
      </c>
      <c r="G15" s="30">
        <v>94.4</v>
      </c>
      <c r="H15" s="23">
        <v>0.70599999999999996</v>
      </c>
    </row>
    <row r="16" spans="1:8" x14ac:dyDescent="0.45">
      <c r="A16" s="28">
        <v>800</v>
      </c>
      <c r="B16" s="27">
        <v>0.42109999999999997</v>
      </c>
      <c r="C16" s="34">
        <v>1.22</v>
      </c>
      <c r="D16" s="43">
        <v>349.1</v>
      </c>
      <c r="E16" s="39">
        <v>82.9</v>
      </c>
      <c r="F16" s="31">
        <v>54.8</v>
      </c>
      <c r="G16" s="24">
        <v>116</v>
      </c>
      <c r="H16" s="23">
        <v>0.71499999999999997</v>
      </c>
    </row>
    <row r="17" spans="1:8" x14ac:dyDescent="0.45">
      <c r="A17" s="28">
        <v>900</v>
      </c>
      <c r="B17" s="27">
        <v>0.37430000000000002</v>
      </c>
      <c r="C17" s="26">
        <v>1.1459999999999999</v>
      </c>
      <c r="D17" s="43">
        <v>375.3</v>
      </c>
      <c r="E17" s="29">
        <v>100.3</v>
      </c>
      <c r="F17" s="31">
        <v>59.7</v>
      </c>
      <c r="G17" s="24">
        <v>139</v>
      </c>
      <c r="H17" s="23">
        <v>0.72099999999999997</v>
      </c>
    </row>
    <row r="18" spans="1:8" x14ac:dyDescent="0.45">
      <c r="A18" s="28">
        <v>1000</v>
      </c>
      <c r="B18" s="27">
        <v>0.33679999999999999</v>
      </c>
      <c r="C18" s="26">
        <v>1.167</v>
      </c>
      <c r="D18" s="43">
        <v>399.9</v>
      </c>
      <c r="E18" s="29">
        <v>118.7</v>
      </c>
      <c r="F18" s="31">
        <v>64.7</v>
      </c>
      <c r="G18" s="24">
        <v>165</v>
      </c>
      <c r="H18" s="23">
        <v>0.72099999999999997</v>
      </c>
    </row>
    <row r="19" spans="1:8" x14ac:dyDescent="0.45">
      <c r="A19" s="28">
        <v>1100</v>
      </c>
      <c r="B19" s="27">
        <v>0.30620000000000003</v>
      </c>
      <c r="C19" s="26">
        <v>1.1870000000000001</v>
      </c>
      <c r="D19" s="43">
        <v>423.2</v>
      </c>
      <c r="E19" s="29">
        <v>138.19999999999999</v>
      </c>
      <c r="F19" s="31">
        <v>70</v>
      </c>
      <c r="G19" s="24">
        <v>193</v>
      </c>
      <c r="H19" s="23">
        <v>0.71799999999999997</v>
      </c>
    </row>
    <row r="20" spans="1:8" x14ac:dyDescent="0.45">
      <c r="A20" s="28">
        <v>1200</v>
      </c>
      <c r="B20" s="27">
        <v>0.28070000000000001</v>
      </c>
      <c r="C20" s="26">
        <v>1.204</v>
      </c>
      <c r="D20" s="43">
        <v>445.3</v>
      </c>
      <c r="E20" s="29">
        <v>158.6</v>
      </c>
      <c r="F20" s="31">
        <v>75.8</v>
      </c>
      <c r="G20" s="24">
        <v>224</v>
      </c>
      <c r="H20" s="23">
        <v>0.70699999999999996</v>
      </c>
    </row>
    <row r="21" spans="1:8" x14ac:dyDescent="0.45">
      <c r="A21" s="28">
        <v>1300</v>
      </c>
      <c r="B21" s="27">
        <v>0.2591</v>
      </c>
      <c r="C21" s="26">
        <v>1.2190000000000001</v>
      </c>
      <c r="D21" s="43">
        <v>466.2</v>
      </c>
      <c r="E21" s="29">
        <v>179.9</v>
      </c>
      <c r="F21" s="31">
        <v>81</v>
      </c>
      <c r="G21" s="24">
        <v>256</v>
      </c>
      <c r="H21" s="23">
        <v>0.70099999999999996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Saturated Water(gas)</vt:lpstr>
      <vt:lpstr>Water Vapor (Steam)</vt:lpstr>
      <vt:lpstr>Air</vt:lpstr>
      <vt:lpstr>Ammonia (NH3)</vt:lpstr>
      <vt:lpstr>Carbon Dioxide (CO2)</vt:lpstr>
      <vt:lpstr>Carbon Monoxide (CO)</vt:lpstr>
      <vt:lpstr>Helium (He)</vt:lpstr>
      <vt:lpstr>Hydrogen (H2)</vt:lpstr>
      <vt:lpstr>Nitrogen (N2)</vt:lpstr>
      <vt:lpstr>Oxygen (O2)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</cp:lastModifiedBy>
  <dcterms:created xsi:type="dcterms:W3CDTF">2019-11-01T13:05:46Z</dcterms:created>
  <dcterms:modified xsi:type="dcterms:W3CDTF">2019-11-13T16:33:08Z</dcterms:modified>
</cp:coreProperties>
</file>