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3d0ad81bf276083/ThinkPad_working/Sutor/Science/Spongy/ELP_analysis/Output_data_all_SA_genomes/"/>
    </mc:Choice>
  </mc:AlternateContent>
  <xr:revisionPtr revIDLastSave="46" documentId="11_23F921EDB0D389227D2C4C6965E9AB5B46AEBB38" xr6:coauthVersionLast="47" xr6:coauthVersionMax="47" xr10:uidLastSave="{89256D76-3643-4887-9BC7-83E038895071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A3" i="2"/>
  <c r="Y4" i="2"/>
  <c r="Z4" i="2"/>
  <c r="Z3" i="2"/>
  <c r="Y3" i="2"/>
  <c r="X9" i="2"/>
  <c r="X4" i="2"/>
  <c r="X5" i="2"/>
  <c r="X6" i="2"/>
  <c r="X7" i="2"/>
  <c r="X8" i="2"/>
  <c r="X3" i="2"/>
</calcChain>
</file>

<file path=xl/sharedStrings.xml><?xml version="1.0" encoding="utf-8"?>
<sst xmlns="http://schemas.openxmlformats.org/spreadsheetml/2006/main" count="72" uniqueCount="43">
  <si>
    <t>TPR</t>
  </si>
  <si>
    <t>Ank</t>
  </si>
  <si>
    <t>CAD</t>
  </si>
  <si>
    <t>CUB</t>
  </si>
  <si>
    <t>NHL</t>
  </si>
  <si>
    <t>Big</t>
  </si>
  <si>
    <t>Fn3</t>
  </si>
  <si>
    <t>WD40</t>
  </si>
  <si>
    <t>PQQ</t>
  </si>
  <si>
    <t>Sel1</t>
  </si>
  <si>
    <t>LRR</t>
  </si>
  <si>
    <t>I_palmata_OTU1_sp</t>
  </si>
  <si>
    <t>Persebacter_sydneyensis_OTU1_sp</t>
  </si>
  <si>
    <t>Beroebacter_blanensis_OTU1_sp</t>
  </si>
  <si>
    <t>GCA_020027345_OTU1_fl</t>
  </si>
  <si>
    <t>H_sitiens_OTU3_sp</t>
  </si>
  <si>
    <t>GCA_007570945_OTU3_sp</t>
  </si>
  <si>
    <t>GCA_009842505_OTU3_sp</t>
  </si>
  <si>
    <t>GCA_002897635_OTU3_fl</t>
  </si>
  <si>
    <t>GCA_024638545_OTU3_fl</t>
  </si>
  <si>
    <t>H_sitiens_OTU7_sp</t>
  </si>
  <si>
    <t>GCA_018607685_OTU7_fl</t>
  </si>
  <si>
    <t>GCA_902567095_OTU7_fl</t>
  </si>
  <si>
    <t>H_sitiens_OTU9_sp</t>
  </si>
  <si>
    <t>GCA_028286085_OTU9_sp</t>
  </si>
  <si>
    <t>GCA_014238615_OTU9_sp</t>
  </si>
  <si>
    <t>GCA_002454015_OTU9_sp</t>
  </si>
  <si>
    <t>H_sitiens_OTU14_sp</t>
  </si>
  <si>
    <t>GCA_007570905_OTU14_sp</t>
  </si>
  <si>
    <t>GCA_014323925_OTU14_sp</t>
  </si>
  <si>
    <t>GCA_002631715_OTU14_sp</t>
  </si>
  <si>
    <t>GCA_028286055_OTU14_sp</t>
  </si>
  <si>
    <t>GCA_007571105_OTU14_sp</t>
  </si>
  <si>
    <t>H_panicea_OTU4_sp</t>
  </si>
  <si>
    <t>Halichondribacter_symbioticus_OTU4_sp</t>
  </si>
  <si>
    <t>GCA_002742285_OTU4_fl</t>
  </si>
  <si>
    <t>GCA_913061275_OTU4_fl</t>
  </si>
  <si>
    <t>H_panicea_OTU23_sp</t>
  </si>
  <si>
    <t>GCA_021296375_OTU23_sp</t>
  </si>
  <si>
    <t>GCA_913056245_OTU23_fl</t>
  </si>
  <si>
    <t>All genes</t>
  </si>
  <si>
    <t>Exported (SignalP6.0)</t>
  </si>
  <si>
    <t>Exported/All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</si>
</sst>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opLeftCell="A9" workbookViewId="0">
      <selection sqref="A1:L30"/>
    </sheetView>
  </sheetViews>
  <sheetFormatPr defaultRowHeight="14.5" x14ac:dyDescent="0.35"/>
  <cols>
    <col min="1" max="1" width="39.90625" customWidth="1"/>
  </cols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 t="s">
        <v>11</v>
      </c>
      <c r="B2">
        <v>5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</row>
    <row r="3" spans="1:12" x14ac:dyDescent="0.35">
      <c r="A3" s="1" t="s">
        <v>12</v>
      </c>
      <c r="B3">
        <v>5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</row>
    <row r="4" spans="1:12" x14ac:dyDescent="0.35">
      <c r="A4" s="1" t="s">
        <v>13</v>
      </c>
      <c r="B4">
        <v>9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</row>
    <row r="5" spans="1:12" x14ac:dyDescent="0.35">
      <c r="A5" s="1" t="s">
        <v>14</v>
      </c>
      <c r="B5">
        <v>4</v>
      </c>
      <c r="C5">
        <v>58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</row>
    <row r="6" spans="1:12" x14ac:dyDescent="0.35">
      <c r="A6" s="1" t="s">
        <v>15</v>
      </c>
      <c r="B6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9</v>
      </c>
      <c r="L6">
        <v>0</v>
      </c>
    </row>
    <row r="7" spans="1:12" x14ac:dyDescent="0.35">
      <c r="A7" s="1" t="s">
        <v>16</v>
      </c>
      <c r="B7">
        <v>5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</row>
    <row r="8" spans="1:12" x14ac:dyDescent="0.35">
      <c r="A8" s="1" t="s">
        <v>17</v>
      </c>
      <c r="B8">
        <v>4</v>
      </c>
      <c r="C8">
        <v>3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3</v>
      </c>
      <c r="L8">
        <v>0</v>
      </c>
    </row>
    <row r="9" spans="1:12" x14ac:dyDescent="0.35">
      <c r="A9" s="1" t="s">
        <v>18</v>
      </c>
      <c r="B9">
        <v>7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1</v>
      </c>
      <c r="K9">
        <v>4</v>
      </c>
      <c r="L9">
        <v>0</v>
      </c>
    </row>
    <row r="10" spans="1:12" x14ac:dyDescent="0.35">
      <c r="A10" s="1" t="s">
        <v>19</v>
      </c>
      <c r="B10">
        <v>11</v>
      </c>
      <c r="C10">
        <v>3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2</v>
      </c>
      <c r="K10">
        <v>5</v>
      </c>
      <c r="L10">
        <v>0</v>
      </c>
    </row>
    <row r="11" spans="1:12" x14ac:dyDescent="0.35">
      <c r="A11" s="1" t="s">
        <v>20</v>
      </c>
      <c r="B11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4</v>
      </c>
      <c r="K11">
        <v>3</v>
      </c>
      <c r="L11">
        <v>0</v>
      </c>
    </row>
    <row r="12" spans="1:12" x14ac:dyDescent="0.35">
      <c r="A12" s="1" t="s">
        <v>21</v>
      </c>
      <c r="B12">
        <v>11</v>
      </c>
      <c r="C12">
        <v>0</v>
      </c>
      <c r="D12">
        <v>2</v>
      </c>
      <c r="E12">
        <v>0</v>
      </c>
      <c r="F12">
        <v>0</v>
      </c>
      <c r="G12">
        <v>1</v>
      </c>
      <c r="H12">
        <v>1</v>
      </c>
      <c r="I12">
        <v>0</v>
      </c>
      <c r="J12">
        <v>8</v>
      </c>
      <c r="K12">
        <v>2</v>
      </c>
      <c r="L12">
        <v>0</v>
      </c>
    </row>
    <row r="13" spans="1:12" x14ac:dyDescent="0.35">
      <c r="A13" s="1" t="s">
        <v>22</v>
      </c>
      <c r="B13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</row>
    <row r="14" spans="1:12" x14ac:dyDescent="0.35">
      <c r="A14" s="1" t="s">
        <v>23</v>
      </c>
      <c r="B14">
        <v>9</v>
      </c>
      <c r="C14">
        <v>2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6</v>
      </c>
      <c r="L14">
        <v>0</v>
      </c>
    </row>
    <row r="15" spans="1:12" x14ac:dyDescent="0.35">
      <c r="A15" s="1" t="s">
        <v>24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2</v>
      </c>
      <c r="L15">
        <v>0</v>
      </c>
    </row>
    <row r="16" spans="1:12" x14ac:dyDescent="0.35">
      <c r="A16" s="1" t="s">
        <v>25</v>
      </c>
      <c r="B16">
        <v>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7</v>
      </c>
      <c r="L16">
        <v>0</v>
      </c>
    </row>
    <row r="17" spans="1:12" x14ac:dyDescent="0.35">
      <c r="A17" s="1" t="s">
        <v>26</v>
      </c>
      <c r="B17">
        <v>6</v>
      </c>
      <c r="C17">
        <v>2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2</v>
      </c>
      <c r="K17">
        <v>8</v>
      </c>
      <c r="L17">
        <v>0</v>
      </c>
    </row>
    <row r="18" spans="1:12" x14ac:dyDescent="0.35">
      <c r="A18" s="1" t="s">
        <v>27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25</v>
      </c>
      <c r="I18">
        <v>0</v>
      </c>
      <c r="J18">
        <v>1</v>
      </c>
      <c r="K18">
        <v>1</v>
      </c>
      <c r="L18">
        <v>0</v>
      </c>
    </row>
    <row r="19" spans="1:12" x14ac:dyDescent="0.35">
      <c r="A19" s="1" t="s">
        <v>28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1</v>
      </c>
      <c r="L19">
        <v>0</v>
      </c>
    </row>
    <row r="20" spans="1:12" x14ac:dyDescent="0.35">
      <c r="A20" s="1" t="s">
        <v>29</v>
      </c>
      <c r="B20">
        <v>9</v>
      </c>
      <c r="C20">
        <v>0</v>
      </c>
      <c r="D20">
        <v>21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</row>
    <row r="21" spans="1:12" x14ac:dyDescent="0.35">
      <c r="A21" s="1" t="s">
        <v>30</v>
      </c>
      <c r="B21">
        <v>4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4</v>
      </c>
      <c r="L21">
        <v>0</v>
      </c>
    </row>
    <row r="22" spans="1:12" x14ac:dyDescent="0.35">
      <c r="A22" s="1" t="s">
        <v>31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</row>
    <row r="23" spans="1:12" x14ac:dyDescent="0.35">
      <c r="A23" s="1" t="s">
        <v>32</v>
      </c>
      <c r="B23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</row>
    <row r="24" spans="1:12" x14ac:dyDescent="0.35">
      <c r="A24" s="1" t="s">
        <v>33</v>
      </c>
      <c r="B24">
        <v>6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8</v>
      </c>
      <c r="L24">
        <v>0</v>
      </c>
    </row>
    <row r="25" spans="1:12" x14ac:dyDescent="0.35">
      <c r="A25" s="1" t="s">
        <v>34</v>
      </c>
      <c r="B25">
        <v>8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8</v>
      </c>
      <c r="L25">
        <v>0</v>
      </c>
    </row>
    <row r="26" spans="1:12" x14ac:dyDescent="0.35">
      <c r="A26" s="1" t="s">
        <v>35</v>
      </c>
      <c r="B26">
        <v>6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1</v>
      </c>
      <c r="L26">
        <v>0</v>
      </c>
    </row>
    <row r="27" spans="1:12" x14ac:dyDescent="0.35">
      <c r="A27" s="1" t="s">
        <v>36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5</v>
      </c>
      <c r="L27">
        <v>0</v>
      </c>
    </row>
    <row r="28" spans="1:12" x14ac:dyDescent="0.35">
      <c r="A28" s="1" t="s">
        <v>37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0</v>
      </c>
    </row>
    <row r="29" spans="1:12" x14ac:dyDescent="0.35">
      <c r="A29" s="1" t="s">
        <v>38</v>
      </c>
      <c r="B29">
        <v>5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35">
      <c r="A30" s="1" t="s">
        <v>39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D9AB-D312-4278-AD33-BCA0F25A7BE4}">
  <dimension ref="A1:AA9"/>
  <sheetViews>
    <sheetView tabSelected="1" topLeftCell="P1" workbookViewId="0">
      <selection activeCell="AA7" sqref="AA7"/>
    </sheetView>
  </sheetViews>
  <sheetFormatPr defaultRowHeight="14.5" x14ac:dyDescent="0.35"/>
  <cols>
    <col min="1" max="1" width="40.36328125" customWidth="1"/>
  </cols>
  <sheetData>
    <row r="1" spans="1:27" x14ac:dyDescent="0.35">
      <c r="B1" s="2" t="s">
        <v>40</v>
      </c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41</v>
      </c>
      <c r="N1" s="2"/>
      <c r="O1" s="2"/>
      <c r="P1" s="2"/>
      <c r="Q1" s="2"/>
      <c r="R1" s="2"/>
      <c r="S1" s="2"/>
      <c r="T1" s="2"/>
      <c r="U1" s="2"/>
      <c r="V1" s="2"/>
      <c r="W1" s="2"/>
      <c r="X1" t="s">
        <v>42</v>
      </c>
    </row>
    <row r="2" spans="1:27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</row>
    <row r="3" spans="1:27" x14ac:dyDescent="0.35">
      <c r="A3" s="1" t="s">
        <v>11</v>
      </c>
      <c r="B3">
        <v>5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f>SUM(M3:W3)/SUM(B3:L3)</f>
        <v>0.56521739130434778</v>
      </c>
      <c r="Y3">
        <f>SUM(M3:W9)</f>
        <v>59</v>
      </c>
      <c r="Z3">
        <f>SUM(B3:L9)</f>
        <v>140</v>
      </c>
      <c r="AA3">
        <f>Y3/Z3</f>
        <v>0.42142857142857143</v>
      </c>
    </row>
    <row r="4" spans="1:27" x14ac:dyDescent="0.35">
      <c r="A4" s="1" t="s">
        <v>15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9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3</v>
      </c>
      <c r="W4">
        <v>0</v>
      </c>
      <c r="X4">
        <f t="shared" ref="X4:X9" si="0">SUM(M4:W4)/SUM(B4:L4)</f>
        <v>0.33333333333333331</v>
      </c>
      <c r="Y4">
        <f>SUM(M3:M9,N3:N9,S3:S9,V3:V9)</f>
        <v>46</v>
      </c>
      <c r="Z4">
        <f>SUM(B3:B9,C3:C9,H3:H9,K3:K9)</f>
        <v>123</v>
      </c>
      <c r="AA4">
        <f>Y4/Z4</f>
        <v>0.37398373983739835</v>
      </c>
    </row>
    <row r="5" spans="1:27" x14ac:dyDescent="0.35">
      <c r="A5" s="1" t="s">
        <v>20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4</v>
      </c>
      <c r="K5">
        <v>3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1</v>
      </c>
      <c r="W5">
        <v>0</v>
      </c>
      <c r="X5">
        <f t="shared" si="0"/>
        <v>0.26315789473684209</v>
      </c>
    </row>
    <row r="6" spans="1:27" x14ac:dyDescent="0.35">
      <c r="A6" s="1" t="s">
        <v>23</v>
      </c>
      <c r="B6">
        <v>9</v>
      </c>
      <c r="C6">
        <v>2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6</v>
      </c>
      <c r="L6">
        <v>0</v>
      </c>
      <c r="M6">
        <v>4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v>2</v>
      </c>
      <c r="W6">
        <v>0</v>
      </c>
      <c r="X6">
        <f t="shared" si="0"/>
        <v>0.58333333333333337</v>
      </c>
    </row>
    <row r="7" spans="1:27" x14ac:dyDescent="0.35">
      <c r="A7" s="1" t="s">
        <v>27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25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1</v>
      </c>
      <c r="V7">
        <v>0</v>
      </c>
      <c r="W7">
        <v>0</v>
      </c>
      <c r="X7">
        <f t="shared" si="0"/>
        <v>0.13793103448275862</v>
      </c>
    </row>
    <row r="8" spans="1:27" x14ac:dyDescent="0.35">
      <c r="A8" s="1" t="s">
        <v>33</v>
      </c>
      <c r="B8">
        <v>6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8</v>
      </c>
      <c r="L8">
        <v>0</v>
      </c>
      <c r="M8">
        <v>3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6</v>
      </c>
      <c r="W8">
        <v>0</v>
      </c>
      <c r="X8">
        <f t="shared" si="0"/>
        <v>0.65</v>
      </c>
    </row>
    <row r="9" spans="1:27" x14ac:dyDescent="0.35">
      <c r="A9" s="1" t="s">
        <v>37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3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2</v>
      </c>
      <c r="W9">
        <v>0</v>
      </c>
      <c r="X9">
        <f t="shared" si="0"/>
        <v>0.5714285714285714</v>
      </c>
    </row>
  </sheetData>
  <mergeCells count="2">
    <mergeCell ref="B1:L1"/>
    <mergeCell ref="M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Dmitry Sutormin</cp:lastModifiedBy>
  <dcterms:created xsi:type="dcterms:W3CDTF">2024-03-29T04:57:29Z</dcterms:created>
  <dcterms:modified xsi:type="dcterms:W3CDTF">2024-04-29T06:32:05Z</dcterms:modified>
</cp:coreProperties>
</file>