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suvad\eclipse-workspace\Beer_Shop\"/>
    </mc:Choice>
  </mc:AlternateContent>
  <bookViews>
    <workbookView xWindow="-120" yWindow="-120" windowWidth="20730" windowHeight="11160"/>
  </bookViews>
  <sheets>
    <sheet name="sale" sheetId="1" r:id="rId1"/>
    <sheet name="purchase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D40" i="1"/>
  <c r="F40" i="1" s="1"/>
  <c r="D64" i="1" l="1"/>
  <c r="F64" i="1" s="1"/>
  <c r="D63" i="1"/>
  <c r="F63" i="1" s="1"/>
  <c r="D61" i="1"/>
  <c r="F61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5" i="1"/>
  <c r="F45" i="1" s="1"/>
  <c r="D46" i="1"/>
  <c r="F46" i="1" s="1"/>
  <c r="D62" i="1"/>
  <c r="F62" i="1" s="1"/>
  <c r="D60" i="1"/>
  <c r="F60" i="1" s="1"/>
  <c r="D59" i="1"/>
  <c r="F59" i="1" s="1"/>
  <c r="D58" i="1"/>
  <c r="F58" i="1" s="1"/>
  <c r="D57" i="1"/>
  <c r="F57" i="1" s="1"/>
  <c r="D47" i="1"/>
  <c r="F47" i="1" s="1"/>
  <c r="D33" i="1"/>
  <c r="F33" i="1" s="1"/>
  <c r="D48" i="1"/>
  <c r="F48" i="1" s="1"/>
  <c r="D44" i="1"/>
  <c r="F44" i="1" s="1"/>
  <c r="D43" i="1"/>
  <c r="F43" i="1" s="1"/>
  <c r="D42" i="1"/>
  <c r="F42" i="1" s="1"/>
  <c r="D41" i="1"/>
  <c r="F41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<sst xmlns="http://schemas.openxmlformats.org/spreadsheetml/2006/main" count="159" uniqueCount="115">
  <si>
    <t>BEER NAME</t>
  </si>
  <si>
    <t xml:space="preserve">OLD STOCK </t>
  </si>
  <si>
    <t>PR STOCK</t>
  </si>
  <si>
    <t>KINGFISHER STRONG 650ML</t>
  </si>
  <si>
    <t>KINGFISHER STRONG 500ML</t>
  </si>
  <si>
    <t>KINGFISHER STRONG 330ML</t>
  </si>
  <si>
    <t>LP STRONG 650ML</t>
  </si>
  <si>
    <t>LP STRONG 500ML</t>
  </si>
  <si>
    <t>TUBORG STRONG 650ML</t>
  </si>
  <si>
    <t xml:space="preserve"> TUBORG STRONG 500ML</t>
  </si>
  <si>
    <t>TUBORG STRONG 330ML</t>
  </si>
  <si>
    <t>TUBORG STRONG 330 BL</t>
  </si>
  <si>
    <t>CARLSBERG STRONG 650 ML</t>
  </si>
  <si>
    <t>CARLSBERG STRONG 500 ML</t>
  </si>
  <si>
    <t>FORSTER STRONG 650ML</t>
  </si>
  <si>
    <t>FORSTER STRONG 500ML</t>
  </si>
  <si>
    <t>GOA KING 650ML</t>
  </si>
  <si>
    <t>REPEAT 650ML</t>
  </si>
  <si>
    <t>REPEAT 500ML</t>
  </si>
  <si>
    <t>HAYWARDS 2000 650ML</t>
  </si>
  <si>
    <t>HAYWARDS 2000 500ML</t>
  </si>
  <si>
    <t>MAGNUM 650ML</t>
  </si>
  <si>
    <t>MAGNUM 500ML</t>
  </si>
  <si>
    <t xml:space="preserve">KINGFISHER STROM 650 ML </t>
  </si>
  <si>
    <t>KINGFISHER ULTRA MAX 650ML</t>
  </si>
  <si>
    <t>CHAKNA</t>
  </si>
  <si>
    <t>KINGFISHER MILD 650ML</t>
  </si>
  <si>
    <t>KINGFISHER MILD 500ML</t>
  </si>
  <si>
    <t>KINGFISHER MILD 330ML</t>
  </si>
  <si>
    <t>LP MILD 650ML</t>
  </si>
  <si>
    <t>LP MILD 330ML</t>
  </si>
  <si>
    <t>TUBROG MILD 650ML</t>
  </si>
  <si>
    <t>TUBROG MILD 500ML</t>
  </si>
  <si>
    <t>SMOOTH 650ML</t>
  </si>
  <si>
    <t>SMOOTH 500ML</t>
  </si>
  <si>
    <t>SMOOTH 330ML BL</t>
  </si>
  <si>
    <t xml:space="preserve">BUDWIZER MILD 650 ML </t>
  </si>
  <si>
    <t xml:space="preserve">BUDWIZER MILD 500 ML </t>
  </si>
  <si>
    <t xml:space="preserve">TUBORG CLASSIC 650ML </t>
  </si>
  <si>
    <t>TUBORG CLASSIC 500ML</t>
  </si>
  <si>
    <t>DATE</t>
  </si>
  <si>
    <t>DESCIPTION</t>
  </si>
  <si>
    <t>AMOUNT</t>
  </si>
  <si>
    <t>Cash</t>
  </si>
  <si>
    <t>card</t>
  </si>
  <si>
    <t>KINGFISHER ULTRA MAX 500ML</t>
  </si>
  <si>
    <t>BECKS ICE  650ML</t>
  </si>
  <si>
    <t>BECKS ICE 500ML</t>
  </si>
  <si>
    <t>KINGFISHER ULTRA MILD 650ML</t>
  </si>
  <si>
    <t>KINGFISHER ULTRA MILD 500ML</t>
  </si>
  <si>
    <t>GLASS</t>
  </si>
  <si>
    <t>cheese</t>
  </si>
  <si>
    <t xml:space="preserve">HAYWARDS 5000 </t>
  </si>
  <si>
    <t xml:space="preserve">KINGFISHER STROM 500 ML </t>
  </si>
  <si>
    <t>RIO STRONG</t>
  </si>
  <si>
    <t>PORT WINE QTS</t>
  </si>
  <si>
    <t>PORT WINE PTS</t>
  </si>
  <si>
    <t>PORT WINE NIP</t>
  </si>
  <si>
    <t>DE FIZZER</t>
  </si>
  <si>
    <t>BIRA PTS</t>
  </si>
  <si>
    <t>TUBURD PTS</t>
  </si>
  <si>
    <t>HELL TIN</t>
  </si>
  <si>
    <t>SULA 2</t>
  </si>
  <si>
    <t>SULA1</t>
  </si>
  <si>
    <t>SULA 3</t>
  </si>
  <si>
    <t>BIRA STRONG</t>
  </si>
  <si>
    <t xml:space="preserve">MADERA </t>
  </si>
  <si>
    <t>OWL WHITE WINE</t>
  </si>
  <si>
    <t>TEA</t>
  </si>
  <si>
    <t>b</t>
  </si>
  <si>
    <t xml:space="preserve">BUDWIZER MILD 330 ML PONIT </t>
  </si>
  <si>
    <t>RED BULL</t>
  </si>
  <si>
    <t>LIGHT</t>
  </si>
  <si>
    <t>FAN</t>
  </si>
  <si>
    <t>SANTOSH</t>
  </si>
  <si>
    <t>BAGS</t>
  </si>
  <si>
    <t>DISTRIBUTER</t>
  </si>
  <si>
    <t>FRIDGE</t>
  </si>
  <si>
    <t>STATIONARY</t>
  </si>
  <si>
    <t>SIMCARD</t>
  </si>
  <si>
    <t>TO HRISHI</t>
  </si>
  <si>
    <t xml:space="preserve">                                          GIRISON TRADERS </t>
  </si>
  <si>
    <t>GIRISON  TRADERS</t>
  </si>
  <si>
    <t>BILL NO.</t>
  </si>
  <si>
    <t>DESCRIPTION</t>
  </si>
  <si>
    <t>QUANTITY</t>
  </si>
  <si>
    <t>BOX</t>
  </si>
  <si>
    <t>CHEQUE NO</t>
  </si>
  <si>
    <t>TDS</t>
  </si>
  <si>
    <t>A8/35284</t>
  </si>
  <si>
    <t>CARLSBERG STRONG 650ML</t>
  </si>
  <si>
    <t>CARLSBERG STRONG 500ML</t>
  </si>
  <si>
    <t>TUBORG STRONG 500ML</t>
  </si>
  <si>
    <t>TUBORG STRONG 330ML (CAN)</t>
  </si>
  <si>
    <t>TUBORG CLASSIC BLACK 650ML</t>
  </si>
  <si>
    <t>TUBORG CLASSIC BLACK 500ML</t>
  </si>
  <si>
    <t>TOBORG MILD 650ML</t>
  </si>
  <si>
    <t>TUBORG STRONG 330ML (PINT)</t>
  </si>
  <si>
    <t>CARLSBERG SMOOTH (PINT)</t>
  </si>
  <si>
    <t>TUBORG GREEN MILD 330ML (PINT)</t>
  </si>
  <si>
    <t>TUBORG GREEN MILD 500ML</t>
  </si>
  <si>
    <t>A8/35556</t>
  </si>
  <si>
    <t>CARLSBERG MILD 500ML</t>
  </si>
  <si>
    <t>TUBORG MILD 500ML</t>
  </si>
  <si>
    <t>CARLSBERG SMOOTH 500ML (CAN)</t>
  </si>
  <si>
    <t>TUBORG GREEN MILD 650ML</t>
  </si>
  <si>
    <t>A8/36060</t>
  </si>
  <si>
    <t>A8/36973</t>
  </si>
  <si>
    <t>A8/37308</t>
  </si>
  <si>
    <t>A8/37565</t>
  </si>
  <si>
    <t>A8/37917</t>
  </si>
  <si>
    <t/>
  </si>
  <si>
    <t xml:space="preserve">TUBORG STRONG 330ML </t>
  </si>
  <si>
    <t>100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</si>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</sst>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28" workbookViewId="0">
      <selection activeCell="A31" sqref="A31:XFD32"/>
    </sheetView>
  </sheetViews>
  <sheetFormatPr defaultRowHeight="15" x14ac:dyDescent="0.25"/>
  <cols>
    <col min="1" max="1" customWidth="true" width="26.85546875" collapsed="true"/>
    <col min="2" max="2" customWidth="true" width="20.5703125" collapsed="true"/>
    <col min="3" max="3" customWidth="true" width="23.28515625" collapsed="true"/>
    <col min="4" max="4" customWidth="true" width="19.0" collapsed="true"/>
    <col min="6" max="6" customWidth="true" width="16.140625" collapsed="true"/>
    <col min="8" max="8" customWidth="true" width="13.5703125" collapsed="true"/>
    <col min="9" max="9" customWidth="true" width="36.140625" collapsed="true"/>
    <col min="10" max="10" customWidth="true" width="17.85546875" collapsed="true"/>
    <col min="13" max="13" customWidth="true" width="14.5703125" collapsed="true"/>
    <col min="14" max="14" customWidth="true" width="23.0" collapsed="true"/>
  </cols>
  <sheetData>
    <row r="1" spans="1:15" ht="26.25" x14ac:dyDescent="0.4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 t="s">
        <v>40</v>
      </c>
      <c r="I1" s="1" t="s">
        <v>41</v>
      </c>
      <c r="J1" s="1" t="s">
        <v>42</v>
      </c>
      <c r="M1" s="1" t="s">
        <v>40</v>
      </c>
      <c r="N1" s="1" t="s">
        <v>43</v>
      </c>
      <c r="O1" s="1" t="s">
        <v>44</v>
      </c>
    </row>
    <row r="2" spans="1:15" x14ac:dyDescent="0.25">
      <c r="A2" t="s">
        <v>3</v>
      </c>
      <c r="B2">
        <v>330</v>
      </c>
      <c r="C2">
        <v>246</v>
      </c>
      <c r="D2" t="str">
        <f t="shared" ref="D2:D30" si="0">IMSUB(B2,C2)</f>
        <v>84</v>
      </c>
      <c r="E2">
        <v>170</v>
      </c>
      <c r="F2">
        <f t="shared" ref="F2:F30" si="1">PRODUCT(D2*E2)</f>
        <v>14280</v>
      </c>
      <c r="H2" s="5"/>
      <c r="I2" t="s">
        <v>76</v>
      </c>
      <c r="J2">
        <v>660</v>
      </c>
      <c r="M2" s="5"/>
    </row>
    <row r="3" spans="1:15" x14ac:dyDescent="0.25">
      <c r="A3" t="s">
        <v>4</v>
      </c>
      <c r="B3" t="n">
        <v>210.0</v>
      </c>
      <c r="C3">
        <v>40</v>
      </c>
      <c r="D3" t="str">
        <f t="shared" si="0"/>
        <v>95</v>
      </c>
      <c r="E3">
        <v>130</v>
      </c>
      <c r="F3">
        <f t="shared" si="1"/>
        <v>12350</v>
      </c>
      <c r="H3" s="4"/>
      <c r="I3" t="s">
        <v>75</v>
      </c>
      <c r="J3">
        <v>590</v>
      </c>
      <c r="M3" s="5"/>
    </row>
    <row r="4" spans="1:15" x14ac:dyDescent="0.25">
      <c r="A4" t="s">
        <v>5</v>
      </c>
      <c r="B4">
        <v>67</v>
      </c>
      <c r="C4">
        <v>47</v>
      </c>
      <c r="D4" t="str">
        <f t="shared" si="0"/>
        <v>20</v>
      </c>
      <c r="E4">
        <v>105</v>
      </c>
      <c r="F4">
        <f t="shared" si="1"/>
        <v>2100</v>
      </c>
      <c r="H4" s="5"/>
      <c r="I4" t="s">
        <v>74</v>
      </c>
      <c r="J4">
        <v>1000</v>
      </c>
      <c r="M4" s="5"/>
    </row>
    <row r="5" spans="1:15" x14ac:dyDescent="0.25">
      <c r="A5" t="s">
        <v>6</v>
      </c>
      <c r="B5" t="s">
        <v>111</v>
      </c>
      <c r="C5">
        <v>111</v>
      </c>
      <c r="D5" s="2" t="str">
        <f t="shared" si="0"/>
        <v>120</v>
      </c>
      <c r="E5">
        <v>150</v>
      </c>
      <c r="F5">
        <f t="shared" si="1"/>
        <v>18000</v>
      </c>
      <c r="H5" s="5"/>
      <c r="I5" t="s">
        <v>72</v>
      </c>
      <c r="J5">
        <v>2750</v>
      </c>
      <c r="M5" s="5"/>
    </row>
    <row r="6" spans="1:15" x14ac:dyDescent="0.25">
      <c r="A6" t="s">
        <v>7</v>
      </c>
      <c r="B6">
        <v>123</v>
      </c>
      <c r="C6">
        <v>101</v>
      </c>
      <c r="D6" s="3" t="str">
        <f t="shared" si="0"/>
        <v>22</v>
      </c>
      <c r="E6">
        <v>115</v>
      </c>
      <c r="F6">
        <f t="shared" si="1"/>
        <v>2530</v>
      </c>
      <c r="H6" s="5"/>
      <c r="I6" t="s">
        <v>73</v>
      </c>
      <c r="J6">
        <v>800</v>
      </c>
      <c r="M6" s="5"/>
    </row>
    <row r="7" spans="1:15" x14ac:dyDescent="0.25">
      <c r="A7" t="s">
        <v>8</v>
      </c>
      <c r="B7">
        <v>291</v>
      </c>
      <c r="C7">
        <v>147</v>
      </c>
      <c r="D7" s="3" t="str">
        <f t="shared" si="0"/>
        <v>144</v>
      </c>
      <c r="E7">
        <v>170</v>
      </c>
      <c r="F7">
        <f t="shared" si="1"/>
        <v>24480</v>
      </c>
      <c r="H7" s="5"/>
      <c r="I7" t="s">
        <v>77</v>
      </c>
      <c r="J7">
        <v>50</v>
      </c>
      <c r="M7" s="5"/>
    </row>
    <row r="8" spans="1:15" x14ac:dyDescent="0.25">
      <c r="A8" t="s">
        <v>9</v>
      </c>
      <c r="B8" t="n">
        <v>50.0</v>
      </c>
      <c r="C8">
        <v>113</v>
      </c>
      <c r="D8" s="3" t="str">
        <f t="shared" si="0"/>
        <v>103</v>
      </c>
      <c r="E8">
        <v>130</v>
      </c>
      <c r="F8">
        <f t="shared" si="1"/>
        <v>13390</v>
      </c>
      <c r="H8" s="5"/>
      <c r="I8" t="s">
        <v>78</v>
      </c>
      <c r="J8">
        <v>200</v>
      </c>
      <c r="M8" s="5"/>
    </row>
    <row r="9" spans="1:15" x14ac:dyDescent="0.25">
      <c r="A9" t="s">
        <v>10</v>
      </c>
      <c r="B9">
        <v>32</v>
      </c>
      <c r="C9">
        <v>32</v>
      </c>
      <c r="D9" s="3" t="str">
        <f t="shared" si="0"/>
        <v>0</v>
      </c>
      <c r="E9">
        <v>105</v>
      </c>
      <c r="F9">
        <f t="shared" si="1"/>
        <v>0</v>
      </c>
      <c r="H9" s="5"/>
      <c r="I9" t="s">
        <v>79</v>
      </c>
      <c r="J9">
        <v>500</v>
      </c>
      <c r="M9" s="5"/>
    </row>
    <row r="10" spans="1:15" ht="17.25" customHeight="1" x14ac:dyDescent="0.25">
      <c r="A10" t="s">
        <v>11</v>
      </c>
      <c r="B10">
        <v>54</v>
      </c>
      <c r="C10">
        <v>48</v>
      </c>
      <c r="D10" s="3" t="str">
        <f t="shared" si="0"/>
        <v>6</v>
      </c>
      <c r="E10">
        <v>100</v>
      </c>
      <c r="F10">
        <f t="shared" si="1"/>
        <v>600</v>
      </c>
      <c r="H10" s="5"/>
      <c r="I10" t="s">
        <v>80</v>
      </c>
      <c r="J10">
        <v>2220</v>
      </c>
      <c r="M10" s="5"/>
    </row>
    <row r="11" spans="1:15" ht="17.25" customHeight="1" x14ac:dyDescent="0.25">
      <c r="A11" t="s">
        <v>21</v>
      </c>
      <c r="B11">
        <v>37</v>
      </c>
      <c r="C11">
        <v>24</v>
      </c>
      <c r="D11" s="3" t="str">
        <f t="shared" si="0"/>
        <v>13</v>
      </c>
      <c r="E11">
        <v>240</v>
      </c>
      <c r="F11">
        <f t="shared" si="1"/>
        <v>3120</v>
      </c>
      <c r="H11" s="5"/>
      <c r="I11" t="s">
        <v>25</v>
      </c>
      <c r="J11">
        <v>466</v>
      </c>
      <c r="M11" s="5"/>
    </row>
    <row r="12" spans="1:15" ht="17.25" customHeight="1" x14ac:dyDescent="0.25">
      <c r="A12" t="s">
        <v>22</v>
      </c>
      <c r="B12">
        <v>25</v>
      </c>
      <c r="C12">
        <v>14</v>
      </c>
      <c r="D12" s="3" t="str">
        <f t="shared" si="0"/>
        <v>11</v>
      </c>
      <c r="E12">
        <v>195</v>
      </c>
      <c r="F12">
        <f t="shared" si="1"/>
        <v>2145</v>
      </c>
      <c r="H12" s="5"/>
      <c r="I12" t="s">
        <v>68</v>
      </c>
      <c r="J12">
        <v>200</v>
      </c>
      <c r="M12" s="5"/>
    </row>
    <row r="13" spans="1:15" x14ac:dyDescent="0.25">
      <c r="A13" t="s">
        <v>12</v>
      </c>
      <c r="B13">
        <v>70</v>
      </c>
      <c r="C13">
        <v>70</v>
      </c>
      <c r="D13" s="3" t="str">
        <f t="shared" si="0"/>
        <v>0</v>
      </c>
      <c r="E13">
        <v>190</v>
      </c>
      <c r="F13">
        <f t="shared" si="1"/>
        <v>0</v>
      </c>
      <c r="H13" s="5"/>
      <c r="J13">
        <f>SUM(J2:J12)</f>
        <v>9436</v>
      </c>
      <c r="M13" s="5"/>
    </row>
    <row r="14" spans="1:15" x14ac:dyDescent="0.25">
      <c r="A14" t="s">
        <v>13</v>
      </c>
      <c r="B14">
        <v>71</v>
      </c>
      <c r="C14">
        <v>45</v>
      </c>
      <c r="D14" s="3" t="str">
        <f t="shared" si="0"/>
        <v>26</v>
      </c>
      <c r="E14">
        <v>145</v>
      </c>
      <c r="F14">
        <f t="shared" si="1"/>
        <v>3770</v>
      </c>
      <c r="H14" s="5"/>
      <c r="M14" s="5"/>
    </row>
    <row r="15" spans="1:15" x14ac:dyDescent="0.25">
      <c r="A15" t="s">
        <v>24</v>
      </c>
      <c r="B15">
        <v>36</v>
      </c>
      <c r="C15">
        <v>36</v>
      </c>
      <c r="D15" s="3" t="str">
        <f t="shared" si="0"/>
        <v>0</v>
      </c>
      <c r="E15">
        <v>195</v>
      </c>
      <c r="F15">
        <f t="shared" si="1"/>
        <v>0</v>
      </c>
      <c r="H15" s="5"/>
    </row>
    <row r="16" spans="1:15" x14ac:dyDescent="0.25">
      <c r="A16" t="s">
        <v>45</v>
      </c>
      <c r="B16">
        <v>24</v>
      </c>
      <c r="C16">
        <v>18</v>
      </c>
      <c r="D16" s="3" t="str">
        <f t="shared" si="0"/>
        <v>6</v>
      </c>
      <c r="E16">
        <v>145</v>
      </c>
      <c r="F16">
        <f t="shared" si="1"/>
        <v>870</v>
      </c>
    </row>
    <row r="17" spans="1:6" x14ac:dyDescent="0.25">
      <c r="A17" t="s">
        <v>38</v>
      </c>
      <c r="B17">
        <v>22</v>
      </c>
      <c r="C17">
        <v>12</v>
      </c>
      <c r="D17" s="3" t="str">
        <f t="shared" si="0"/>
        <v>10</v>
      </c>
      <c r="E17">
        <v>185</v>
      </c>
      <c r="F17">
        <f t="shared" si="1"/>
        <v>1850</v>
      </c>
    </row>
    <row r="18" spans="1:6" x14ac:dyDescent="0.25">
      <c r="A18" t="s">
        <v>39</v>
      </c>
      <c r="B18">
        <v>32</v>
      </c>
      <c r="C18">
        <v>30</v>
      </c>
      <c r="D18" s="3" t="str">
        <f t="shared" si="0"/>
        <v>2</v>
      </c>
      <c r="E18">
        <v>145</v>
      </c>
      <c r="F18">
        <f t="shared" si="1"/>
        <v>290</v>
      </c>
    </row>
    <row r="19" spans="1:6" x14ac:dyDescent="0.25">
      <c r="A19" t="s">
        <v>14</v>
      </c>
      <c r="D19" s="3" t="str">
        <f t="shared" si="0"/>
        <v>0</v>
      </c>
      <c r="E19">
        <v>170</v>
      </c>
      <c r="F19">
        <f t="shared" si="1"/>
        <v>0</v>
      </c>
    </row>
    <row r="20" spans="1:6" x14ac:dyDescent="0.25">
      <c r="A20" t="s">
        <v>15</v>
      </c>
      <c r="D20" s="3" t="str">
        <f t="shared" si="0"/>
        <v>0</v>
      </c>
      <c r="E20">
        <v>130</v>
      </c>
      <c r="F20">
        <f t="shared" si="1"/>
        <v>0</v>
      </c>
    </row>
    <row r="21" spans="1:6" x14ac:dyDescent="0.25">
      <c r="A21" t="s">
        <v>16</v>
      </c>
      <c r="D21" s="3" t="str">
        <f t="shared" si="0"/>
        <v>0</v>
      </c>
      <c r="E21">
        <v>145</v>
      </c>
      <c r="F21">
        <f t="shared" si="1"/>
        <v>0</v>
      </c>
    </row>
    <row r="22" spans="1:6" x14ac:dyDescent="0.25">
      <c r="A22" t="s">
        <v>19</v>
      </c>
      <c r="D22" s="3" t="str">
        <f t="shared" si="0"/>
        <v>0</v>
      </c>
      <c r="E22">
        <v>140</v>
      </c>
      <c r="F22">
        <f t="shared" si="1"/>
        <v>0</v>
      </c>
    </row>
    <row r="23" spans="1:6" x14ac:dyDescent="0.25">
      <c r="A23" t="s">
        <v>20</v>
      </c>
      <c r="D23" s="3" t="str">
        <f t="shared" si="0"/>
        <v>0</v>
      </c>
      <c r="E23">
        <v>105</v>
      </c>
      <c r="F23">
        <f t="shared" si="1"/>
        <v>0</v>
      </c>
    </row>
    <row r="24" spans="1:6" x14ac:dyDescent="0.25">
      <c r="A24" t="s">
        <v>46</v>
      </c>
      <c r="B24">
        <v>10</v>
      </c>
      <c r="C24">
        <v>9</v>
      </c>
      <c r="D24" s="3" t="str">
        <f t="shared" si="0"/>
        <v>1</v>
      </c>
      <c r="E24">
        <v>185</v>
      </c>
      <c r="F24">
        <f t="shared" si="1"/>
        <v>185</v>
      </c>
    </row>
    <row r="25" spans="1:6" x14ac:dyDescent="0.25">
      <c r="A25" t="s">
        <v>47</v>
      </c>
      <c r="B25">
        <v>14</v>
      </c>
      <c r="C25">
        <v>8</v>
      </c>
      <c r="D25" s="3" t="str">
        <f t="shared" si="0"/>
        <v>6</v>
      </c>
      <c r="E25">
        <v>145</v>
      </c>
      <c r="F25">
        <f>PRODUCT(D25*E25)</f>
        <v>870</v>
      </c>
    </row>
    <row r="26" spans="1:6" x14ac:dyDescent="0.25">
      <c r="A26" t="s">
        <v>17</v>
      </c>
      <c r="B26">
        <v>12</v>
      </c>
      <c r="C26">
        <v>11</v>
      </c>
      <c r="D26" s="3" t="str">
        <f t="shared" si="0"/>
        <v>1</v>
      </c>
      <c r="E26">
        <v>170</v>
      </c>
      <c r="F26">
        <f t="shared" si="1"/>
        <v>170</v>
      </c>
    </row>
    <row r="27" spans="1:6" x14ac:dyDescent="0.25">
      <c r="A27" t="s">
        <v>18</v>
      </c>
      <c r="D27" s="3" t="str">
        <f t="shared" si="0"/>
        <v>0</v>
      </c>
      <c r="E27">
        <v>130</v>
      </c>
      <c r="F27">
        <f t="shared" si="1"/>
        <v>0</v>
      </c>
    </row>
    <row r="28" spans="1:6" x14ac:dyDescent="0.25">
      <c r="A28" t="s">
        <v>52</v>
      </c>
      <c r="D28" s="3" t="str">
        <f t="shared" si="0"/>
        <v>0</v>
      </c>
      <c r="E28">
        <v>170</v>
      </c>
      <c r="F28">
        <f t="shared" si="1"/>
        <v>0</v>
      </c>
    </row>
    <row r="29" spans="1:6" x14ac:dyDescent="0.25">
      <c r="A29" t="s">
        <v>53</v>
      </c>
      <c r="D29" s="3" t="str">
        <f t="shared" si="0"/>
        <v>0</v>
      </c>
      <c r="E29">
        <v>140</v>
      </c>
      <c r="F29">
        <f t="shared" si="1"/>
        <v>0</v>
      </c>
    </row>
    <row r="30" spans="1:6" x14ac:dyDescent="0.25">
      <c r="A30" t="s">
        <v>23</v>
      </c>
      <c r="D30" s="3" t="str">
        <f t="shared" si="0"/>
        <v>0</v>
      </c>
      <c r="E30">
        <v>185</v>
      </c>
      <c r="F30">
        <f t="shared" si="1"/>
        <v>0</v>
      </c>
    </row>
    <row r="31" spans="1:6" x14ac:dyDescent="0.25">
      <c r="A31" t="s">
        <v>26</v>
      </c>
      <c r="B31">
        <v>81</v>
      </c>
      <c r="C31">
        <v>48</v>
      </c>
      <c r="D31" t="str">
        <f t="shared" ref="D31:D62" si="2">IMSUB(B31,C31)</f>
        <v>33</v>
      </c>
      <c r="E31">
        <v>165</v>
      </c>
      <c r="F31">
        <f t="shared" ref="F31:F62" si="3">PRODUCT(D31*E31)</f>
        <v>5445</v>
      </c>
    </row>
    <row r="32" spans="1:6" x14ac:dyDescent="0.25">
      <c r="A32" t="s">
        <v>27</v>
      </c>
      <c r="B32">
        <v>48</v>
      </c>
      <c r="C32">
        <v>42</v>
      </c>
      <c r="D32" t="str">
        <f t="shared" si="2"/>
        <v>6</v>
      </c>
      <c r="E32">
        <v>130</v>
      </c>
      <c r="F32">
        <f t="shared" si="3"/>
        <v>780</v>
      </c>
    </row>
    <row r="33" spans="1:6" x14ac:dyDescent="0.25">
      <c r="A33" t="s">
        <v>28</v>
      </c>
      <c r="B33">
        <v>42</v>
      </c>
      <c r="C33">
        <v>30</v>
      </c>
      <c r="D33" t="str">
        <f>IMSUB(B33,C33)</f>
        <v>12</v>
      </c>
      <c r="E33">
        <v>105</v>
      </c>
      <c r="F33">
        <f t="shared" si="3"/>
        <v>1260</v>
      </c>
    </row>
    <row r="34" spans="1:6" x14ac:dyDescent="0.25">
      <c r="A34" t="s">
        <v>29</v>
      </c>
      <c r="B34">
        <v>66</v>
      </c>
      <c r="C34">
        <v>49</v>
      </c>
      <c r="D34" t="str">
        <f t="shared" si="2"/>
        <v>17</v>
      </c>
      <c r="E34">
        <v>130</v>
      </c>
      <c r="F34">
        <f t="shared" si="3"/>
        <v>2210</v>
      </c>
    </row>
    <row r="35" spans="1:6" x14ac:dyDescent="0.25">
      <c r="A35" t="s">
        <v>30</v>
      </c>
      <c r="B35">
        <v>72</v>
      </c>
      <c r="C35">
        <v>58</v>
      </c>
      <c r="D35" t="str">
        <f t="shared" si="2"/>
        <v>14</v>
      </c>
      <c r="E35">
        <v>80</v>
      </c>
      <c r="F35">
        <f t="shared" si="3"/>
        <v>1120</v>
      </c>
    </row>
    <row r="36" spans="1:6" x14ac:dyDescent="0.25">
      <c r="A36" t="s">
        <v>31</v>
      </c>
      <c r="B36">
        <v>61</v>
      </c>
      <c r="C36">
        <v>48</v>
      </c>
      <c r="D36" t="str">
        <f t="shared" si="2"/>
        <v>13</v>
      </c>
      <c r="E36">
        <v>165</v>
      </c>
      <c r="F36">
        <f t="shared" si="3"/>
        <v>2145</v>
      </c>
    </row>
    <row r="37" spans="1:6" ht="15.75" customHeight="1" x14ac:dyDescent="0.25">
      <c r="A37" t="s">
        <v>32</v>
      </c>
      <c r="B37">
        <v>45</v>
      </c>
      <c r="C37">
        <v>45</v>
      </c>
      <c r="D37" t="str">
        <f t="shared" si="2"/>
        <v>0</v>
      </c>
      <c r="E37">
        <v>130</v>
      </c>
      <c r="F37">
        <f t="shared" si="3"/>
        <v>0</v>
      </c>
    </row>
    <row r="38" spans="1:6" x14ac:dyDescent="0.25">
      <c r="A38" t="s">
        <v>36</v>
      </c>
      <c r="B38">
        <v>60</v>
      </c>
      <c r="C38">
        <v>36</v>
      </c>
      <c r="D38" t="str">
        <f t="shared" si="2"/>
        <v>24</v>
      </c>
      <c r="E38">
        <v>205</v>
      </c>
      <c r="F38">
        <f t="shared" si="3"/>
        <v>4920</v>
      </c>
    </row>
    <row r="39" spans="1:6" x14ac:dyDescent="0.25">
      <c r="A39" t="s">
        <v>37</v>
      </c>
      <c r="B39">
        <v>108</v>
      </c>
      <c r="C39">
        <v>78</v>
      </c>
      <c r="D39" t="str">
        <f t="shared" si="2"/>
        <v>30</v>
      </c>
      <c r="E39">
        <v>170</v>
      </c>
      <c r="F39">
        <f t="shared" si="3"/>
        <v>5100</v>
      </c>
    </row>
    <row r="40" spans="1:6" x14ac:dyDescent="0.25">
      <c r="A40" t="s">
        <v>70</v>
      </c>
      <c r="B40">
        <v>24</v>
      </c>
      <c r="C40">
        <v>24</v>
      </c>
      <c r="D40" t="str">
        <f t="shared" si="2"/>
        <v>0</v>
      </c>
      <c r="E40">
        <v>140</v>
      </c>
      <c r="F40">
        <f t="shared" si="3"/>
        <v>0</v>
      </c>
    </row>
    <row r="41" spans="1:6" x14ac:dyDescent="0.25">
      <c r="A41" t="s">
        <v>33</v>
      </c>
      <c r="B41">
        <v>60</v>
      </c>
      <c r="C41">
        <v>19</v>
      </c>
      <c r="D41" t="str">
        <f t="shared" si="2"/>
        <v>41</v>
      </c>
      <c r="E41">
        <v>185</v>
      </c>
      <c r="F41">
        <f t="shared" si="3"/>
        <v>7585</v>
      </c>
    </row>
    <row r="42" spans="1:6" x14ac:dyDescent="0.25">
      <c r="A42" t="s">
        <v>34</v>
      </c>
      <c r="B42">
        <v>28</v>
      </c>
      <c r="C42">
        <v>20</v>
      </c>
      <c r="D42" t="str">
        <f t="shared" si="2"/>
        <v>8</v>
      </c>
      <c r="E42">
        <v>145</v>
      </c>
      <c r="F42">
        <f t="shared" si="3"/>
        <v>1160</v>
      </c>
    </row>
    <row r="43" spans="1:6" x14ac:dyDescent="0.25">
      <c r="A43" t="s">
        <v>35</v>
      </c>
      <c r="B43">
        <v>24</v>
      </c>
      <c r="C43">
        <v>18</v>
      </c>
      <c r="D43" t="str">
        <f t="shared" si="2"/>
        <v>6</v>
      </c>
      <c r="E43">
        <v>110</v>
      </c>
      <c r="F43">
        <f t="shared" si="3"/>
        <v>660</v>
      </c>
    </row>
    <row r="44" spans="1:6" x14ac:dyDescent="0.25">
      <c r="A44" t="s">
        <v>48</v>
      </c>
      <c r="D44" t="str">
        <f t="shared" si="2"/>
        <v>0</v>
      </c>
      <c r="E44">
        <v>195</v>
      </c>
      <c r="F44">
        <f t="shared" si="3"/>
        <v>0</v>
      </c>
    </row>
    <row r="45" spans="1:6" x14ac:dyDescent="0.25">
      <c r="A45" t="s">
        <v>49</v>
      </c>
      <c r="D45" t="str">
        <f>IMSUB(B45,C45)</f>
        <v>0</v>
      </c>
      <c r="E45">
        <v>145</v>
      </c>
      <c r="F45">
        <f>PRODUCT(D45*E45)</f>
        <v>0</v>
      </c>
    </row>
    <row r="46" spans="1:6" x14ac:dyDescent="0.25">
      <c r="A46" t="s">
        <v>67</v>
      </c>
      <c r="B46">
        <v>1</v>
      </c>
      <c r="C46">
        <v>1</v>
      </c>
      <c r="D46" t="str">
        <f t="shared" si="2"/>
        <v>0</v>
      </c>
      <c r="E46">
        <v>150</v>
      </c>
      <c r="F46">
        <f>PRODUCT(D46*E46)</f>
        <v>0</v>
      </c>
    </row>
    <row r="47" spans="1:6" x14ac:dyDescent="0.25">
      <c r="A47" t="s">
        <v>54</v>
      </c>
      <c r="B47">
        <v>11</v>
      </c>
      <c r="C47">
        <v>6</v>
      </c>
      <c r="D47" t="str">
        <f t="shared" si="2"/>
        <v>5</v>
      </c>
      <c r="E47">
        <v>120</v>
      </c>
      <c r="F47">
        <f t="shared" si="3"/>
        <v>600</v>
      </c>
    </row>
    <row r="48" spans="1:6" x14ac:dyDescent="0.25">
      <c r="A48" t="s">
        <v>55</v>
      </c>
      <c r="B48">
        <v>12</v>
      </c>
      <c r="C48">
        <v>11</v>
      </c>
      <c r="D48" t="str">
        <f t="shared" si="2"/>
        <v>1</v>
      </c>
      <c r="E48">
        <v>190</v>
      </c>
      <c r="F48">
        <f t="shared" si="3"/>
        <v>190</v>
      </c>
    </row>
    <row r="49" spans="1:6" x14ac:dyDescent="0.25">
      <c r="A49" t="s">
        <v>56</v>
      </c>
      <c r="B49">
        <v>24</v>
      </c>
      <c r="C49">
        <v>24</v>
      </c>
      <c r="D49" t="str">
        <f t="shared" ref="D49:D56" si="4">IMSUB(B49,C49)</f>
        <v>0</v>
      </c>
      <c r="E49">
        <v>110</v>
      </c>
      <c r="F49">
        <f t="shared" ref="F49:F56" si="5">PRODUCT(D49*E49)</f>
        <v>0</v>
      </c>
    </row>
    <row r="50" spans="1:6" x14ac:dyDescent="0.25">
      <c r="A50" t="s">
        <v>57</v>
      </c>
      <c r="B50">
        <v>24</v>
      </c>
      <c r="C50">
        <v>24</v>
      </c>
      <c r="D50" t="str">
        <f t="shared" si="4"/>
        <v>0</v>
      </c>
      <c r="E50">
        <v>60</v>
      </c>
      <c r="F50">
        <f t="shared" si="5"/>
        <v>0</v>
      </c>
    </row>
    <row r="51" spans="1:6" x14ac:dyDescent="0.25">
      <c r="A51" t="s">
        <v>65</v>
      </c>
      <c r="B51">
        <v>3</v>
      </c>
      <c r="C51">
        <v>0</v>
      </c>
      <c r="D51" t="str">
        <f t="shared" si="4"/>
        <v>3</v>
      </c>
      <c r="E51">
        <v>210</v>
      </c>
      <c r="F51">
        <f t="shared" si="5"/>
        <v>630</v>
      </c>
    </row>
    <row r="52" spans="1:6" x14ac:dyDescent="0.25">
      <c r="A52" t="s">
        <v>66</v>
      </c>
      <c r="B52">
        <v>2</v>
      </c>
      <c r="C52">
        <v>2</v>
      </c>
      <c r="D52" t="str">
        <f t="shared" si="4"/>
        <v>0</v>
      </c>
      <c r="E52">
        <v>200</v>
      </c>
      <c r="F52">
        <f t="shared" si="5"/>
        <v>0</v>
      </c>
    </row>
    <row r="53" spans="1:6" x14ac:dyDescent="0.25">
      <c r="A53" t="s">
        <v>58</v>
      </c>
      <c r="D53" t="str">
        <f t="shared" si="4"/>
        <v>0</v>
      </c>
      <c r="E53">
        <v>120</v>
      </c>
      <c r="F53">
        <f t="shared" si="5"/>
        <v>0</v>
      </c>
    </row>
    <row r="54" spans="1:6" x14ac:dyDescent="0.25">
      <c r="A54" t="s">
        <v>69</v>
      </c>
      <c r="D54" t="str">
        <f t="shared" si="4"/>
        <v>0</v>
      </c>
      <c r="E54">
        <v>150</v>
      </c>
      <c r="F54">
        <f t="shared" si="5"/>
        <v>0</v>
      </c>
    </row>
    <row r="55" spans="1:6" x14ac:dyDescent="0.25">
      <c r="A55" t="s">
        <v>59</v>
      </c>
      <c r="D55" t="str">
        <f t="shared" si="4"/>
        <v>0</v>
      </c>
      <c r="E55">
        <v>140</v>
      </c>
      <c r="F55">
        <f t="shared" si="5"/>
        <v>0</v>
      </c>
    </row>
    <row r="56" spans="1:6" x14ac:dyDescent="0.25">
      <c r="A56" t="s">
        <v>60</v>
      </c>
      <c r="B56">
        <v>45</v>
      </c>
      <c r="C56">
        <v>32</v>
      </c>
      <c r="D56" t="str">
        <f t="shared" si="4"/>
        <v>13</v>
      </c>
      <c r="E56">
        <v>100</v>
      </c>
      <c r="F56">
        <f t="shared" si="5"/>
        <v>1300</v>
      </c>
    </row>
    <row r="57" spans="1:6" x14ac:dyDescent="0.25">
      <c r="A57" t="s">
        <v>25</v>
      </c>
      <c r="B57">
        <v>464</v>
      </c>
      <c r="C57">
        <v>464</v>
      </c>
      <c r="D57" t="str">
        <f t="shared" si="2"/>
        <v>0</v>
      </c>
      <c r="E57">
        <v>5</v>
      </c>
      <c r="F57">
        <f t="shared" si="3"/>
        <v>0</v>
      </c>
    </row>
    <row r="58" spans="1:6" x14ac:dyDescent="0.25">
      <c r="A58" t="s">
        <v>50</v>
      </c>
      <c r="B58">
        <v>10</v>
      </c>
      <c r="C58">
        <v>10</v>
      </c>
      <c r="D58" t="str">
        <f t="shared" si="2"/>
        <v>0</v>
      </c>
      <c r="E58">
        <v>3</v>
      </c>
      <c r="F58">
        <f t="shared" si="3"/>
        <v>0</v>
      </c>
    </row>
    <row r="59" spans="1:6" x14ac:dyDescent="0.25">
      <c r="A59" t="s">
        <v>71</v>
      </c>
      <c r="B59">
        <v>4</v>
      </c>
      <c r="C59">
        <v>4</v>
      </c>
      <c r="D59" t="str">
        <f t="shared" si="2"/>
        <v>0</v>
      </c>
      <c r="E59">
        <v>100</v>
      </c>
      <c r="F59">
        <f t="shared" si="3"/>
        <v>0</v>
      </c>
    </row>
    <row r="60" spans="1:6" x14ac:dyDescent="0.25">
      <c r="A60" t="s">
        <v>63</v>
      </c>
      <c r="B60">
        <v>1</v>
      </c>
      <c r="C60">
        <v>1</v>
      </c>
      <c r="D60" t="str">
        <f t="shared" si="2"/>
        <v>0</v>
      </c>
      <c r="E60">
        <v>475</v>
      </c>
      <c r="F60">
        <f t="shared" si="3"/>
        <v>0</v>
      </c>
    </row>
    <row r="61" spans="1:6" x14ac:dyDescent="0.25">
      <c r="A61" t="s">
        <v>62</v>
      </c>
      <c r="B61">
        <v>1</v>
      </c>
      <c r="C61">
        <v>1</v>
      </c>
      <c r="D61" t="str">
        <f>IMSUB(B61,C61)</f>
        <v>0</v>
      </c>
      <c r="E61">
        <v>450</v>
      </c>
      <c r="F61">
        <f>PRODUCT(D61*E61)</f>
        <v>0</v>
      </c>
    </row>
    <row r="62" spans="1:6" x14ac:dyDescent="0.25">
      <c r="A62" t="s">
        <v>64</v>
      </c>
      <c r="B62">
        <v>1</v>
      </c>
      <c r="C62">
        <v>1</v>
      </c>
      <c r="D62" t="str">
        <f t="shared" si="2"/>
        <v>0</v>
      </c>
      <c r="E62">
        <v>850</v>
      </c>
      <c r="F62">
        <f t="shared" si="3"/>
        <v>0</v>
      </c>
    </row>
    <row r="63" spans="1:6" x14ac:dyDescent="0.25">
      <c r="A63" t="s">
        <v>51</v>
      </c>
      <c r="D63" t="str">
        <f>IMSUB(B63,C63)</f>
        <v>0</v>
      </c>
      <c r="E63">
        <v>15</v>
      </c>
      <c r="F63">
        <f>PRODUCT(D63*E63)</f>
        <v>0</v>
      </c>
    </row>
    <row r="64" spans="1:6" x14ac:dyDescent="0.25">
      <c r="A64" t="s">
        <v>61</v>
      </c>
      <c r="D64" t="str">
        <f>IMSUB(B64,C64)</f>
        <v>0</v>
      </c>
      <c r="E64">
        <v>45</v>
      </c>
      <c r="F64">
        <f>PRODUCT(D64*E64)</f>
        <v>0</v>
      </c>
    </row>
    <row r="65"/>
    <row r="66">
      <c r="A66" t="s">
        <v>112</v>
      </c>
      <c r="B66" t="s">
        <v>113</v>
      </c>
      <c r="C66" t="s">
        <v>114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B4" workbookViewId="0">
      <selection activeCell="M1" sqref="M1"/>
    </sheetView>
  </sheetViews>
  <sheetFormatPr defaultRowHeight="15" x14ac:dyDescent="0.25"/>
  <cols>
    <col min="1" max="1" customWidth="true" width="15.85546875" collapsed="true"/>
    <col min="2" max="2" customWidth="true" width="16.5703125" collapsed="true"/>
    <col min="3" max="3" customWidth="true" width="34.140625" collapsed="true"/>
    <col min="4" max="4" customWidth="true" width="16.42578125" collapsed="true"/>
    <col min="5" max="5" customWidth="true" width="10.85546875" collapsed="true"/>
    <col min="6" max="6" customWidth="true" width="26.42578125" collapsed="true"/>
    <col min="7" max="7" customWidth="true" width="23.28515625" collapsed="true"/>
    <col min="8" max="8" customWidth="true" width="21.140625" collapsed="true"/>
  </cols>
  <sheetData>
    <row r="1" spans="1:11" ht="61.5" x14ac:dyDescent="0.9">
      <c r="A1" s="6" t="s">
        <v>81</v>
      </c>
      <c r="D1" s="7" t="s">
        <v>82</v>
      </c>
    </row>
    <row r="2" spans="1:11" ht="26.25" x14ac:dyDescent="0.4">
      <c r="A2" s="1" t="s">
        <v>40</v>
      </c>
      <c r="B2" s="1" t="s">
        <v>83</v>
      </c>
      <c r="C2" s="1" t="s">
        <v>84</v>
      </c>
      <c r="D2" s="1" t="s">
        <v>85</v>
      </c>
      <c r="E2" s="1" t="s">
        <v>86</v>
      </c>
      <c r="F2" s="1" t="s">
        <v>42</v>
      </c>
      <c r="G2" s="1" t="s">
        <v>87</v>
      </c>
      <c r="H2" s="1" t="s">
        <v>40</v>
      </c>
      <c r="I2" s="1" t="s">
        <v>42</v>
      </c>
      <c r="J2" s="1" t="s">
        <v>88</v>
      </c>
    </row>
    <row r="3" spans="1:11" x14ac:dyDescent="0.25">
      <c r="A3" s="5">
        <v>43507</v>
      </c>
      <c r="B3" t="s">
        <v>89</v>
      </c>
      <c r="C3" t="s">
        <v>90</v>
      </c>
      <c r="D3">
        <v>24</v>
      </c>
      <c r="E3">
        <v>2</v>
      </c>
      <c r="F3">
        <v>54237</v>
      </c>
      <c r="G3">
        <v>501222</v>
      </c>
      <c r="H3" s="5">
        <v>43517</v>
      </c>
      <c r="I3">
        <v>54227</v>
      </c>
      <c r="J3">
        <v>537</v>
      </c>
      <c r="K3" t="s">
        <v>8</v>
      </c>
    </row>
    <row r="4" spans="1:11" x14ac:dyDescent="0.25">
      <c r="A4" s="5"/>
      <c r="C4" t="s">
        <v>91</v>
      </c>
      <c r="D4">
        <v>48</v>
      </c>
      <c r="E4">
        <v>2</v>
      </c>
      <c r="H4" s="5"/>
      <c r="K4" t="s">
        <v>92</v>
      </c>
    </row>
    <row r="5" spans="1:11" x14ac:dyDescent="0.25">
      <c r="A5" s="5"/>
      <c r="C5" t="s">
        <v>92</v>
      </c>
      <c r="D5">
        <v>96</v>
      </c>
      <c r="E5">
        <v>4</v>
      </c>
      <c r="H5" s="5"/>
      <c r="K5" t="s">
        <v>10</v>
      </c>
    </row>
    <row r="6" spans="1:11" x14ac:dyDescent="0.25">
      <c r="A6" s="5"/>
      <c r="C6" t="s">
        <v>93</v>
      </c>
      <c r="D6">
        <v>24</v>
      </c>
      <c r="E6">
        <v>1</v>
      </c>
      <c r="H6" s="5"/>
      <c r="K6" t="s">
        <v>90</v>
      </c>
    </row>
    <row r="7" spans="1:11" x14ac:dyDescent="0.25">
      <c r="A7" s="5"/>
      <c r="C7" t="s">
        <v>94</v>
      </c>
      <c r="D7">
        <v>12</v>
      </c>
      <c r="E7">
        <v>1</v>
      </c>
      <c r="H7" s="5"/>
      <c r="K7" t="s">
        <v>8</v>
      </c>
    </row>
    <row r="8" spans="1:11" x14ac:dyDescent="0.25">
      <c r="A8" s="5"/>
      <c r="C8" t="s">
        <v>95</v>
      </c>
      <c r="D8">
        <v>24</v>
      </c>
      <c r="E8">
        <v>1</v>
      </c>
      <c r="H8" s="5"/>
      <c r="K8" t="s">
        <v>10</v>
      </c>
    </row>
    <row r="9" spans="1:11" x14ac:dyDescent="0.25">
      <c r="C9" t="s">
        <v>8</v>
      </c>
      <c r="D9">
        <v>120</v>
      </c>
      <c r="E9">
        <v>10</v>
      </c>
      <c r="K9" t="s">
        <v>96</v>
      </c>
    </row>
    <row r="10" spans="1:11" x14ac:dyDescent="0.25">
      <c r="A10" s="5"/>
      <c r="C10" t="s">
        <v>97</v>
      </c>
      <c r="D10">
        <v>24</v>
      </c>
      <c r="E10">
        <v>1</v>
      </c>
      <c r="H10" s="5"/>
      <c r="K10" t="s">
        <v>90</v>
      </c>
    </row>
    <row r="11" spans="1:11" x14ac:dyDescent="0.25">
      <c r="A11" s="5"/>
      <c r="C11" t="s">
        <v>98</v>
      </c>
      <c r="D11">
        <v>24</v>
      </c>
      <c r="E11">
        <v>1</v>
      </c>
      <c r="H11" s="5"/>
      <c r="K11" t="s">
        <v>8</v>
      </c>
    </row>
    <row r="12" spans="1:11" x14ac:dyDescent="0.25">
      <c r="C12" t="s">
        <v>99</v>
      </c>
      <c r="D12">
        <v>24</v>
      </c>
      <c r="E12">
        <v>1</v>
      </c>
      <c r="K12" t="s">
        <v>10</v>
      </c>
    </row>
    <row r="13" spans="1:11" x14ac:dyDescent="0.25">
      <c r="A13" s="5"/>
      <c r="C13" t="s">
        <v>100</v>
      </c>
      <c r="D13">
        <v>24</v>
      </c>
      <c r="E13">
        <v>1</v>
      </c>
      <c r="K13" t="s">
        <v>92</v>
      </c>
    </row>
    <row r="14" spans="1:11" x14ac:dyDescent="0.25">
      <c r="A14" s="5">
        <v>40223</v>
      </c>
      <c r="B14" t="s">
        <v>101</v>
      </c>
      <c r="C14" t="s">
        <v>90</v>
      </c>
      <c r="D14">
        <v>24</v>
      </c>
      <c r="E14">
        <v>2</v>
      </c>
      <c r="F14">
        <v>37293</v>
      </c>
      <c r="G14">
        <v>501324</v>
      </c>
      <c r="H14" s="5">
        <v>43520</v>
      </c>
      <c r="I14">
        <v>37283</v>
      </c>
      <c r="J14">
        <v>370</v>
      </c>
      <c r="K14" t="s">
        <v>102</v>
      </c>
    </row>
    <row r="15" spans="1:11" x14ac:dyDescent="0.25">
      <c r="A15" s="5"/>
      <c r="C15" t="s">
        <v>93</v>
      </c>
      <c r="D15">
        <v>24</v>
      </c>
      <c r="E15">
        <v>1</v>
      </c>
      <c r="K15" t="s">
        <v>103</v>
      </c>
    </row>
    <row r="16" spans="1:11" x14ac:dyDescent="0.25">
      <c r="A16" s="5"/>
      <c r="C16" t="s">
        <v>8</v>
      </c>
      <c r="D16">
        <v>156</v>
      </c>
      <c r="E16">
        <v>13</v>
      </c>
      <c r="H16" s="5"/>
      <c r="K16" t="s">
        <v>8</v>
      </c>
    </row>
    <row r="17" spans="1:11" x14ac:dyDescent="0.25">
      <c r="C17" t="s">
        <v>97</v>
      </c>
      <c r="D17">
        <v>24</v>
      </c>
      <c r="E17">
        <v>1</v>
      </c>
      <c r="K17" t="s">
        <v>10</v>
      </c>
    </row>
    <row r="18" spans="1:11" x14ac:dyDescent="0.25">
      <c r="C18" t="s">
        <v>104</v>
      </c>
      <c r="D18">
        <v>24</v>
      </c>
      <c r="E18">
        <v>1</v>
      </c>
      <c r="K18" t="s">
        <v>92</v>
      </c>
    </row>
    <row r="19" spans="1:11" x14ac:dyDescent="0.25">
      <c r="C19" t="s">
        <v>105</v>
      </c>
      <c r="D19">
        <v>24</v>
      </c>
      <c r="E19">
        <v>2</v>
      </c>
      <c r="K19" t="s">
        <v>103</v>
      </c>
    </row>
    <row r="20" spans="1:11" x14ac:dyDescent="0.25">
      <c r="A20" s="5">
        <v>43514</v>
      </c>
      <c r="B20" t="s">
        <v>106</v>
      </c>
      <c r="C20" t="s">
        <v>92</v>
      </c>
      <c r="D20">
        <v>72</v>
      </c>
      <c r="E20">
        <v>3</v>
      </c>
      <c r="F20">
        <v>7929</v>
      </c>
      <c r="G20">
        <v>501325</v>
      </c>
      <c r="H20" s="5">
        <v>43525</v>
      </c>
      <c r="I20">
        <v>7919</v>
      </c>
      <c r="J20">
        <v>79</v>
      </c>
      <c r="K20" t="s">
        <v>90</v>
      </c>
    </row>
    <row r="21" spans="1:11" x14ac:dyDescent="0.25">
      <c r="A21" s="5">
        <v>43522</v>
      </c>
      <c r="B21" t="s">
        <v>107</v>
      </c>
      <c r="C21" t="s">
        <v>91</v>
      </c>
      <c r="D21">
        <v>24</v>
      </c>
      <c r="E21">
        <v>1</v>
      </c>
      <c r="F21">
        <v>30584</v>
      </c>
      <c r="G21">
        <v>501328</v>
      </c>
      <c r="H21" s="5">
        <v>43532</v>
      </c>
      <c r="I21">
        <v>30574</v>
      </c>
      <c r="J21">
        <v>303</v>
      </c>
    </row>
    <row r="22" spans="1:11" x14ac:dyDescent="0.25">
      <c r="C22" t="s">
        <v>92</v>
      </c>
      <c r="D22">
        <v>48</v>
      </c>
      <c r="E22">
        <v>2</v>
      </c>
    </row>
    <row r="23" spans="1:11" x14ac:dyDescent="0.25">
      <c r="C23" t="s">
        <v>8</v>
      </c>
      <c r="D23">
        <v>84</v>
      </c>
      <c r="E23">
        <v>7</v>
      </c>
    </row>
    <row r="24" spans="1:11" x14ac:dyDescent="0.25">
      <c r="C24" t="s">
        <v>97</v>
      </c>
      <c r="D24">
        <v>24</v>
      </c>
      <c r="E24">
        <v>1</v>
      </c>
    </row>
    <row r="25" spans="1:11" x14ac:dyDescent="0.25">
      <c r="C25" t="s">
        <v>105</v>
      </c>
      <c r="D25">
        <v>24</v>
      </c>
      <c r="E25">
        <v>2</v>
      </c>
    </row>
    <row r="26" spans="1:11" x14ac:dyDescent="0.25">
      <c r="C26" t="s">
        <v>99</v>
      </c>
      <c r="D26">
        <v>24</v>
      </c>
      <c r="E26">
        <v>1</v>
      </c>
    </row>
    <row r="27" spans="1:11" x14ac:dyDescent="0.25">
      <c r="C27" t="s">
        <v>100</v>
      </c>
      <c r="D27">
        <v>24</v>
      </c>
      <c r="E27">
        <v>1</v>
      </c>
    </row>
    <row r="28" spans="1:11" x14ac:dyDescent="0.25">
      <c r="A28" s="5">
        <v>43524</v>
      </c>
      <c r="B28" t="s">
        <v>108</v>
      </c>
      <c r="C28" t="s">
        <v>8</v>
      </c>
      <c r="D28">
        <v>60</v>
      </c>
      <c r="E28">
        <v>5</v>
      </c>
      <c r="F28">
        <v>4290</v>
      </c>
      <c r="J28">
        <v>43</v>
      </c>
    </row>
    <row r="29" spans="1:11" x14ac:dyDescent="0.25">
      <c r="A29" s="5">
        <v>43524</v>
      </c>
      <c r="B29" t="s">
        <v>109</v>
      </c>
      <c r="C29" t="s">
        <v>8</v>
      </c>
      <c r="D29">
        <v>96</v>
      </c>
      <c r="E29">
        <v>8</v>
      </c>
      <c r="F29">
        <v>13653</v>
      </c>
      <c r="J29">
        <v>136</v>
      </c>
    </row>
    <row r="30" spans="1:11" x14ac:dyDescent="0.25">
      <c r="A30" s="5">
        <v>43529</v>
      </c>
      <c r="B30" t="s">
        <v>110</v>
      </c>
      <c r="C30" t="s">
        <v>91</v>
      </c>
      <c r="D30">
        <v>48</v>
      </c>
      <c r="E30">
        <v>2</v>
      </c>
      <c r="F30">
        <v>20301</v>
      </c>
      <c r="J30">
        <v>201</v>
      </c>
    </row>
    <row r="31" spans="1:11" x14ac:dyDescent="0.25">
      <c r="C31" t="s">
        <v>8</v>
      </c>
      <c r="D31">
        <v>48</v>
      </c>
      <c r="E31">
        <v>4</v>
      </c>
    </row>
    <row r="32" spans="1:11" x14ac:dyDescent="0.25">
      <c r="C32" t="s">
        <v>94</v>
      </c>
      <c r="D32">
        <v>12</v>
      </c>
      <c r="E32">
        <v>1</v>
      </c>
    </row>
    <row r="33" spans="3:5" x14ac:dyDescent="0.25">
      <c r="C33" t="s">
        <v>97</v>
      </c>
      <c r="D33">
        <v>24</v>
      </c>
      <c r="E33">
        <v>1</v>
      </c>
    </row>
    <row r="34" spans="3:5" x14ac:dyDescent="0.25">
      <c r="C34" t="s">
        <v>105</v>
      </c>
      <c r="D34">
        <v>24</v>
      </c>
      <c r="E3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</vt:lpstr>
      <vt:lpstr>purchase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2018-06-17T05:05:35Z</dcterms:created>
  <dc:creator>seema shah</dc:creator>
  <lastModifiedBy>Suvadip Mandal</lastModifiedBy>
  <dcterms:modified xsi:type="dcterms:W3CDTF">2020-04-30T16:37:02Z</dcterms:modified>
</coreProperties>
</file>