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palyakovetes\kimutatasok\"/>
    </mc:Choice>
  </mc:AlternateContent>
  <bookViews>
    <workbookView xWindow="0" yWindow="0" windowWidth="20490" windowHeight="7905"/>
  </bookViews>
  <sheets>
    <sheet name="Névvel küldött válaszok" sheetId="1" r:id="rId1"/>
    <sheet name="Névtelen értékelé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/>
  <c r="C2" i="2"/>
  <c r="D54" i="1"/>
  <c r="D55" i="1"/>
  <c r="D53" i="1"/>
  <c r="D50" i="1"/>
  <c r="D49" i="1"/>
  <c r="D46" i="1"/>
  <c r="D45" i="1"/>
  <c r="D26" i="1"/>
  <c r="D27" i="1"/>
  <c r="D25" i="1"/>
  <c r="D21" i="1"/>
  <c r="D22" i="1"/>
  <c r="D20" i="1"/>
  <c r="C39" i="1"/>
  <c r="D41" i="1" s="1"/>
  <c r="C6" i="1"/>
  <c r="D7" i="1" s="1"/>
  <c r="C2" i="1"/>
  <c r="D4" i="1"/>
  <c r="D3" i="1"/>
  <c r="D11" i="1" l="1"/>
  <c r="D17" i="1"/>
  <c r="D10" i="1"/>
  <c r="D40" i="1"/>
  <c r="D8" i="1"/>
  <c r="D42" i="1"/>
  <c r="D9" i="1"/>
  <c r="D12" i="1"/>
  <c r="D15" i="1"/>
  <c r="D16" i="1"/>
  <c r="D13" i="1"/>
  <c r="D14" i="1"/>
</calcChain>
</file>

<file path=xl/sharedStrings.xml><?xml version="1.0" encoding="utf-8"?>
<sst xmlns="http://schemas.openxmlformats.org/spreadsheetml/2006/main" count="64" uniqueCount="59">
  <si>
    <t>Igen</t>
  </si>
  <si>
    <t>Nem</t>
  </si>
  <si>
    <t>5. kérdés</t>
  </si>
  <si>
    <t>4. kérdés</t>
  </si>
  <si>
    <t>Agrár</t>
  </si>
  <si>
    <t>Bölcsészettudomány</t>
  </si>
  <si>
    <t>Gazdaságtudomány</t>
  </si>
  <si>
    <t>Informatika</t>
  </si>
  <si>
    <t>Jogi</t>
  </si>
  <si>
    <t>Műszaki</t>
  </si>
  <si>
    <t>Művészet</t>
  </si>
  <si>
    <t>Orvos- és egészségtudomány</t>
  </si>
  <si>
    <t>Sporttudomány</t>
  </si>
  <si>
    <t>Társadalomtudomány</t>
  </si>
  <si>
    <t>Természettudomány</t>
  </si>
  <si>
    <t>6. kérdés</t>
  </si>
  <si>
    <t>Budapesten</t>
  </si>
  <si>
    <t>Külföldön</t>
  </si>
  <si>
    <t>Vidéken</t>
  </si>
  <si>
    <t>7. kérdés</t>
  </si>
  <si>
    <t>Egyetemi képzés</t>
  </si>
  <si>
    <t>Felsőfokú szakképzés (OKJ)</t>
  </si>
  <si>
    <t>Főiskolai képzés</t>
  </si>
  <si>
    <t>9. kérdés</t>
  </si>
  <si>
    <t>Dolgozom</t>
  </si>
  <si>
    <t>A következő évi felvételire készülök</t>
  </si>
  <si>
    <t>Pénzt keresek</t>
  </si>
  <si>
    <t>10. kérdés</t>
  </si>
  <si>
    <t>11. kérdés</t>
  </si>
  <si>
    <t>12. kérdés</t>
  </si>
  <si>
    <t>Egy év</t>
  </si>
  <si>
    <t>Fél év</t>
  </si>
  <si>
    <t>13. kérdés</t>
  </si>
  <si>
    <t>Továbbtanulás megkönnyítése</t>
  </si>
  <si>
    <t>Új kultúrák megismerése, tapasztalatszerzés</t>
  </si>
  <si>
    <t>Nyelvtanulás</t>
  </si>
  <si>
    <t>Jelentkeztél továbbtanulásra?</t>
  </si>
  <si>
    <t>Képzési terület:</t>
  </si>
  <si>
    <t>Hol van ez a képző intézmény?</t>
  </si>
  <si>
    <t>Képzési forma:</t>
  </si>
  <si>
    <t>A fent leírtakat hol végzed?</t>
  </si>
  <si>
    <t>Várhatóan milyen tevékenységet végzel érettségi után?</t>
  </si>
  <si>
    <t>Tanultál-e középiskolai éveid alatt legalább fél évig külföldön?</t>
  </si>
  <si>
    <t>Ha igen, mennyi ideig?</t>
  </si>
  <si>
    <t>Milyen céllal?</t>
  </si>
  <si>
    <t>Százalék</t>
  </si>
  <si>
    <t>rating</t>
  </si>
  <si>
    <t>Átlag</t>
  </si>
  <si>
    <t>Szórás</t>
  </si>
  <si>
    <t>Módusz</t>
  </si>
  <si>
    <t>1-es</t>
  </si>
  <si>
    <t>3-as</t>
  </si>
  <si>
    <t>4-es</t>
  </si>
  <si>
    <t>5-ös</t>
  </si>
  <si>
    <t>2-es</t>
  </si>
  <si>
    <t>Tanulok (választott továbbtanulás)</t>
  </si>
  <si>
    <t xml:space="preserve">Nyelvtanulás </t>
  </si>
  <si>
    <t>Jogosítvány</t>
  </si>
  <si>
    <t>Zenei producernek készülök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</si>
</sst>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4" fontId="0" fillId="0" borderId="0" xfId="1" applyNumberFormat="1" applyFon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4. kérdés - Képzési terület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974234729534548"/>
          <c:y val="0.23535901506664253"/>
          <c:w val="0.54051509833460165"/>
          <c:h val="0.7183251421587769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21564760026298488"/>
                  <c:y val="0.1936975161725763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68639053254437"/>
                      <c:h val="0.12844031395328676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18145956607495078"/>
                  <c:y val="-0.169828931558812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917817225509534"/>
                      <c:h val="8.9121850498198985E-2"/>
                    </c:manualLayout>
                  </c15:layout>
                </c:ext>
              </c:extLst>
            </c:dLbl>
            <c:dLbl>
              <c:idx val="3"/>
              <c:layout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326101249178173"/>
                      <c:h val="0.12581908305628092"/>
                    </c:manualLayout>
                  </c15:layout>
                </c:ext>
              </c:extLst>
            </c:dLbl>
            <c:dLbl>
              <c:idx val="4"/>
              <c:layout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59563299268442"/>
                      <c:h val="0.12566194679988299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-3.1130886745665668E-2"/>
                  <c:y val="4.62026478677569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366853551590075E-2"/>
                  <c:y val="4.541863532969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82989892220919"/>
                      <c:h val="0.12566194679988299"/>
                    </c:manualLayout>
                  </c15:layout>
                </c:ext>
              </c:extLst>
            </c:dLbl>
            <c:dLbl>
              <c:idx val="8"/>
              <c:layout>
                <c:manualLayout>
                  <c:x val="-4.4523754057370094E-2"/>
                  <c:y val="-2.7243124960677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2.490207954774884E-2"/>
                  <c:y val="-6.15276569342206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9.5666444061356229E-2"/>
                  <c:y val="6.05036196801341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'Névvel küldött válaszok'!$B$7:$B$17</c:f>
              <c:strCache>
                <c:ptCount val="11"/>
                <c:pt idx="0">
                  <c:v>Gazdaságtudomány</c:v>
                </c:pt>
                <c:pt idx="1">
                  <c:v>Bölcsészettudomány</c:v>
                </c:pt>
                <c:pt idx="2">
                  <c:v>Műszaki</c:v>
                </c:pt>
                <c:pt idx="3">
                  <c:v>Orvos- és egészségtudomány</c:v>
                </c:pt>
                <c:pt idx="4">
                  <c:v>Társadalomtudomány</c:v>
                </c:pt>
                <c:pt idx="5">
                  <c:v>Jogi</c:v>
                </c:pt>
                <c:pt idx="6">
                  <c:v>Művészet</c:v>
                </c:pt>
                <c:pt idx="7">
                  <c:v>Természettudomány</c:v>
                </c:pt>
                <c:pt idx="8">
                  <c:v>Agrár</c:v>
                </c:pt>
                <c:pt idx="9">
                  <c:v>Informatika</c:v>
                </c:pt>
                <c:pt idx="10">
                  <c:v>Sporttudomány</c:v>
                </c:pt>
              </c:strCache>
            </c:strRef>
          </c:cat>
          <c:val>
            <c:numRef>
              <c:f>'Névvel küldött válaszok'!$C$7:$C$17</c:f>
              <c:numCache>
                <c:formatCode>General</c:formatCode>
                <c:ptCount val="11"/>
                <c:pt idx="0">
                  <c:v>29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'Névvel küldött válaszok'!$B$7:$B$17</c:f>
              <c:strCache>
                <c:ptCount val="11"/>
                <c:pt idx="0">
                  <c:v>Gazdaságtudomány</c:v>
                </c:pt>
                <c:pt idx="1">
                  <c:v>Bölcsészettudomány</c:v>
                </c:pt>
                <c:pt idx="2">
                  <c:v>Műszaki</c:v>
                </c:pt>
                <c:pt idx="3">
                  <c:v>Orvos- és egészségtudomány</c:v>
                </c:pt>
                <c:pt idx="4">
                  <c:v>Társadalomtudomány</c:v>
                </c:pt>
                <c:pt idx="5">
                  <c:v>Jogi</c:v>
                </c:pt>
                <c:pt idx="6">
                  <c:v>Művészet</c:v>
                </c:pt>
                <c:pt idx="7">
                  <c:v>Természettudomány</c:v>
                </c:pt>
                <c:pt idx="8">
                  <c:v>Agrár</c:v>
                </c:pt>
                <c:pt idx="9">
                  <c:v>Informatika</c:v>
                </c:pt>
                <c:pt idx="10">
                  <c:v>Sporttudomány</c:v>
                </c:pt>
              </c:strCache>
            </c:strRef>
          </c:cat>
          <c:val>
            <c:numRef>
              <c:f>'Névvel küldött válaszok'!$D$7:$D$17</c:f>
              <c:numCache>
                <c:formatCode>0.0%</c:formatCode>
                <c:ptCount val="11"/>
                <c:pt idx="0">
                  <c:v>0.27884615384615385</c:v>
                </c:pt>
                <c:pt idx="1">
                  <c:v>0.21153846153846154</c:v>
                </c:pt>
                <c:pt idx="2">
                  <c:v>0.11538461538461539</c:v>
                </c:pt>
                <c:pt idx="3">
                  <c:v>8.6538461538461536E-2</c:v>
                </c:pt>
                <c:pt idx="4">
                  <c:v>7.6923076923076927E-2</c:v>
                </c:pt>
                <c:pt idx="5">
                  <c:v>5.7692307692307696E-2</c:v>
                </c:pt>
                <c:pt idx="6">
                  <c:v>4.807692307692308E-2</c:v>
                </c:pt>
                <c:pt idx="7">
                  <c:v>4.807692307692308E-2</c:v>
                </c:pt>
                <c:pt idx="8">
                  <c:v>3.8461538461538464E-2</c:v>
                </c:pt>
                <c:pt idx="9">
                  <c:v>1.9230769230769232E-2</c:v>
                </c:pt>
                <c:pt idx="10">
                  <c:v>1.9230769230769232E-2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Képzés helye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8170913443664"/>
          <c:y val="0.24055263925342665"/>
          <c:w val="0.47695131644676142"/>
          <c:h val="0.6640882910469524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1518438320209974"/>
                  <c:y val="-0.257083333333333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'Névvel küldött válaszok'!$B$20:$B$22</c:f>
              <c:strCache>
                <c:ptCount val="3"/>
                <c:pt idx="0">
                  <c:v>Budapesten</c:v>
                </c:pt>
                <c:pt idx="1">
                  <c:v>Külföldön</c:v>
                </c:pt>
                <c:pt idx="2">
                  <c:v>Vidéken</c:v>
                </c:pt>
              </c:strCache>
            </c:strRef>
          </c:cat>
          <c:val>
            <c:numRef>
              <c:f>'Névvel küldött válaszok'!$C$20:$C$22</c:f>
              <c:numCache>
                <c:formatCode>General</c:formatCode>
                <c:ptCount val="3"/>
                <c:pt idx="0">
                  <c:v>89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Képzési típus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42066929133858"/>
          <c:y val="0.3099970836978711"/>
          <c:w val="0.40047572178477692"/>
          <c:h val="0.667459536307961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6.7224409448819406E-3"/>
                  <c:y val="-0.213101851851851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1080380577427824E-2"/>
                  <c:y val="1.13859725867599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2455653980752406"/>
                  <c:y val="7.344706911636045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'Névvel küldött válaszok'!$B$25:$B$27</c:f>
              <c:strCache>
                <c:ptCount val="3"/>
                <c:pt idx="0">
                  <c:v>Egyetemi képzés</c:v>
                </c:pt>
                <c:pt idx="1">
                  <c:v>Felsőfokú szakképzés (OKJ)</c:v>
                </c:pt>
                <c:pt idx="2">
                  <c:v>Főiskolai képzés</c:v>
                </c:pt>
              </c:strCache>
            </c:strRef>
          </c:cat>
          <c:val>
            <c:numRef>
              <c:f>'Névvel küldött válaszok'!$C$25:$C$27</c:f>
              <c:numCache>
                <c:formatCode>General</c:formatCode>
                <c:ptCount val="3"/>
                <c:pt idx="0">
                  <c:v>100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Külföldi</a:t>
            </a:r>
            <a:r>
              <a:rPr lang="hu-HU" baseline="0"/>
              <a:t> tanulmányok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82083160657551"/>
          <c:y val="0.16450774476643754"/>
          <c:w val="0.71420619790947193"/>
          <c:h val="0.8325101133042176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'Névvel küldött válaszok'!$B$45:$B$46</c:f>
              <c:strCache>
                <c:ptCount val="2"/>
                <c:pt idx="0">
                  <c:v>Igen</c:v>
                </c:pt>
                <c:pt idx="1">
                  <c:v>Nem</c:v>
                </c:pt>
              </c:strCache>
            </c:strRef>
          </c:cat>
          <c:val>
            <c:numRef>
              <c:f>'Névvel küldött válaszok'!$C$45:$C$46</c:f>
              <c:numCache>
                <c:formatCode>General</c:formatCode>
                <c:ptCount val="2"/>
                <c:pt idx="0">
                  <c:v>8</c:v>
                </c:pt>
                <c:pt idx="1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Külföldi</a:t>
            </a:r>
            <a:r>
              <a:rPr lang="hu-HU" baseline="0"/>
              <a:t> tanulmányok ideje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629200339836"/>
          <c:y val="0.16674504228638087"/>
          <c:w val="0.79089324051064491"/>
          <c:h val="0.832085885097696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'Névvel küldött válaszok'!$B$49:$B$50</c:f>
              <c:strCache>
                <c:ptCount val="2"/>
                <c:pt idx="0">
                  <c:v>Egy év</c:v>
                </c:pt>
                <c:pt idx="1">
                  <c:v>Fél év</c:v>
                </c:pt>
              </c:strCache>
            </c:strRef>
          </c:cat>
          <c:val>
            <c:numRef>
              <c:f>'Névvel küldött válaszok'!$C$49:$C$50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Célja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-7.7674978127734032E-3"/>
                  <c:y val="1.66677602799650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13888888888887"/>
                      <c:h val="0.16666666666666666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7.8179133858267705E-2"/>
                  <c:y val="6.58213035870516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097222222222222"/>
                      <c:h val="0.2187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'Névvel küldött válaszok'!$B$53:$B$55</c:f>
              <c:strCache>
                <c:ptCount val="3"/>
                <c:pt idx="0">
                  <c:v>Nyelvtanulás</c:v>
                </c:pt>
                <c:pt idx="1">
                  <c:v>Továbbtanulás megkönnyítése</c:v>
                </c:pt>
                <c:pt idx="2">
                  <c:v>Új kultúrák megismerése, tapasztalatszerzés</c:v>
                </c:pt>
              </c:strCache>
            </c:strRef>
          </c:cat>
          <c:val>
            <c:numRef>
              <c:f>'Névvel küldött válaszok'!$C$53:$C$55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Érettségi utáni tevékenységek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-3.7015091863517063E-2"/>
                  <c:y val="5.25387267767999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3876859142607173E-2"/>
                  <c:y val="5.27384076990376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5541338582677165E-2"/>
                  <c:y val="-1.26699603726004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5"/>
                      <c:h val="0.21731481481481482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-3.3844706911636047E-2"/>
                  <c:y val="-8.54154015061842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'Névvel küldött válaszok'!$B$31:$B$37</c:f>
              <c:strCache>
                <c:ptCount val="6"/>
                <c:pt idx="0">
                  <c:v>Tanulok (választott továbbtanulás)</c:v>
                </c:pt>
                <c:pt idx="1">
                  <c:v>Pénzt keresek</c:v>
                </c:pt>
                <c:pt idx="2">
                  <c:v>A következő évi felvételire készülök</c:v>
                </c:pt>
                <c:pt idx="3">
                  <c:v>Jogosítvány</c:v>
                </c:pt>
                <c:pt idx="4">
                  <c:v>Zenei producernek készülök</c:v>
                </c:pt>
                <c:pt idx="5">
                  <c:v>Nyelvtanulás </c:v>
                </c:pt>
              </c:strCache>
            </c:strRef>
          </c:cat>
          <c:val>
            <c:numRef>
              <c:f>'Névvel küldött válaszok'!$C$31:$C$37</c:f>
              <c:numCache>
                <c:formatCode>General</c:formatCode>
                <c:ptCount val="7"/>
                <c:pt idx="0">
                  <c:v>15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84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Mennyire</a:t>
            </a:r>
            <a:r>
              <a:rPr lang="hu-HU" baseline="0"/>
              <a:t> vagy elégedett az Illyésben kapott képzéssel?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41601730657546"/>
          <c:y val="0.3040230387868183"/>
          <c:w val="0.67531502543899502"/>
          <c:h val="0.6659354039078448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5.3537510936132932E-2"/>
                  <c:y val="-4.120734908136482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7179352580927383E-2"/>
                  <c:y val="1.609069699620880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'Névtelen értékelés'!$F$1:$J$1</c:f>
              <c:strCache>
                <c:ptCount val="5"/>
                <c:pt idx="0">
                  <c:v>1-es</c:v>
                </c:pt>
                <c:pt idx="1">
                  <c:v>2-es</c:v>
                </c:pt>
                <c:pt idx="2">
                  <c:v>3-as</c:v>
                </c:pt>
                <c:pt idx="3">
                  <c:v>4-es</c:v>
                </c:pt>
                <c:pt idx="4">
                  <c:v>5-ös</c:v>
                </c:pt>
              </c:strCache>
            </c:strRef>
          </c:cat>
          <c:val>
            <c:numRef>
              <c:f>'Névtelen értékelés'!$F$2:$J$2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18</c:v>
                </c:pt>
                <c:pt idx="3">
                  <c:v>54</c:v>
                </c:pt>
                <c:pt idx="4">
                  <c:v>29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0</xdr:rowOff>
    </xdr:from>
    <xdr:to>
      <xdr:col>12</xdr:col>
      <xdr:colOff>247650</xdr:colOff>
      <xdr:row>20</xdr:row>
      <xdr:rowOff>80964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257176</xdr:colOff>
      <xdr:row>0</xdr:row>
      <xdr:rowOff>4762</xdr:rowOff>
    </xdr:from>
    <xdr:to>
      <xdr:col>18</xdr:col>
      <xdr:colOff>381000</xdr:colOff>
      <xdr:row>14</xdr:row>
      <xdr:rowOff>80962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361950</xdr:colOff>
      <xdr:row>0</xdr:row>
      <xdr:rowOff>0</xdr:rowOff>
    </xdr:from>
    <xdr:to>
      <xdr:col>26</xdr:col>
      <xdr:colOff>57150</xdr:colOff>
      <xdr:row>14</xdr:row>
      <xdr:rowOff>76200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381000</xdr:colOff>
      <xdr:row>40</xdr:row>
      <xdr:rowOff>157161</xdr:rowOff>
    </xdr:from>
    <xdr:to>
      <xdr:col>9</xdr:col>
      <xdr:colOff>33000</xdr:colOff>
      <xdr:row>53</xdr:row>
      <xdr:rowOff>20661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28574</xdr:colOff>
      <xdr:row>40</xdr:row>
      <xdr:rowOff>157161</xdr:rowOff>
    </xdr:from>
    <xdr:to>
      <xdr:col>13</xdr:col>
      <xdr:colOff>290174</xdr:colOff>
      <xdr:row>53</xdr:row>
      <xdr:rowOff>20661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381000</xdr:colOff>
      <xdr:row>53</xdr:row>
      <xdr:rowOff>23812</xdr:rowOff>
    </xdr:from>
    <xdr:to>
      <xdr:col>12</xdr:col>
      <xdr:colOff>76200</xdr:colOff>
      <xdr:row>67</xdr:row>
      <xdr:rowOff>100012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228600</xdr:colOff>
      <xdr:row>22</xdr:row>
      <xdr:rowOff>166687</xdr:rowOff>
    </xdr:from>
    <xdr:to>
      <xdr:col>11</xdr:col>
      <xdr:colOff>533400</xdr:colOff>
      <xdr:row>38</xdr:row>
      <xdr:rowOff>52387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9</xdr:col>
      <xdr:colOff>276224</xdr:colOff>
      <xdr:row>16</xdr:row>
      <xdr:rowOff>90487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B1" zoomScaleNormal="100" workbookViewId="0">
      <selection activeCell="N34" sqref="N34"/>
    </sheetView>
  </sheetViews>
  <sheetFormatPr defaultRowHeight="15" x14ac:dyDescent="0.25"/>
  <cols>
    <col min="1" max="1" width="10" bestFit="1" customWidth="1"/>
    <col min="2" max="2" width="57.85546875" bestFit="1" customWidth="1"/>
  </cols>
  <sheetData>
    <row r="1" spans="1:4" x14ac:dyDescent="0.25">
      <c r="D1" t="s">
        <v>45</v>
      </c>
    </row>
    <row r="2" spans="1:4" x14ac:dyDescent="0.25">
      <c r="A2" t="s">
        <v>3</v>
      </c>
      <c r="B2" s="1" t="s">
        <v>36</v>
      </c>
      <c r="C2">
        <f>SUM(C3:C4)</f>
        <v>105</v>
      </c>
    </row>
    <row r="3" spans="1:4" x14ac:dyDescent="0.25">
      <c r="B3" t="s">
        <v>0</v>
      </c>
      <c r="C3">
        <v>104</v>
      </c>
      <c r="D3" s="2">
        <f>C3/(SUM(C3:C4))</f>
        <v>0.99047619047619051</v>
      </c>
    </row>
    <row r="4" spans="1:4" x14ac:dyDescent="0.25">
      <c r="B4" t="s">
        <v>1</v>
      </c>
      <c r="C4">
        <v>1</v>
      </c>
      <c r="D4" s="2">
        <f>C4/(SUM(C3:C4))</f>
        <v>9.5238095238095247E-3</v>
      </c>
    </row>
    <row r="5" spans="1:4" x14ac:dyDescent="0.25">
      <c r="D5" s="2"/>
    </row>
    <row r="6" spans="1:4" x14ac:dyDescent="0.25">
      <c r="A6" t="s">
        <v>2</v>
      </c>
      <c r="B6" s="1" t="s">
        <v>37</v>
      </c>
      <c r="C6">
        <f>SUM(C7:C17)</f>
        <v>104</v>
      </c>
      <c r="D6" s="2"/>
    </row>
    <row r="7" spans="1:4" x14ac:dyDescent="0.25">
      <c r="B7" t="s">
        <v>6</v>
      </c>
      <c r="C7">
        <v>29</v>
      </c>
      <c r="D7" s="2">
        <f>C7/$C$6</f>
        <v>0.27884615384615385</v>
      </c>
    </row>
    <row r="8" spans="1:4" x14ac:dyDescent="0.25">
      <c r="B8" t="s">
        <v>5</v>
      </c>
      <c r="C8">
        <v>22</v>
      </c>
      <c r="D8" s="2">
        <f>C8/$C$6</f>
        <v>0.21153846153846154</v>
      </c>
    </row>
    <row r="9" spans="1:4" x14ac:dyDescent="0.25">
      <c r="B9" t="s">
        <v>9</v>
      </c>
      <c r="C9">
        <v>12</v>
      </c>
      <c r="D9" s="2">
        <f>C9/$C$6</f>
        <v>0.11538461538461539</v>
      </c>
    </row>
    <row r="10" spans="1:4" ht="15" customHeight="1" x14ac:dyDescent="0.25">
      <c r="B10" t="s">
        <v>11</v>
      </c>
      <c r="C10">
        <v>9</v>
      </c>
      <c r="D10" s="2">
        <f>C10/$C$6</f>
        <v>8.6538461538461536E-2</v>
      </c>
    </row>
    <row r="11" spans="1:4" ht="15" customHeight="1" x14ac:dyDescent="0.25">
      <c r="B11" t="s">
        <v>13</v>
      </c>
      <c r="C11">
        <v>8</v>
      </c>
      <c r="D11" s="2">
        <f>C11/$C$6</f>
        <v>7.6923076923076927E-2</v>
      </c>
    </row>
    <row r="12" spans="1:4" ht="15" customHeight="1" x14ac:dyDescent="0.25">
      <c r="B12" t="s">
        <v>8</v>
      </c>
      <c r="C12">
        <v>6</v>
      </c>
      <c r="D12" s="2">
        <f>C12/$C$6</f>
        <v>5.7692307692307696E-2</v>
      </c>
    </row>
    <row r="13" spans="1:4" x14ac:dyDescent="0.25">
      <c r="B13" t="s">
        <v>10</v>
      </c>
      <c r="C13">
        <v>5</v>
      </c>
      <c r="D13" s="2">
        <f>C13/$C$6</f>
        <v>4.807692307692308E-2</v>
      </c>
    </row>
    <row r="14" spans="1:4" ht="15" customHeight="1" x14ac:dyDescent="0.25">
      <c r="B14" t="s">
        <v>14</v>
      </c>
      <c r="C14">
        <v>5</v>
      </c>
      <c r="D14" s="2">
        <f>C14/$C$6</f>
        <v>4.807692307692308E-2</v>
      </c>
    </row>
    <row r="15" spans="1:4" x14ac:dyDescent="0.25">
      <c r="B15" t="s">
        <v>4</v>
      </c>
      <c r="C15">
        <v>4</v>
      </c>
      <c r="D15" s="2">
        <f>C15/$C$6</f>
        <v>3.8461538461538464E-2</v>
      </c>
    </row>
    <row r="16" spans="1:4" ht="16.5" customHeight="1" x14ac:dyDescent="0.25">
      <c r="B16" t="s">
        <v>7</v>
      </c>
      <c r="C16">
        <v>2</v>
      </c>
      <c r="D16" s="2">
        <f>C16/$C$6</f>
        <v>1.9230769230769232E-2</v>
      </c>
    </row>
    <row r="17" spans="1:4" x14ac:dyDescent="0.25">
      <c r="B17" t="s">
        <v>12</v>
      </c>
      <c r="C17">
        <v>2</v>
      </c>
      <c r="D17" s="2">
        <f>C17/$C$6</f>
        <v>1.9230769230769232E-2</v>
      </c>
    </row>
    <row r="18" spans="1:4" x14ac:dyDescent="0.25">
      <c r="D18" s="2"/>
    </row>
    <row r="19" spans="1:4" x14ac:dyDescent="0.25">
      <c r="A19" t="s">
        <v>15</v>
      </c>
      <c r="B19" s="1" t="s">
        <v>38</v>
      </c>
      <c r="C19">
        <v>104</v>
      </c>
      <c r="D19" s="2"/>
    </row>
    <row r="20" spans="1:4" x14ac:dyDescent="0.25">
      <c r="B20" t="s">
        <v>16</v>
      </c>
      <c r="C20">
        <v>89</v>
      </c>
      <c r="D20" s="2">
        <f>C20/$C$19</f>
        <v>0.85576923076923073</v>
      </c>
    </row>
    <row r="21" spans="1:4" x14ac:dyDescent="0.25">
      <c r="B21" t="s">
        <v>17</v>
      </c>
      <c r="C21">
        <v>11</v>
      </c>
      <c r="D21" s="2">
        <f t="shared" ref="D21:D22" si="0">C21/$C$19</f>
        <v>0.10576923076923077</v>
      </c>
    </row>
    <row r="22" spans="1:4" x14ac:dyDescent="0.25">
      <c r="B22" t="s">
        <v>18</v>
      </c>
      <c r="C22">
        <v>4</v>
      </c>
      <c r="D22" s="2">
        <f t="shared" si="0"/>
        <v>3.8461538461538464E-2</v>
      </c>
    </row>
    <row r="23" spans="1:4" x14ac:dyDescent="0.25">
      <c r="D23" s="2"/>
    </row>
    <row r="24" spans="1:4" x14ac:dyDescent="0.25">
      <c r="A24" t="s">
        <v>19</v>
      </c>
      <c r="B24" t="s">
        <v>39</v>
      </c>
      <c r="C24">
        <v>104</v>
      </c>
      <c r="D24" s="2"/>
    </row>
    <row r="25" spans="1:4" x14ac:dyDescent="0.25">
      <c r="B25" t="s">
        <v>20</v>
      </c>
      <c r="C25">
        <v>100</v>
      </c>
      <c r="D25" s="2">
        <f>C25/$C$24</f>
        <v>0.96153846153846156</v>
      </c>
    </row>
    <row r="26" spans="1:4" x14ac:dyDescent="0.25">
      <c r="B26" t="s">
        <v>21</v>
      </c>
      <c r="C26">
        <v>1</v>
      </c>
      <c r="D26" s="2">
        <f t="shared" ref="D26:D27" si="1">C26/$C$24</f>
        <v>9.6153846153846159E-3</v>
      </c>
    </row>
    <row r="27" spans="1:4" ht="14.25" customHeight="1" x14ac:dyDescent="0.25">
      <c r="B27" t="s">
        <v>22</v>
      </c>
      <c r="C27">
        <v>3</v>
      </c>
      <c r="D27" s="2">
        <f t="shared" si="1"/>
        <v>2.8846153846153848E-2</v>
      </c>
    </row>
    <row r="28" spans="1:4" ht="14.25" customHeight="1" x14ac:dyDescent="0.25">
      <c r="D28" s="2"/>
    </row>
    <row r="29" spans="1:4" x14ac:dyDescent="0.25">
      <c r="A29" t="s">
        <v>23</v>
      </c>
      <c r="B29" t="s">
        <v>41</v>
      </c>
      <c r="D29" s="2"/>
    </row>
    <row r="30" spans="1:4" x14ac:dyDescent="0.25">
      <c r="B30" t="s">
        <v>24</v>
      </c>
      <c r="C30">
        <v>24</v>
      </c>
      <c r="D30" s="2"/>
    </row>
    <row r="31" spans="1:4" x14ac:dyDescent="0.25">
      <c r="B31" t="s">
        <v>55</v>
      </c>
      <c r="C31">
        <v>15</v>
      </c>
      <c r="D31" s="2"/>
    </row>
    <row r="32" spans="1:4" x14ac:dyDescent="0.25">
      <c r="B32" t="s">
        <v>26</v>
      </c>
      <c r="C32">
        <v>9</v>
      </c>
      <c r="D32" s="2"/>
    </row>
    <row r="33" spans="1:4" x14ac:dyDescent="0.25">
      <c r="B33" t="s">
        <v>25</v>
      </c>
      <c r="C33">
        <v>2</v>
      </c>
      <c r="D33" s="2"/>
    </row>
    <row r="34" spans="1:4" x14ac:dyDescent="0.25">
      <c r="B34" t="s">
        <v>57</v>
      </c>
      <c r="C34">
        <v>1</v>
      </c>
      <c r="D34" s="2"/>
    </row>
    <row r="35" spans="1:4" x14ac:dyDescent="0.25">
      <c r="B35" t="s">
        <v>58</v>
      </c>
      <c r="C35">
        <v>1</v>
      </c>
      <c r="D35" s="2"/>
    </row>
    <row r="36" spans="1:4" x14ac:dyDescent="0.25">
      <c r="B36" t="s">
        <v>56</v>
      </c>
      <c r="C36">
        <v>1</v>
      </c>
      <c r="D36" s="2"/>
    </row>
    <row r="37" spans="1:4" x14ac:dyDescent="0.25">
      <c r="D37" s="2"/>
    </row>
    <row r="38" spans="1:4" x14ac:dyDescent="0.25">
      <c r="D38" s="2"/>
    </row>
    <row r="39" spans="1:4" x14ac:dyDescent="0.25">
      <c r="A39" t="s">
        <v>27</v>
      </c>
      <c r="B39" t="s">
        <v>40</v>
      </c>
      <c r="C39">
        <f>SUM(C40:C42)</f>
        <v>39</v>
      </c>
      <c r="D39" s="2"/>
    </row>
    <row r="40" spans="1:4" x14ac:dyDescent="0.25">
      <c r="B40" t="s">
        <v>16</v>
      </c>
      <c r="C40">
        <v>33</v>
      </c>
      <c r="D40" s="2">
        <f>C40/$C$39</f>
        <v>0.84615384615384615</v>
      </c>
    </row>
    <row r="41" spans="1:4" x14ac:dyDescent="0.25">
      <c r="B41" t="s">
        <v>17</v>
      </c>
      <c r="C41">
        <v>4</v>
      </c>
      <c r="D41" s="2">
        <f t="shared" ref="D41:D42" si="2">C41/$C$39</f>
        <v>0.10256410256410256</v>
      </c>
    </row>
    <row r="42" spans="1:4" x14ac:dyDescent="0.25">
      <c r="B42" t="s">
        <v>18</v>
      </c>
      <c r="C42">
        <v>2</v>
      </c>
      <c r="D42" s="2">
        <f t="shared" si="2"/>
        <v>5.128205128205128E-2</v>
      </c>
    </row>
    <row r="43" spans="1:4" x14ac:dyDescent="0.25">
      <c r="D43" s="2"/>
    </row>
    <row r="44" spans="1:4" x14ac:dyDescent="0.25">
      <c r="A44" t="s">
        <v>28</v>
      </c>
      <c r="B44" t="s">
        <v>42</v>
      </c>
      <c r="C44">
        <v>105</v>
      </c>
      <c r="D44" s="2"/>
    </row>
    <row r="45" spans="1:4" x14ac:dyDescent="0.25">
      <c r="B45" t="s">
        <v>0</v>
      </c>
      <c r="C45">
        <v>8</v>
      </c>
      <c r="D45" s="2">
        <f>C45/$C$44</f>
        <v>7.6190476190476197E-2</v>
      </c>
    </row>
    <row r="46" spans="1:4" x14ac:dyDescent="0.25">
      <c r="B46" t="s">
        <v>1</v>
      </c>
      <c r="C46">
        <v>97</v>
      </c>
      <c r="D46" s="2">
        <f>C46/$C$44</f>
        <v>0.92380952380952386</v>
      </c>
    </row>
    <row r="47" spans="1:4" x14ac:dyDescent="0.25">
      <c r="D47" s="2"/>
    </row>
    <row r="48" spans="1:4" x14ac:dyDescent="0.25">
      <c r="A48" t="s">
        <v>29</v>
      </c>
      <c r="B48" t="s">
        <v>43</v>
      </c>
      <c r="C48">
        <v>8</v>
      </c>
      <c r="D48" s="2"/>
    </row>
    <row r="49" spans="1:4" x14ac:dyDescent="0.25">
      <c r="B49" t="s">
        <v>30</v>
      </c>
      <c r="C49">
        <v>2</v>
      </c>
      <c r="D49" s="2">
        <f>C49/$C$48</f>
        <v>0.25</v>
      </c>
    </row>
    <row r="50" spans="1:4" x14ac:dyDescent="0.25">
      <c r="B50" t="s">
        <v>31</v>
      </c>
      <c r="C50">
        <v>6</v>
      </c>
      <c r="D50" s="2">
        <f>C50/$C$48</f>
        <v>0.75</v>
      </c>
    </row>
    <row r="51" spans="1:4" x14ac:dyDescent="0.25">
      <c r="D51" s="2"/>
    </row>
    <row r="52" spans="1:4" x14ac:dyDescent="0.25">
      <c r="A52" t="s">
        <v>32</v>
      </c>
      <c r="B52" t="s">
        <v>44</v>
      </c>
      <c r="C52">
        <v>8</v>
      </c>
      <c r="D52" s="2"/>
    </row>
    <row r="53" spans="1:4" x14ac:dyDescent="0.25">
      <c r="B53" t="s">
        <v>35</v>
      </c>
      <c r="C53">
        <v>6</v>
      </c>
      <c r="D53" s="2">
        <f>C53/$C$52</f>
        <v>0.75</v>
      </c>
    </row>
    <row r="54" spans="1:4" x14ac:dyDescent="0.25">
      <c r="B54" t="s">
        <v>33</v>
      </c>
      <c r="C54">
        <v>1</v>
      </c>
      <c r="D54" s="2">
        <f t="shared" ref="D54:D55" si="3">C54/$C$52</f>
        <v>0.125</v>
      </c>
    </row>
    <row r="55" spans="1:4" x14ac:dyDescent="0.25">
      <c r="B55" t="s">
        <v>34</v>
      </c>
      <c r="C55">
        <v>1</v>
      </c>
      <c r="D55" s="2">
        <f t="shared" si="3"/>
        <v>0.125</v>
      </c>
    </row>
  </sheetData>
  <sortState ref="B30:C36">
    <sortCondition descending="1" ref="C36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6"/>
  <sheetViews>
    <sheetView workbookViewId="0">
      <selection activeCell="L12" sqref="L12"/>
    </sheetView>
  </sheetViews>
  <sheetFormatPr defaultRowHeight="15" x14ac:dyDescent="0.25"/>
  <cols>
    <col min="3" max="3" width="13.140625" customWidth="1"/>
    <col min="4" max="4" width="14.7109375" customWidth="1"/>
    <col min="5" max="5" width="14.42578125" customWidth="1"/>
  </cols>
  <sheetData>
    <row r="1" spans="2:10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54</v>
      </c>
      <c r="H1" t="s">
        <v>51</v>
      </c>
      <c r="I1" t="s">
        <v>52</v>
      </c>
      <c r="J1" t="s">
        <v>53</v>
      </c>
    </row>
    <row r="2" spans="2:10" x14ac:dyDescent="0.25">
      <c r="B2">
        <v>3</v>
      </c>
      <c r="C2">
        <f>AVERAGE(B2:B106)</f>
        <v>4.019047619047619</v>
      </c>
      <c r="D2">
        <f>_xlfn.STDEV.P(B2:B106)</f>
        <v>0.80452236502639529</v>
      </c>
      <c r="E2">
        <f>_xlfn.MODE.SNGL(B2:B106)</f>
        <v>4</v>
      </c>
      <c r="F2">
        <v>1</v>
      </c>
      <c r="G2">
        <v>2</v>
      </c>
      <c r="H2">
        <v>18</v>
      </c>
      <c r="I2">
        <v>54</v>
      </c>
      <c r="J2">
        <v>29</v>
      </c>
    </row>
    <row r="3" spans="2:10" x14ac:dyDescent="0.25">
      <c r="B3">
        <v>4</v>
      </c>
    </row>
    <row r="4" spans="2:10" x14ac:dyDescent="0.25">
      <c r="B4">
        <v>4</v>
      </c>
    </row>
    <row r="5" spans="2:10" x14ac:dyDescent="0.25">
      <c r="B5">
        <v>4</v>
      </c>
    </row>
    <row r="6" spans="2:10" x14ac:dyDescent="0.25">
      <c r="B6">
        <v>5</v>
      </c>
    </row>
    <row r="7" spans="2:10" x14ac:dyDescent="0.25">
      <c r="B7">
        <v>5</v>
      </c>
    </row>
    <row r="8" spans="2:10" x14ac:dyDescent="0.25">
      <c r="B8">
        <v>5</v>
      </c>
    </row>
    <row r="9" spans="2:10" x14ac:dyDescent="0.25">
      <c r="B9">
        <v>5</v>
      </c>
    </row>
    <row r="10" spans="2:10" x14ac:dyDescent="0.25">
      <c r="B10">
        <v>5</v>
      </c>
    </row>
    <row r="11" spans="2:10" x14ac:dyDescent="0.25">
      <c r="B11">
        <v>4</v>
      </c>
    </row>
    <row r="12" spans="2:10" x14ac:dyDescent="0.25">
      <c r="B12">
        <v>4</v>
      </c>
    </row>
    <row r="13" spans="2:10" x14ac:dyDescent="0.25">
      <c r="B13">
        <v>3</v>
      </c>
    </row>
    <row r="14" spans="2:10" x14ac:dyDescent="0.25">
      <c r="B14">
        <v>5</v>
      </c>
    </row>
    <row r="15" spans="2:10" x14ac:dyDescent="0.25">
      <c r="B15">
        <v>4</v>
      </c>
    </row>
    <row r="16" spans="2:10" x14ac:dyDescent="0.25">
      <c r="B16">
        <v>4</v>
      </c>
    </row>
    <row r="17" spans="2:2" x14ac:dyDescent="0.25">
      <c r="B17">
        <v>4</v>
      </c>
    </row>
    <row r="18" spans="2:2" x14ac:dyDescent="0.25">
      <c r="B18">
        <v>5</v>
      </c>
    </row>
    <row r="19" spans="2:2" x14ac:dyDescent="0.25">
      <c r="B19">
        <v>4</v>
      </c>
    </row>
    <row r="20" spans="2:2" x14ac:dyDescent="0.25">
      <c r="B20">
        <v>4</v>
      </c>
    </row>
    <row r="21" spans="2:2" x14ac:dyDescent="0.25">
      <c r="B21">
        <v>4</v>
      </c>
    </row>
    <row r="22" spans="2:2" x14ac:dyDescent="0.25">
      <c r="B22">
        <v>5</v>
      </c>
    </row>
    <row r="23" spans="2:2" x14ac:dyDescent="0.25">
      <c r="B23">
        <v>4</v>
      </c>
    </row>
    <row r="24" spans="2:2" x14ac:dyDescent="0.25">
      <c r="B24">
        <v>3</v>
      </c>
    </row>
    <row r="25" spans="2:2" x14ac:dyDescent="0.25">
      <c r="B25">
        <v>3</v>
      </c>
    </row>
    <row r="26" spans="2:2" x14ac:dyDescent="0.25">
      <c r="B26">
        <v>4</v>
      </c>
    </row>
    <row r="27" spans="2:2" x14ac:dyDescent="0.25">
      <c r="B27">
        <v>5</v>
      </c>
    </row>
    <row r="28" spans="2:2" x14ac:dyDescent="0.25">
      <c r="B28">
        <v>3</v>
      </c>
    </row>
    <row r="29" spans="2:2" x14ac:dyDescent="0.25">
      <c r="B29">
        <v>4</v>
      </c>
    </row>
    <row r="30" spans="2:2" x14ac:dyDescent="0.25">
      <c r="B30">
        <v>3</v>
      </c>
    </row>
    <row r="31" spans="2:2" x14ac:dyDescent="0.25">
      <c r="B31">
        <v>4</v>
      </c>
    </row>
    <row r="32" spans="2:2" x14ac:dyDescent="0.25">
      <c r="B32">
        <v>4</v>
      </c>
    </row>
    <row r="33" spans="2:2" x14ac:dyDescent="0.25">
      <c r="B33">
        <v>3</v>
      </c>
    </row>
    <row r="34" spans="2:2" x14ac:dyDescent="0.25">
      <c r="B34">
        <v>5</v>
      </c>
    </row>
    <row r="35" spans="2:2" x14ac:dyDescent="0.25">
      <c r="B35">
        <v>5</v>
      </c>
    </row>
    <row r="36" spans="2:2" x14ac:dyDescent="0.25">
      <c r="B36">
        <v>3</v>
      </c>
    </row>
    <row r="37" spans="2:2" x14ac:dyDescent="0.25">
      <c r="B37">
        <v>3</v>
      </c>
    </row>
    <row r="38" spans="2:2" x14ac:dyDescent="0.25">
      <c r="B38">
        <v>4</v>
      </c>
    </row>
    <row r="39" spans="2:2" x14ac:dyDescent="0.25">
      <c r="B39">
        <v>4</v>
      </c>
    </row>
    <row r="40" spans="2:2" x14ac:dyDescent="0.25">
      <c r="B40">
        <v>4</v>
      </c>
    </row>
    <row r="41" spans="2:2" x14ac:dyDescent="0.25">
      <c r="B41">
        <v>3</v>
      </c>
    </row>
    <row r="42" spans="2:2" x14ac:dyDescent="0.25">
      <c r="B42">
        <v>5</v>
      </c>
    </row>
    <row r="43" spans="2:2" x14ac:dyDescent="0.25">
      <c r="B43">
        <v>4</v>
      </c>
    </row>
    <row r="44" spans="2:2" x14ac:dyDescent="0.25">
      <c r="B44">
        <v>4</v>
      </c>
    </row>
    <row r="45" spans="2:2" x14ac:dyDescent="0.25">
      <c r="B45">
        <v>5</v>
      </c>
    </row>
    <row r="46" spans="2:2" x14ac:dyDescent="0.25">
      <c r="B46">
        <v>3</v>
      </c>
    </row>
    <row r="47" spans="2:2" x14ac:dyDescent="0.25">
      <c r="B47">
        <v>5</v>
      </c>
    </row>
    <row r="48" spans="2:2" x14ac:dyDescent="0.25">
      <c r="B48">
        <v>4</v>
      </c>
    </row>
    <row r="49" spans="2:2" x14ac:dyDescent="0.25">
      <c r="B49">
        <v>5</v>
      </c>
    </row>
    <row r="50" spans="2:2" x14ac:dyDescent="0.25">
      <c r="B50">
        <v>4</v>
      </c>
    </row>
    <row r="51" spans="2:2" x14ac:dyDescent="0.25">
      <c r="B51">
        <v>4</v>
      </c>
    </row>
    <row r="52" spans="2:2" x14ac:dyDescent="0.25">
      <c r="B52">
        <v>5</v>
      </c>
    </row>
    <row r="53" spans="2:2" x14ac:dyDescent="0.25">
      <c r="B53">
        <v>5</v>
      </c>
    </row>
    <row r="54" spans="2:2" x14ac:dyDescent="0.25">
      <c r="B54">
        <v>5</v>
      </c>
    </row>
    <row r="55" spans="2:2" x14ac:dyDescent="0.25">
      <c r="B55">
        <v>4</v>
      </c>
    </row>
    <row r="56" spans="2:2" x14ac:dyDescent="0.25">
      <c r="B56">
        <v>4</v>
      </c>
    </row>
    <row r="57" spans="2:2" x14ac:dyDescent="0.25">
      <c r="B57">
        <v>4</v>
      </c>
    </row>
    <row r="58" spans="2:2" x14ac:dyDescent="0.25">
      <c r="B58">
        <v>5</v>
      </c>
    </row>
    <row r="59" spans="2:2" x14ac:dyDescent="0.25">
      <c r="B59">
        <v>4</v>
      </c>
    </row>
    <row r="60" spans="2:2" x14ac:dyDescent="0.25">
      <c r="B60">
        <v>2</v>
      </c>
    </row>
    <row r="61" spans="2:2" x14ac:dyDescent="0.25">
      <c r="B61">
        <v>4</v>
      </c>
    </row>
    <row r="62" spans="2:2" x14ac:dyDescent="0.25">
      <c r="B62">
        <v>5</v>
      </c>
    </row>
    <row r="63" spans="2:2" x14ac:dyDescent="0.25">
      <c r="B63">
        <v>4</v>
      </c>
    </row>
    <row r="64" spans="2:2" x14ac:dyDescent="0.25">
      <c r="B64">
        <v>4</v>
      </c>
    </row>
    <row r="65" spans="2:2" x14ac:dyDescent="0.25">
      <c r="B65">
        <v>5</v>
      </c>
    </row>
    <row r="66" spans="2:2" x14ac:dyDescent="0.25">
      <c r="B66">
        <v>4</v>
      </c>
    </row>
    <row r="67" spans="2:2" x14ac:dyDescent="0.25">
      <c r="B67">
        <v>3</v>
      </c>
    </row>
    <row r="68" spans="2:2" x14ac:dyDescent="0.25">
      <c r="B68">
        <v>5</v>
      </c>
    </row>
    <row r="69" spans="2:2" x14ac:dyDescent="0.25">
      <c r="B69">
        <v>4</v>
      </c>
    </row>
    <row r="70" spans="2:2" x14ac:dyDescent="0.25">
      <c r="B70">
        <v>5</v>
      </c>
    </row>
    <row r="71" spans="2:2" x14ac:dyDescent="0.25">
      <c r="B71">
        <v>4</v>
      </c>
    </row>
    <row r="72" spans="2:2" x14ac:dyDescent="0.25">
      <c r="B72">
        <v>4</v>
      </c>
    </row>
    <row r="73" spans="2:2" x14ac:dyDescent="0.25">
      <c r="B73">
        <v>5</v>
      </c>
    </row>
    <row r="74" spans="2:2" x14ac:dyDescent="0.25">
      <c r="B74">
        <v>4</v>
      </c>
    </row>
    <row r="75" spans="2:2" x14ac:dyDescent="0.25">
      <c r="B75">
        <v>4</v>
      </c>
    </row>
    <row r="76" spans="2:2" x14ac:dyDescent="0.25">
      <c r="B76">
        <v>4</v>
      </c>
    </row>
    <row r="77" spans="2:2" x14ac:dyDescent="0.25">
      <c r="B77">
        <v>4</v>
      </c>
    </row>
    <row r="78" spans="2:2" x14ac:dyDescent="0.25">
      <c r="B78">
        <v>1</v>
      </c>
    </row>
    <row r="79" spans="2:2" x14ac:dyDescent="0.25">
      <c r="B79">
        <v>2</v>
      </c>
    </row>
    <row r="80" spans="2:2" x14ac:dyDescent="0.25">
      <c r="B80">
        <v>3</v>
      </c>
    </row>
    <row r="81" spans="2:2" x14ac:dyDescent="0.25">
      <c r="B81">
        <v>4</v>
      </c>
    </row>
    <row r="82" spans="2:2" x14ac:dyDescent="0.25">
      <c r="B82">
        <v>3</v>
      </c>
    </row>
    <row r="83" spans="2:2" x14ac:dyDescent="0.25">
      <c r="B83">
        <v>4</v>
      </c>
    </row>
    <row r="84" spans="2:2" x14ac:dyDescent="0.25">
      <c r="B84">
        <v>4</v>
      </c>
    </row>
    <row r="85" spans="2:2" x14ac:dyDescent="0.25">
      <c r="B85">
        <v>2</v>
      </c>
    </row>
    <row r="86" spans="2:2" x14ac:dyDescent="0.25">
      <c r="B86">
        <v>4</v>
      </c>
    </row>
    <row r="87" spans="2:2" x14ac:dyDescent="0.25">
      <c r="B87">
        <v>4</v>
      </c>
    </row>
    <row r="88" spans="2:2" x14ac:dyDescent="0.25">
      <c r="B88">
        <v>5</v>
      </c>
    </row>
    <row r="89" spans="2:2" x14ac:dyDescent="0.25">
      <c r="B89">
        <v>4</v>
      </c>
    </row>
    <row r="90" spans="2:2" x14ac:dyDescent="0.25">
      <c r="B90">
        <v>5</v>
      </c>
    </row>
    <row r="91" spans="2:2" x14ac:dyDescent="0.25">
      <c r="B91">
        <v>4</v>
      </c>
    </row>
    <row r="92" spans="2:2" x14ac:dyDescent="0.25">
      <c r="B92">
        <v>3</v>
      </c>
    </row>
    <row r="93" spans="2:2" x14ac:dyDescent="0.25">
      <c r="B93">
        <v>4</v>
      </c>
    </row>
    <row r="94" spans="2:2" x14ac:dyDescent="0.25">
      <c r="B94">
        <v>5</v>
      </c>
    </row>
    <row r="95" spans="2:2" x14ac:dyDescent="0.25">
      <c r="B95">
        <v>4</v>
      </c>
    </row>
    <row r="96" spans="2:2" x14ac:dyDescent="0.25">
      <c r="B96">
        <v>4</v>
      </c>
    </row>
    <row r="97" spans="2:2" x14ac:dyDescent="0.25">
      <c r="B97">
        <v>3</v>
      </c>
    </row>
    <row r="98" spans="2:2" x14ac:dyDescent="0.25">
      <c r="B98">
        <v>5</v>
      </c>
    </row>
    <row r="99" spans="2:2" x14ac:dyDescent="0.25">
      <c r="B99">
        <v>3</v>
      </c>
    </row>
    <row r="100" spans="2:2" x14ac:dyDescent="0.25">
      <c r="B100">
        <v>4</v>
      </c>
    </row>
    <row r="101" spans="2:2" x14ac:dyDescent="0.25">
      <c r="B101">
        <v>4</v>
      </c>
    </row>
    <row r="102" spans="2:2" x14ac:dyDescent="0.25">
      <c r="B102">
        <v>4</v>
      </c>
    </row>
    <row r="103" spans="2:2" x14ac:dyDescent="0.25">
      <c r="B103">
        <v>4</v>
      </c>
    </row>
    <row r="104" spans="2:2" x14ac:dyDescent="0.25">
      <c r="B104">
        <v>3</v>
      </c>
    </row>
    <row r="105" spans="2:2" x14ac:dyDescent="0.25">
      <c r="B105">
        <v>4</v>
      </c>
    </row>
    <row r="106" spans="2:2" x14ac:dyDescent="0.25">
      <c r="B106">
        <v>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Névvel küldött válaszok</vt:lpstr>
      <vt:lpstr>Névtelen értékelés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Süvegh Dávid</dc:creator>
  <cp:lastModifiedBy>Süvegh Dávid</cp:lastModifiedBy>
  <dcterms:created xsi:type="dcterms:W3CDTF">2016-06-16T20:16:49Z</dcterms:created>
  <dcterms:modified xsi:type="dcterms:W3CDTF">2016-06-18T19:21:55Z</dcterms:modified>
</cp:coreProperties>
</file>