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081-082\ofc\estimates\Finalized valuations\pahiro bipad dozer\"/>
    </mc:Choice>
  </mc:AlternateContent>
  <bookViews>
    <workbookView xWindow="0" yWindow="0" windowWidth="20490" windowHeight="7755" activeTab="2"/>
  </bookViews>
  <sheets>
    <sheet name="ESTIMATE (3)" sheetId="1" r:id="rId1"/>
    <sheet name="ओन्ली सचिब" sheetId="2" r:id="rId2"/>
    <sheet name="include sthaniya" sheetId="3" r:id="rId3"/>
  </sheets>
  <definedNames>
    <definedName name="_xlnm.Print_Area" localSheetId="0">'ESTIMATE (3)'!$A$1:$H$22</definedName>
    <definedName name="_xlnm.Print_Area" localSheetId="2">'include sthaniya'!$A$1:$H$31</definedName>
    <definedName name="_xlnm.Print_Area" localSheetId="1">'ओन्ली सचिब'!$A$1:$H$22</definedName>
    <definedName name="_xlnm.Print_Titles" localSheetId="0">'ESTIMATE (3)'!$1:$11</definedName>
    <definedName name="_xlnm.Print_Titles" localSheetId="2">'include sthaniya'!$1:$11</definedName>
    <definedName name="_xlnm.Print_Titles" localSheetId="1">'ओन्ली सचिब'!$1:$11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3" l="1"/>
  <c r="G15" i="3" s="1"/>
  <c r="G12" i="3"/>
  <c r="E37" i="3"/>
  <c r="G16" i="3" l="1"/>
  <c r="G17" i="3" s="1"/>
  <c r="E27" i="2"/>
  <c r="E12" i="1" l="1"/>
  <c r="G12" i="1" l="1"/>
  <c r="G13" i="1" l="1"/>
  <c r="G15" i="1" s="1"/>
  <c r="G16" i="1" s="1"/>
  <c r="G17" i="1" s="1"/>
  <c r="E27" i="1"/>
</calcChain>
</file>

<file path=xl/sharedStrings.xml><?xml version="1.0" encoding="utf-8"?>
<sst xmlns="http://schemas.openxmlformats.org/spreadsheetml/2006/main" count="102" uniqueCount="39">
  <si>
    <t>सुरु घण्टा मिटर (क)</t>
  </si>
  <si>
    <t>समाप्त घण्टा मिटर (ख)</t>
  </si>
  <si>
    <t>सि. न</t>
  </si>
  <si>
    <t>दर (रुपैया)</t>
  </si>
  <si>
    <t>शंखरापुर नगरपालिका</t>
  </si>
  <si>
    <t>नगर कार्यपालिकाको कार्यालय</t>
  </si>
  <si>
    <t>साँखु, काठमाण्डौ।</t>
  </si>
  <si>
    <t>कैफियत</t>
  </si>
  <si>
    <t>लागेको समय ग (ख-क) घण्टा</t>
  </si>
  <si>
    <t>कुल</t>
  </si>
  <si>
    <t>.......... प्रतिशत छुट</t>
  </si>
  <si>
    <t>कर लाग्ने रकम</t>
  </si>
  <si>
    <t xml:space="preserve">१३ % प्रतिशत </t>
  </si>
  <si>
    <t>कुल जम्मा रकम</t>
  </si>
  <si>
    <t xml:space="preserve">काम गरेको मिति </t>
  </si>
  <si>
    <t>................................</t>
  </si>
  <si>
    <t>...................................</t>
  </si>
  <si>
    <t>वडा प्रतिनिधिको सहि</t>
  </si>
  <si>
    <t xml:space="preserve"> लग सिट</t>
  </si>
  <si>
    <t xml:space="preserve">Backhoe per hour </t>
  </si>
  <si>
    <t>Rs 2198</t>
  </si>
  <si>
    <t>without vat</t>
  </si>
  <si>
    <t>excavator per hour</t>
  </si>
  <si>
    <t>Rs 3214</t>
  </si>
  <si>
    <t>फर्म्/व्यक्तिको नाम : पाल्चोकी थापा सप्लायर्स</t>
  </si>
  <si>
    <t xml:space="preserve">काम गरेको वडा: इन्द्रायणी, शंखरापुर - ९ </t>
  </si>
  <si>
    <t xml:space="preserve">  </t>
  </si>
  <si>
    <t xml:space="preserve">काम गरेको स्थान : इन्द्रायणीबाट चाँगुनारायण जाने सडक </t>
  </si>
  <si>
    <t>मितिः २०८१/10/02</t>
  </si>
  <si>
    <t>वडा सचिबको सहि</t>
  </si>
  <si>
    <t>अपरेटरको नाम / सहि</t>
  </si>
  <si>
    <t>वडा प्राविधिकको नाम / सहि</t>
  </si>
  <si>
    <t xml:space="preserve">मितिः                          </t>
  </si>
  <si>
    <t>स्थानीयको नाम / सहि</t>
  </si>
  <si>
    <t>............................</t>
  </si>
  <si>
    <t>वडा अधक्ष्यको सहि</t>
  </si>
  <si>
    <t>वडा सदस्यको सहि</t>
  </si>
  <si>
    <t xml:space="preserve">फर्म्/व्यक्तिको नाम : न्यू माता इन्द्रायणी कन्स्ट्रक सन सर्भिस </t>
  </si>
  <si>
    <t>...............................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</si>
</sst>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.00_-;\-* #,##0.00_-;_-* &quot;-&quot;??_-;_-@_-"/>
    <numFmt numFmtId="165" formatCode="[$-4000439]0"/>
    <numFmt numFmtId="166" formatCode="yyyy/mm/dd"/>
    <numFmt numFmtId="167" formatCode="[$-4000439]0.#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theme="1"/>
      <name val="Times New Roman"/>
      <family val="1"/>
    </font>
    <font>
      <b/>
      <sz val="16"/>
      <color theme="1"/>
      <name val="Times New Roman"/>
      <family val="1"/>
    </font>
    <font>
      <b/>
      <sz val="26"/>
      <color theme="1"/>
      <name val="Times New Roman"/>
      <family val="1"/>
    </font>
    <font>
      <sz val="16"/>
      <color theme="1"/>
      <name val="Times New Roman"/>
      <family val="1"/>
    </font>
    <font>
      <b/>
      <sz val="36"/>
      <color theme="1"/>
      <name val="Times New Roman"/>
      <family val="1"/>
    </font>
    <font>
      <b/>
      <sz val="28"/>
      <color theme="1"/>
      <name val="Times New Roman"/>
      <family val="1"/>
    </font>
    <font>
      <sz val="28"/>
      <color theme="1"/>
      <name val="Times New Roman"/>
      <family val="1"/>
    </font>
    <font>
      <b/>
      <sz val="12"/>
      <color theme="1"/>
      <name val="Kalimati"/>
      <charset val="1"/>
    </font>
    <font>
      <sz val="12"/>
      <color theme="1"/>
      <name val="Kalimati"/>
      <charset val="1"/>
    </font>
    <font>
      <b/>
      <sz val="11"/>
      <color theme="1"/>
      <name val="Kalimati"/>
      <charset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8">
    <xf numFmtId="0" fontId="0" fillId="0" borderId="0" xfId="0"/>
    <xf numFmtId="0" fontId="3" fillId="3" borderId="1" xfId="0" applyFont="1" applyFill="1" applyBorder="1" applyAlignment="1">
      <alignment horizontal="left" vertical="center"/>
    </xf>
    <xf numFmtId="2" fontId="3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0" borderId="0" xfId="0" applyFont="1" applyBorder="1"/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165" fontId="3" fillId="3" borderId="1" xfId="0" applyNumberFormat="1" applyFont="1" applyFill="1" applyBorder="1" applyAlignment="1">
      <alignment horizontal="left" vertical="center"/>
    </xf>
    <xf numFmtId="0" fontId="3" fillId="0" borderId="1" xfId="0" applyFont="1" applyBorder="1"/>
    <xf numFmtId="165" fontId="12" fillId="3" borderId="1" xfId="0" applyNumberFormat="1" applyFont="1" applyFill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/>
    </xf>
    <xf numFmtId="2" fontId="3" fillId="3" borderId="0" xfId="0" applyNumberFormat="1" applyFont="1" applyFill="1" applyBorder="1" applyAlignment="1">
      <alignment horizontal="left" vertical="center"/>
    </xf>
    <xf numFmtId="166" fontId="3" fillId="3" borderId="1" xfId="0" applyNumberFormat="1" applyFont="1" applyFill="1" applyBorder="1" applyAlignment="1">
      <alignment horizontal="left" vertical="center"/>
    </xf>
    <xf numFmtId="167" fontId="3" fillId="0" borderId="1" xfId="0" applyNumberFormat="1" applyFont="1" applyBorder="1" applyAlignment="1">
      <alignment horizontal="left" vertical="center" wrapText="1"/>
    </xf>
    <xf numFmtId="167" fontId="3" fillId="3" borderId="1" xfId="0" applyNumberFormat="1" applyFont="1" applyFill="1" applyBorder="1" applyAlignment="1">
      <alignment horizontal="left" vertical="center"/>
    </xf>
    <xf numFmtId="0" fontId="10" fillId="0" borderId="0" xfId="0" applyFont="1" applyBorder="1"/>
    <xf numFmtId="43" fontId="10" fillId="0" borderId="0" xfId="1" applyFont="1" applyBorder="1" applyAlignment="1">
      <alignment horizontal="right"/>
    </xf>
    <xf numFmtId="0" fontId="9" fillId="0" borderId="0" xfId="0" applyFont="1" applyBorder="1" applyAlignment="1">
      <alignment horizontal="center"/>
    </xf>
    <xf numFmtId="0" fontId="11" fillId="0" borderId="0" xfId="0" applyFont="1" applyBorder="1" applyAlignment="1"/>
    <xf numFmtId="0" fontId="6" fillId="0" borderId="0" xfId="0" applyFont="1" applyBorder="1"/>
    <xf numFmtId="0" fontId="11" fillId="0" borderId="0" xfId="0" applyFont="1" applyBorder="1" applyAlignment="1">
      <alignment horizontal="right"/>
    </xf>
    <xf numFmtId="0" fontId="7" fillId="0" borderId="0" xfId="0" applyFont="1" applyBorder="1"/>
    <xf numFmtId="0" fontId="7" fillId="0" borderId="0" xfId="0" applyFont="1" applyBorder="1" applyAlignment="1"/>
    <xf numFmtId="0" fontId="5" fillId="0" borderId="0" xfId="0" applyFont="1" applyBorder="1"/>
    <xf numFmtId="0" fontId="14" fillId="0" borderId="0" xfId="0" applyFont="1" applyBorder="1" applyAlignment="1"/>
    <xf numFmtId="0" fontId="15" fillId="0" borderId="0" xfId="0" applyFont="1" applyBorder="1"/>
    <xf numFmtId="0" fontId="9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67" fontId="7" fillId="0" borderId="1" xfId="0" applyNumberFormat="1" applyFont="1" applyBorder="1" applyAlignment="1">
      <alignment horizontal="left" vertical="center" wrapText="1"/>
    </xf>
    <xf numFmtId="167" fontId="7" fillId="3" borderId="1" xfId="0" applyNumberFormat="1" applyFont="1" applyFill="1" applyBorder="1" applyAlignment="1">
      <alignment horizontal="left" vertical="center"/>
    </xf>
    <xf numFmtId="165" fontId="7" fillId="3" borderId="1" xfId="0" applyNumberFormat="1" applyFont="1" applyFill="1" applyBorder="1" applyAlignment="1">
      <alignment horizontal="left" vertical="center"/>
    </xf>
  </cellXfs>
  <cellStyles count="3">
    <cellStyle name="Comma" xfId="1" builtinId="3"/>
    <cellStyle name="Comma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view="pageBreakPreview" topLeftCell="A13" zoomScale="90" zoomScaleNormal="100" zoomScaleSheetLayoutView="90" workbookViewId="0">
      <selection activeCell="G12" sqref="G12:G17"/>
    </sheetView>
  </sheetViews>
  <sheetFormatPr defaultColWidth="9.140625" defaultRowHeight="15.75"/>
  <cols>
    <col min="1" max="1" width="7" style="4" customWidth="1"/>
    <col min="2" max="2" width="30.42578125" style="4" customWidth="1"/>
    <col min="3" max="3" width="22.42578125" style="4" customWidth="1"/>
    <col min="4" max="4" width="24.28515625" style="4" customWidth="1"/>
    <col min="5" max="5" width="27" style="4" customWidth="1"/>
    <col min="6" max="6" width="10" style="4" customWidth="1"/>
    <col min="7" max="7" width="18.85546875" style="4" customWidth="1"/>
    <col min="8" max="8" width="14.7109375" style="4" customWidth="1"/>
    <col min="9" max="16384" width="9.140625" style="4"/>
  </cols>
  <sheetData>
    <row r="1" spans="1:8">
      <c r="A1" s="31"/>
      <c r="B1" s="31"/>
      <c r="C1" s="31"/>
      <c r="D1" s="31"/>
      <c r="E1" s="31"/>
      <c r="F1" s="31"/>
      <c r="G1" s="31"/>
      <c r="H1" s="31"/>
    </row>
    <row r="2" spans="1:8" ht="45">
      <c r="A2" s="32" t="s">
        <v>4</v>
      </c>
      <c r="B2" s="32"/>
      <c r="C2" s="32"/>
      <c r="D2" s="32"/>
      <c r="E2" s="32"/>
      <c r="F2" s="32"/>
      <c r="G2" s="32"/>
      <c r="H2" s="32"/>
    </row>
    <row r="3" spans="1:8" ht="27">
      <c r="A3" s="33" t="s">
        <v>5</v>
      </c>
      <c r="B3" s="33"/>
      <c r="C3" s="33"/>
      <c r="D3" s="33"/>
      <c r="E3" s="33"/>
      <c r="F3" s="33"/>
      <c r="G3" s="33"/>
      <c r="H3" s="33"/>
    </row>
    <row r="4" spans="1:8" ht="27">
      <c r="A4" s="33" t="s">
        <v>6</v>
      </c>
      <c r="B4" s="33"/>
      <c r="C4" s="33"/>
      <c r="D4" s="33"/>
      <c r="E4" s="33"/>
      <c r="F4" s="33"/>
      <c r="G4" s="33"/>
      <c r="H4" s="33"/>
    </row>
    <row r="5" spans="1:8" ht="35.25">
      <c r="A5" s="18"/>
      <c r="B5" s="18"/>
      <c r="C5" s="18"/>
      <c r="D5" s="18"/>
      <c r="E5" s="18"/>
      <c r="F5" s="18"/>
      <c r="G5" s="18"/>
      <c r="H5" s="19"/>
    </row>
    <row r="6" spans="1:8" ht="33.75" customHeight="1">
      <c r="A6" s="34" t="s">
        <v>18</v>
      </c>
      <c r="B6" s="34"/>
      <c r="C6" s="34"/>
      <c r="D6" s="34"/>
      <c r="E6" s="34"/>
      <c r="F6" s="34"/>
      <c r="G6" s="34"/>
      <c r="H6" s="34"/>
    </row>
    <row r="7" spans="1:8" ht="33.75" customHeight="1">
      <c r="A7" s="30" t="s">
        <v>24</v>
      </c>
      <c r="B7" s="30"/>
      <c r="C7" s="30"/>
      <c r="D7" s="20"/>
      <c r="E7" s="20"/>
      <c r="F7" s="20"/>
      <c r="G7" s="20"/>
      <c r="H7" s="20"/>
    </row>
    <row r="8" spans="1:8" ht="33.75" customHeight="1">
      <c r="A8" s="21" t="s">
        <v>27</v>
      </c>
      <c r="B8" s="21"/>
      <c r="C8" s="21"/>
      <c r="D8" s="20"/>
      <c r="E8" s="20"/>
      <c r="F8" s="20"/>
      <c r="G8" s="20"/>
      <c r="H8" s="20"/>
    </row>
    <row r="9" spans="1:8" ht="34.5">
      <c r="A9" s="30" t="s">
        <v>25</v>
      </c>
      <c r="B9" s="30"/>
      <c r="C9" s="30"/>
      <c r="D9" s="20"/>
      <c r="E9" s="20"/>
      <c r="F9" s="20"/>
      <c r="G9" s="20"/>
      <c r="H9" s="20"/>
    </row>
    <row r="10" spans="1:8" ht="33">
      <c r="E10" s="22"/>
      <c r="H10" s="23" t="s">
        <v>28</v>
      </c>
    </row>
    <row r="11" spans="1:8" ht="40.5">
      <c r="A11" s="5" t="s">
        <v>2</v>
      </c>
      <c r="B11" s="5" t="s">
        <v>14</v>
      </c>
      <c r="C11" s="6" t="s">
        <v>0</v>
      </c>
      <c r="D11" s="6" t="s">
        <v>1</v>
      </c>
      <c r="E11" s="6" t="s">
        <v>8</v>
      </c>
      <c r="F11" s="6" t="s">
        <v>3</v>
      </c>
      <c r="G11" s="6" t="s">
        <v>26</v>
      </c>
      <c r="H11" s="5" t="s">
        <v>7</v>
      </c>
    </row>
    <row r="12" spans="1:8" ht="65.25" customHeight="1">
      <c r="A12" s="9">
        <v>1</v>
      </c>
      <c r="B12" s="15">
        <v>66276</v>
      </c>
      <c r="C12" s="16">
        <v>13723.9</v>
      </c>
      <c r="D12" s="17">
        <v>13726.8</v>
      </c>
      <c r="E12" s="17">
        <f>D12-C12</f>
        <v>2.8999999999996362</v>
      </c>
      <c r="F12" s="7">
        <v>2198</v>
      </c>
      <c r="G12" s="1">
        <f>F12*E12</f>
        <v>6374.1999999992004</v>
      </c>
      <c r="H12" s="1"/>
    </row>
    <row r="13" spans="1:8">
      <c r="A13" s="1"/>
      <c r="B13" s="1"/>
      <c r="C13" s="3"/>
      <c r="D13" s="1"/>
      <c r="E13" s="10" t="s">
        <v>9</v>
      </c>
      <c r="F13" s="8"/>
      <c r="G13" s="2">
        <f>SUM(G12:G12)</f>
        <v>6374.1999999992004</v>
      </c>
      <c r="H13" s="3"/>
    </row>
    <row r="14" spans="1:8">
      <c r="A14" s="1"/>
      <c r="B14" s="1"/>
      <c r="C14" s="3"/>
      <c r="D14" s="1"/>
      <c r="E14" s="10" t="s">
        <v>10</v>
      </c>
      <c r="F14" s="8"/>
      <c r="G14" s="2"/>
      <c r="H14" s="3"/>
    </row>
    <row r="15" spans="1:8">
      <c r="A15" s="1"/>
      <c r="B15" s="1"/>
      <c r="C15" s="3"/>
      <c r="D15" s="1"/>
      <c r="E15" s="10" t="s">
        <v>11</v>
      </c>
      <c r="F15" s="8"/>
      <c r="G15" s="2">
        <f>G13</f>
        <v>6374.1999999992004</v>
      </c>
      <c r="H15" s="3"/>
    </row>
    <row r="16" spans="1:8">
      <c r="A16" s="1"/>
      <c r="B16" s="1"/>
      <c r="C16" s="3"/>
      <c r="D16" s="1"/>
      <c r="E16" s="10" t="s">
        <v>12</v>
      </c>
      <c r="F16" s="8"/>
      <c r="G16" s="2">
        <f>0.13*G15</f>
        <v>828.64599999989605</v>
      </c>
      <c r="H16" s="3"/>
    </row>
    <row r="17" spans="1:8">
      <c r="A17" s="1"/>
      <c r="B17" s="1"/>
      <c r="C17" s="3"/>
      <c r="D17" s="1"/>
      <c r="E17" s="10" t="s">
        <v>13</v>
      </c>
      <c r="F17" s="8"/>
      <c r="G17" s="2">
        <f>SUM(G15:G16)</f>
        <v>7202.8459999990964</v>
      </c>
      <c r="H17" s="3"/>
    </row>
    <row r="18" spans="1:8">
      <c r="A18" s="11"/>
      <c r="B18" s="11"/>
      <c r="C18" s="12"/>
      <c r="D18" s="11"/>
      <c r="E18" s="13"/>
      <c r="G18" s="14"/>
      <c r="H18" s="12"/>
    </row>
    <row r="20" spans="1:8" ht="20.25">
      <c r="B20" s="24" t="s">
        <v>15</v>
      </c>
      <c r="C20" s="25" t="s">
        <v>16</v>
      </c>
      <c r="E20" s="24" t="s">
        <v>15</v>
      </c>
      <c r="G20" s="24" t="s">
        <v>15</v>
      </c>
    </row>
    <row r="21" spans="1:8" ht="20.25">
      <c r="B21" s="26"/>
      <c r="C21" s="26"/>
      <c r="E21" s="26"/>
      <c r="G21" s="26"/>
    </row>
    <row r="22" spans="1:8" ht="18.75">
      <c r="B22" s="27" t="s">
        <v>30</v>
      </c>
      <c r="C22" s="27" t="s">
        <v>17</v>
      </c>
      <c r="D22" s="28"/>
      <c r="E22" s="27" t="s">
        <v>29</v>
      </c>
      <c r="F22" s="28"/>
      <c r="G22" s="27" t="s">
        <v>31</v>
      </c>
    </row>
    <row r="26" spans="1:8">
      <c r="C26" s="4" t="s">
        <v>19</v>
      </c>
      <c r="D26" s="4" t="s">
        <v>20</v>
      </c>
      <c r="E26" s="4" t="s">
        <v>21</v>
      </c>
    </row>
    <row r="27" spans="1:8">
      <c r="C27" s="4" t="s">
        <v>22</v>
      </c>
      <c r="D27" s="4" t="s">
        <v>23</v>
      </c>
      <c r="E27" s="4" t="str">
        <f>E26</f>
        <v>without vat</v>
      </c>
    </row>
  </sheetData>
  <mergeCells count="7">
    <mergeCell ref="A7:C7"/>
    <mergeCell ref="A9:C9"/>
    <mergeCell ref="A1:H1"/>
    <mergeCell ref="A2:H2"/>
    <mergeCell ref="A3:H3"/>
    <mergeCell ref="A4:H4"/>
    <mergeCell ref="A6:H6"/>
  </mergeCells>
  <printOptions horizontalCentered="1"/>
  <pageMargins left="0.25" right="0.25" top="0.75" bottom="0.75" header="0.3" footer="0.3"/>
  <pageSetup scale="63" fitToHeight="2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view="pageBreakPreview" topLeftCell="A10" zoomScale="90" zoomScaleNormal="100" zoomScaleSheetLayoutView="90" workbookViewId="0">
      <selection activeCell="D25" sqref="D25"/>
    </sheetView>
  </sheetViews>
  <sheetFormatPr defaultColWidth="9.140625" defaultRowHeight="15.75"/>
  <cols>
    <col min="1" max="1" width="7" style="4" customWidth="1"/>
    <col min="2" max="2" width="30.42578125" style="4" customWidth="1"/>
    <col min="3" max="3" width="22.42578125" style="4" customWidth="1"/>
    <col min="4" max="4" width="24.28515625" style="4" customWidth="1"/>
    <col min="5" max="5" width="27" style="4" customWidth="1"/>
    <col min="6" max="6" width="10" style="4" customWidth="1"/>
    <col min="7" max="7" width="18.85546875" style="4" customWidth="1"/>
    <col min="8" max="8" width="14.7109375" style="4" customWidth="1"/>
    <col min="9" max="16384" width="9.140625" style="4"/>
  </cols>
  <sheetData>
    <row r="1" spans="1:8">
      <c r="A1" s="31"/>
      <c r="B1" s="31"/>
      <c r="C1" s="31"/>
      <c r="D1" s="31"/>
      <c r="E1" s="31"/>
      <c r="F1" s="31"/>
      <c r="G1" s="31"/>
      <c r="H1" s="31"/>
    </row>
    <row r="2" spans="1:8" ht="45">
      <c r="A2" s="32" t="s">
        <v>4</v>
      </c>
      <c r="B2" s="32"/>
      <c r="C2" s="32"/>
      <c r="D2" s="32"/>
      <c r="E2" s="32"/>
      <c r="F2" s="32"/>
      <c r="G2" s="32"/>
      <c r="H2" s="32"/>
    </row>
    <row r="3" spans="1:8" ht="27">
      <c r="A3" s="33" t="s">
        <v>5</v>
      </c>
      <c r="B3" s="33"/>
      <c r="C3" s="33"/>
      <c r="D3" s="33"/>
      <c r="E3" s="33"/>
      <c r="F3" s="33"/>
      <c r="G3" s="33"/>
      <c r="H3" s="33"/>
    </row>
    <row r="4" spans="1:8" ht="27">
      <c r="A4" s="33" t="s">
        <v>6</v>
      </c>
      <c r="B4" s="33"/>
      <c r="C4" s="33"/>
      <c r="D4" s="33"/>
      <c r="E4" s="33"/>
      <c r="F4" s="33"/>
      <c r="G4" s="33"/>
      <c r="H4" s="33"/>
    </row>
    <row r="5" spans="1:8" ht="35.25">
      <c r="A5" s="18"/>
      <c r="B5" s="18"/>
      <c r="C5" s="18"/>
      <c r="D5" s="18"/>
      <c r="E5" s="18"/>
      <c r="F5" s="18"/>
      <c r="G5" s="18"/>
      <c r="H5" s="19"/>
    </row>
    <row r="6" spans="1:8" ht="33.75" customHeight="1">
      <c r="A6" s="34" t="s">
        <v>18</v>
      </c>
      <c r="B6" s="34"/>
      <c r="C6" s="34"/>
      <c r="D6" s="34"/>
      <c r="E6" s="34"/>
      <c r="F6" s="34"/>
      <c r="G6" s="34"/>
      <c r="H6" s="34"/>
    </row>
    <row r="7" spans="1:8" ht="33.75" customHeight="1">
      <c r="A7" s="30" t="s">
        <v>24</v>
      </c>
      <c r="B7" s="30"/>
      <c r="C7" s="30"/>
      <c r="D7" s="20"/>
      <c r="E7" s="20"/>
      <c r="F7" s="20"/>
      <c r="G7" s="20"/>
      <c r="H7" s="20"/>
    </row>
    <row r="8" spans="1:8" ht="33.75" customHeight="1">
      <c r="A8" s="21" t="s">
        <v>27</v>
      </c>
      <c r="B8" s="21"/>
      <c r="C8" s="21"/>
      <c r="D8" s="20"/>
      <c r="E8" s="20"/>
      <c r="F8" s="20"/>
      <c r="G8" s="20"/>
      <c r="H8" s="20"/>
    </row>
    <row r="9" spans="1:8" ht="34.5">
      <c r="A9" s="30" t="s">
        <v>25</v>
      </c>
      <c r="B9" s="30"/>
      <c r="C9" s="30"/>
      <c r="D9" s="20"/>
      <c r="E9" s="20"/>
      <c r="F9" s="20"/>
      <c r="G9" s="20"/>
      <c r="H9" s="20"/>
    </row>
    <row r="10" spans="1:8" ht="33">
      <c r="E10" s="22"/>
      <c r="H10" s="23" t="s">
        <v>28</v>
      </c>
    </row>
    <row r="11" spans="1:8" ht="40.5">
      <c r="A11" s="5" t="s">
        <v>2</v>
      </c>
      <c r="B11" s="5" t="s">
        <v>14</v>
      </c>
      <c r="C11" s="6" t="s">
        <v>0</v>
      </c>
      <c r="D11" s="6" t="s">
        <v>1</v>
      </c>
      <c r="E11" s="6" t="s">
        <v>8</v>
      </c>
      <c r="F11" s="6" t="s">
        <v>3</v>
      </c>
      <c r="G11" s="6" t="s">
        <v>26</v>
      </c>
      <c r="H11" s="5" t="s">
        <v>7</v>
      </c>
    </row>
    <row r="12" spans="1:8" ht="65.25" customHeight="1">
      <c r="A12" s="9">
        <v>1</v>
      </c>
      <c r="B12" s="15">
        <v>66276</v>
      </c>
      <c r="C12" s="16"/>
      <c r="D12" s="17"/>
      <c r="E12" s="17"/>
      <c r="F12" s="7">
        <v>2198</v>
      </c>
      <c r="G12" s="1"/>
      <c r="H12" s="1"/>
    </row>
    <row r="13" spans="1:8">
      <c r="A13" s="1"/>
      <c r="B13" s="1"/>
      <c r="C13" s="3"/>
      <c r="D13" s="1"/>
      <c r="E13" s="10" t="s">
        <v>9</v>
      </c>
      <c r="F13" s="8"/>
      <c r="G13" s="2"/>
      <c r="H13" s="3"/>
    </row>
    <row r="14" spans="1:8">
      <c r="A14" s="1"/>
      <c r="B14" s="1"/>
      <c r="C14" s="3"/>
      <c r="D14" s="1"/>
      <c r="E14" s="10" t="s">
        <v>10</v>
      </c>
      <c r="F14" s="8"/>
      <c r="G14" s="2"/>
      <c r="H14" s="3"/>
    </row>
    <row r="15" spans="1:8">
      <c r="A15" s="1"/>
      <c r="B15" s="1"/>
      <c r="C15" s="3"/>
      <c r="D15" s="1"/>
      <c r="E15" s="10" t="s">
        <v>11</v>
      </c>
      <c r="F15" s="8"/>
      <c r="G15" s="2"/>
      <c r="H15" s="3"/>
    </row>
    <row r="16" spans="1:8">
      <c r="A16" s="1"/>
      <c r="B16" s="1"/>
      <c r="C16" s="3"/>
      <c r="D16" s="1"/>
      <c r="E16" s="10" t="s">
        <v>12</v>
      </c>
      <c r="F16" s="8"/>
      <c r="G16" s="2"/>
      <c r="H16" s="3"/>
    </row>
    <row r="17" spans="1:8">
      <c r="A17" s="1"/>
      <c r="B17" s="1"/>
      <c r="C17" s="3"/>
      <c r="D17" s="1"/>
      <c r="E17" s="10" t="s">
        <v>13</v>
      </c>
      <c r="F17" s="8"/>
      <c r="G17" s="2"/>
      <c r="H17" s="3"/>
    </row>
    <row r="18" spans="1:8">
      <c r="A18" s="11"/>
      <c r="B18" s="11"/>
      <c r="C18" s="12"/>
      <c r="D18" s="11"/>
      <c r="E18" s="13"/>
      <c r="G18" s="14"/>
      <c r="H18" s="12"/>
    </row>
    <row r="20" spans="1:8" ht="20.25">
      <c r="B20" s="24" t="s">
        <v>15</v>
      </c>
      <c r="D20" s="25" t="s">
        <v>16</v>
      </c>
      <c r="G20" s="24" t="s">
        <v>15</v>
      </c>
    </row>
    <row r="21" spans="1:8" ht="20.25">
      <c r="B21" s="26"/>
      <c r="D21" s="26"/>
      <c r="G21" s="26"/>
    </row>
    <row r="22" spans="1:8" ht="18.75">
      <c r="B22" s="27" t="s">
        <v>30</v>
      </c>
      <c r="D22" s="27" t="s">
        <v>17</v>
      </c>
      <c r="F22" s="28"/>
      <c r="G22" s="27" t="s">
        <v>29</v>
      </c>
    </row>
    <row r="26" spans="1:8">
      <c r="C26" s="4" t="s">
        <v>19</v>
      </c>
      <c r="D26" s="4" t="s">
        <v>20</v>
      </c>
      <c r="E26" s="4" t="s">
        <v>21</v>
      </c>
    </row>
    <row r="27" spans="1:8">
      <c r="C27" s="4" t="s">
        <v>22</v>
      </c>
      <c r="D27" s="4" t="s">
        <v>23</v>
      </c>
      <c r="E27" s="4" t="str">
        <f>E26</f>
        <v>without vat</v>
      </c>
    </row>
  </sheetData>
  <mergeCells count="7">
    <mergeCell ref="A9:C9"/>
    <mergeCell ref="A1:H1"/>
    <mergeCell ref="A2:H2"/>
    <mergeCell ref="A3:H3"/>
    <mergeCell ref="A4:H4"/>
    <mergeCell ref="A6:H6"/>
    <mergeCell ref="A7:C7"/>
  </mergeCells>
  <printOptions horizontalCentered="1"/>
  <pageMargins left="0.25" right="0.25" top="0.75" bottom="0.75" header="0.3" footer="0.3"/>
  <pageSetup scale="63" fitToHeight="2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view="pageBreakPreview" topLeftCell="A10" zoomScale="90" zoomScaleNormal="100" zoomScaleSheetLayoutView="90" workbookViewId="0">
      <selection activeCell="E16" sqref="E16"/>
    </sheetView>
  </sheetViews>
  <sheetFormatPr defaultColWidth="9.140625" defaultRowHeight="15.75"/>
  <cols>
    <col min="1" max="1" width="7" style="4" customWidth="1"/>
    <col min="2" max="2" width="30.42578125" style="4" customWidth="1"/>
    <col min="3" max="3" width="22.42578125" style="4" customWidth="1"/>
    <col min="4" max="4" width="24.28515625" style="4" customWidth="1"/>
    <col min="5" max="5" width="27" style="4" customWidth="1"/>
    <col min="6" max="6" width="10" style="4" customWidth="1"/>
    <col min="7" max="7" width="18.85546875" style="4" customWidth="1"/>
    <col min="8" max="8" width="14.7109375" style="4" customWidth="1"/>
    <col min="9" max="16384" width="9.140625" style="4"/>
  </cols>
  <sheetData>
    <row r="1" spans="1:8">
      <c r="A1" s="31"/>
      <c r="B1" s="31"/>
      <c r="C1" s="31"/>
      <c r="D1" s="31"/>
      <c r="E1" s="31"/>
      <c r="F1" s="31"/>
      <c r="G1" s="31"/>
      <c r="H1" s="31"/>
    </row>
    <row r="2" spans="1:8" ht="45">
      <c r="A2" s="32" t="s">
        <v>4</v>
      </c>
      <c r="B2" s="32"/>
      <c r="C2" s="32"/>
      <c r="D2" s="32"/>
      <c r="E2" s="32"/>
      <c r="F2" s="32"/>
      <c r="G2" s="32"/>
      <c r="H2" s="32"/>
    </row>
    <row r="3" spans="1:8" ht="27">
      <c r="A3" s="33" t="s">
        <v>5</v>
      </c>
      <c r="B3" s="33"/>
      <c r="C3" s="33"/>
      <c r="D3" s="33"/>
      <c r="E3" s="33"/>
      <c r="F3" s="33"/>
      <c r="G3" s="33"/>
      <c r="H3" s="33"/>
    </row>
    <row r="4" spans="1:8" ht="27">
      <c r="A4" s="33" t="s">
        <v>6</v>
      </c>
      <c r="B4" s="33"/>
      <c r="C4" s="33"/>
      <c r="D4" s="33"/>
      <c r="E4" s="33"/>
      <c r="F4" s="33"/>
      <c r="G4" s="33"/>
      <c r="H4" s="33"/>
    </row>
    <row r="5" spans="1:8" ht="35.25">
      <c r="A5" s="18"/>
      <c r="B5" s="18"/>
      <c r="C5" s="18"/>
      <c r="D5" s="18"/>
      <c r="E5" s="18"/>
      <c r="F5" s="18"/>
      <c r="G5" s="18"/>
      <c r="H5" s="19"/>
    </row>
    <row r="6" spans="1:8" ht="33.75" customHeight="1">
      <c r="A6" s="34" t="s">
        <v>18</v>
      </c>
      <c r="B6" s="34"/>
      <c r="C6" s="34"/>
      <c r="D6" s="34"/>
      <c r="E6" s="34"/>
      <c r="F6" s="34"/>
      <c r="G6" s="34"/>
      <c r="H6" s="34"/>
    </row>
    <row r="7" spans="1:8" ht="33.75" customHeight="1">
      <c r="A7" s="30" t="s">
        <v>37</v>
      </c>
      <c r="B7" s="30"/>
      <c r="C7" s="30"/>
      <c r="D7" s="29"/>
      <c r="E7" s="29"/>
      <c r="F7" s="29"/>
      <c r="G7" s="29"/>
      <c r="H7" s="29"/>
    </row>
    <row r="8" spans="1:8" ht="33.75" customHeight="1">
      <c r="A8" s="21" t="s">
        <v>27</v>
      </c>
      <c r="B8" s="21"/>
      <c r="C8" s="21"/>
      <c r="D8" s="29"/>
      <c r="E8" s="29"/>
      <c r="F8" s="29"/>
      <c r="G8" s="29"/>
      <c r="H8" s="29"/>
    </row>
    <row r="9" spans="1:8" ht="34.5">
      <c r="A9" s="30" t="s">
        <v>25</v>
      </c>
      <c r="B9" s="30"/>
      <c r="C9" s="30"/>
      <c r="D9" s="29"/>
      <c r="E9" s="29"/>
      <c r="F9" s="29"/>
      <c r="G9" s="29"/>
      <c r="H9" s="29"/>
    </row>
    <row r="10" spans="1:8" ht="33">
      <c r="E10" s="22"/>
      <c r="H10" s="23" t="s">
        <v>32</v>
      </c>
    </row>
    <row r="11" spans="1:8" ht="40.5">
      <c r="A11" s="5" t="s">
        <v>2</v>
      </c>
      <c r="B11" s="5" t="s">
        <v>14</v>
      </c>
      <c r="C11" s="6" t="s">
        <v>0</v>
      </c>
      <c r="D11" s="6" t="s">
        <v>1</v>
      </c>
      <c r="E11" s="6" t="s">
        <v>8</v>
      </c>
      <c r="F11" s="6" t="s">
        <v>3</v>
      </c>
      <c r="G11" s="6" t="s">
        <v>26</v>
      </c>
      <c r="H11" s="5" t="s">
        <v>7</v>
      </c>
    </row>
    <row r="12" spans="1:8" ht="65.25" customHeight="1">
      <c r="A12" s="9">
        <v>1</v>
      </c>
      <c r="B12" s="15">
        <v>66367</v>
      </c>
      <c r="C12" s="35">
        <v>4300</v>
      </c>
      <c r="D12" s="36">
        <v>4304.3</v>
      </c>
      <c r="E12" s="36">
        <v>4.3</v>
      </c>
      <c r="F12" s="37">
        <v>2198</v>
      </c>
      <c r="G12" s="1">
        <f>F12*E12</f>
        <v>9451.4</v>
      </c>
      <c r="H12" s="1"/>
    </row>
    <row r="13" spans="1:8">
      <c r="A13" s="1"/>
      <c r="B13" s="1"/>
      <c r="C13" s="3"/>
      <c r="D13" s="1"/>
      <c r="E13" s="10" t="s">
        <v>9</v>
      </c>
      <c r="F13" s="8"/>
      <c r="G13" s="2">
        <f>SUM(G12:G12)</f>
        <v>9451.4</v>
      </c>
      <c r="H13" s="3"/>
    </row>
    <row r="14" spans="1:8">
      <c r="A14" s="1"/>
      <c r="B14" s="1"/>
      <c r="C14" s="3"/>
      <c r="D14" s="1"/>
      <c r="E14" s="10" t="s">
        <v>10</v>
      </c>
      <c r="F14" s="8"/>
      <c r="G14" s="2"/>
      <c r="H14" s="3"/>
    </row>
    <row r="15" spans="1:8">
      <c r="A15" s="1"/>
      <c r="B15" s="1"/>
      <c r="C15" s="3"/>
      <c r="D15" s="1"/>
      <c r="E15" s="10" t="s">
        <v>11</v>
      </c>
      <c r="F15" s="8"/>
      <c r="G15" s="2">
        <f>G13</f>
        <v>9451.4</v>
      </c>
      <c r="H15" s="3"/>
    </row>
    <row r="16" spans="1:8">
      <c r="A16" s="1"/>
      <c r="B16" s="1"/>
      <c r="C16" s="3"/>
      <c r="D16" s="1"/>
      <c r="E16" s="10" t="s">
        <v>12</v>
      </c>
      <c r="F16" s="8"/>
      <c r="G16" s="2">
        <f>0.13*G15</f>
        <v>1228.682</v>
      </c>
      <c r="H16" s="3"/>
    </row>
    <row r="17" spans="1:8">
      <c r="A17" s="1"/>
      <c r="B17" s="1"/>
      <c r="C17" s="3"/>
      <c r="D17" s="1"/>
      <c r="E17" s="10" t="s">
        <v>13</v>
      </c>
      <c r="F17" s="8"/>
      <c r="G17" s="2">
        <f>SUM(G15:G16)</f>
        <v>10680.082</v>
      </c>
      <c r="H17" s="3"/>
    </row>
    <row r="18" spans="1:8">
      <c r="A18" s="11"/>
      <c r="B18" s="11"/>
      <c r="C18" s="12"/>
      <c r="D18" s="11"/>
      <c r="E18" s="13"/>
      <c r="G18" s="14"/>
      <c r="H18" s="12"/>
    </row>
    <row r="21" spans="1:8" ht="20.25">
      <c r="B21" s="24" t="s">
        <v>15</v>
      </c>
      <c r="D21" s="24" t="s">
        <v>34</v>
      </c>
      <c r="G21" s="24" t="s">
        <v>34</v>
      </c>
    </row>
    <row r="22" spans="1:8" ht="20.25">
      <c r="B22" s="26"/>
      <c r="D22" s="26"/>
      <c r="G22" s="26"/>
    </row>
    <row r="23" spans="1:8" ht="18.75">
      <c r="B23" s="27" t="s">
        <v>30</v>
      </c>
      <c r="D23" s="27" t="s">
        <v>33</v>
      </c>
      <c r="G23" s="27" t="s">
        <v>33</v>
      </c>
    </row>
    <row r="29" spans="1:8" ht="20.25">
      <c r="C29" s="25" t="s">
        <v>34</v>
      </c>
      <c r="E29" s="24" t="s">
        <v>38</v>
      </c>
    </row>
    <row r="30" spans="1:8" ht="20.25">
      <c r="C30" s="26"/>
      <c r="E30" s="26"/>
    </row>
    <row r="31" spans="1:8" ht="18.75">
      <c r="C31" s="27" t="s">
        <v>36</v>
      </c>
      <c r="D31" s="28"/>
      <c r="E31" s="27" t="s">
        <v>35</v>
      </c>
    </row>
    <row r="36" spans="3:5">
      <c r="C36" s="4" t="s">
        <v>19</v>
      </c>
      <c r="D36" s="4" t="s">
        <v>20</v>
      </c>
      <c r="E36" s="4" t="s">
        <v>21</v>
      </c>
    </row>
    <row r="37" spans="3:5">
      <c r="C37" s="4" t="s">
        <v>22</v>
      </c>
      <c r="D37" s="4" t="s">
        <v>23</v>
      </c>
      <c r="E37" s="4" t="str">
        <f>E36</f>
        <v>without vat</v>
      </c>
    </row>
  </sheetData>
  <mergeCells count="7">
    <mergeCell ref="A9:C9"/>
    <mergeCell ref="A1:H1"/>
    <mergeCell ref="A2:H2"/>
    <mergeCell ref="A3:H3"/>
    <mergeCell ref="A4:H4"/>
    <mergeCell ref="A6:H6"/>
    <mergeCell ref="A7:C7"/>
  </mergeCells>
  <printOptions horizontalCentered="1"/>
  <pageMargins left="0.25" right="0.25" top="0.75" bottom="0.75" header="0.3" footer="0.3"/>
  <pageSetup scale="63" fitToHeight="2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ESTIMATE (3)</vt:lpstr>
      <vt:lpstr>ओन्ली सचिब</vt:lpstr>
      <vt:lpstr>include sthaniya</vt:lpstr>
      <vt:lpstr>'ESTIMATE (3)'!Print_Area</vt:lpstr>
      <vt:lpstr>'include sthaniya'!Print_Area</vt:lpstr>
      <vt:lpstr>'ओन्ली सचिब'!Print_Area</vt:lpstr>
      <vt:lpstr>'ESTIMATE (3)'!Print_Titles</vt:lpstr>
      <vt:lpstr>'include sthaniya'!Print_Titles</vt:lpstr>
      <vt:lpstr>'ओन्ली सचिब'!Print_Titles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cp:lastPrinted>2025-03-24T06:59:40Z</cp:lastPrinted>
  <dcterms:created xsi:type="dcterms:W3CDTF">2024-08-25T06:49:54Z</dcterms:created>
  <dcterms:modified xsi:type="dcterms:W3CDTF">2025-03-24T06:59:58Z</dcterms:modified>
</cp:coreProperties>
</file>