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 activeTab="2"/>
  </bookViews>
  <sheets>
    <sheet name="Sheet1" sheetId="1" r:id="rId1"/>
    <sheet name="Sheet2" sheetId="2" r:id="rId2"/>
    <sheet name="Baato" sheetId="3" r:id="rId3"/>
  </sheets>
  <definedNames>
    <definedName name="_xlnm.Print_Area" localSheetId="0">Sheet1!$A$1:$C$58</definedName>
    <definedName name="_xlnm.Print_Area" localSheetId="1">Sheet2!$G$7:$M$20</definedName>
  </definedNames>
  <calcPr calcId="162913"/>
</workbook>
</file>

<file path=xl/calcChain.xml><?xml version="1.0" encoding="utf-8"?>
<calcChain xmlns="http://schemas.openxmlformats.org/spreadsheetml/2006/main">
  <c r="K12" i="2" l="1"/>
  <c r="K11" i="2" l="1"/>
  <c r="C60" i="1" l="1"/>
  <c r="D49" i="1" l="1"/>
  <c r="D21" i="1"/>
</calcChain>
</file>

<file path=xl/comments1.xml><?xml version="1.0" encoding="utf-8"?>
<comments xmlns="http://schemas.openxmlformats.org/spreadsheetml/2006/main">
  <authors>
    <author>Author</author>
  </authors>
  <commentList>
    <comment ref="E20" authorId="0" shapeId="0">
      <text>
        <r>
          <rPr>
            <b/>
            <sz val="10"/>
            <color indexed="81"/>
            <rFont val="Tahoma"/>
            <family val="2"/>
          </rPr>
          <t>Author:</t>
        </r>
        <r>
          <rPr>
            <sz val="10"/>
            <color indexed="81"/>
            <rFont val="Tahoma"/>
            <family val="2"/>
          </rPr>
          <t xml:space="preserve">
नेपाल सरकार को मापदण्ड बमोजिम</t>
        </r>
      </text>
    </comment>
    <comment ref="D21" authorId="0" shapeId="0">
      <text>
        <r>
          <rPr>
            <b/>
            <sz val="10"/>
            <color indexed="81"/>
            <rFont val="Tahoma"/>
            <family val="2"/>
          </rPr>
          <t>Author:</t>
        </r>
        <r>
          <rPr>
            <sz val="10"/>
            <color indexed="81"/>
            <rFont val="Tahoma"/>
            <family val="2"/>
          </rPr>
          <t xml:space="preserve">
सुप्रिम अदालत </t>
        </r>
      </text>
    </comment>
    <comment ref="E21" authorId="0" shapeId="0">
      <text>
        <r>
          <rPr>
            <b/>
            <sz val="10"/>
            <color indexed="81"/>
            <rFont val="Tahoma"/>
            <family val="2"/>
          </rPr>
          <t>Author:</t>
        </r>
        <r>
          <rPr>
            <sz val="10"/>
            <color indexed="81"/>
            <rFont val="Tahoma"/>
            <family val="2"/>
          </rPr>
          <t xml:space="preserve">
नेपाल सरकार को मापदण्ड बमोजिम</t>
        </r>
      </text>
    </comment>
    <comment ref="D23" authorId="0" shapeId="0">
      <text>
        <r>
          <rPr>
            <b/>
            <sz val="10"/>
            <color indexed="81"/>
            <rFont val="Tahoma"/>
            <family val="2"/>
          </rPr>
          <t>Author:</t>
        </r>
        <r>
          <rPr>
            <sz val="10"/>
            <color indexed="81"/>
            <rFont val="Tahoma"/>
            <family val="2"/>
          </rPr>
          <t xml:space="preserve">
सुप्रिम अदालत </t>
        </r>
      </text>
    </comment>
    <comment ref="D25" authorId="0" shapeId="0">
      <text>
        <r>
          <rPr>
            <b/>
            <sz val="10"/>
            <color indexed="81"/>
            <rFont val="Tahoma"/>
            <family val="2"/>
          </rPr>
          <t>Author:</t>
        </r>
        <r>
          <rPr>
            <sz val="10"/>
            <color indexed="81"/>
            <rFont val="Tahoma"/>
            <family val="2"/>
          </rPr>
          <t xml:space="preserve">
नेपाल सरकार को मापदण्ड बमोजिम</t>
        </r>
      </text>
    </comment>
  </commentList>
</comments>
</file>

<file path=xl/sharedStrings.xml><?xml version="1.0" encoding="utf-8"?>
<sst xmlns="http://schemas.openxmlformats.org/spreadsheetml/2006/main" count="135" uniqueCount="126">
  <si>
    <t>क्र. सं</t>
  </si>
  <si>
    <t xml:space="preserve">योजना </t>
  </si>
  <si>
    <t xml:space="preserve">रकम </t>
  </si>
  <si>
    <t xml:space="preserve">कृषि कार्यक्रम </t>
  </si>
  <si>
    <t xml:space="preserve">स्वास्थ्य स्वयम सेविका </t>
  </si>
  <si>
    <t xml:space="preserve">दलित लक्षित कार्यक्रम </t>
  </si>
  <si>
    <t xml:space="preserve">जेष्ठ नागरिक कार्यक्रम </t>
  </si>
  <si>
    <t xml:space="preserve">महिला उद्यम विकास कार्यक्रम </t>
  </si>
  <si>
    <t xml:space="preserve">बेनडोल सडक नयाँबस्ती </t>
  </si>
  <si>
    <t xml:space="preserve">विन्ध्यवासिनी मन्दिर जाने बाटो ढलान </t>
  </si>
  <si>
    <t xml:space="preserve">बद्रि पुडासैनीको घर जाने बाटो ढलान </t>
  </si>
  <si>
    <t xml:space="preserve">ढिकुरेपाटी माझ गाउँ सडक </t>
  </si>
  <si>
    <t xml:space="preserve">सानागाउँ पिपलबोट देखि खत्री पाखा </t>
  </si>
  <si>
    <t xml:space="preserve">सानागाउँ ढल व्यवस्थापन </t>
  </si>
  <si>
    <t>धन बहादुर श्रेष्ठको घर पछाडी पहिरो संरक्षण</t>
  </si>
  <si>
    <t xml:space="preserve">कालीमष्ट मन्दिर निर्माण </t>
  </si>
  <si>
    <t xml:space="preserve">पासीखेलमा भएको पाटी संरक्षण </t>
  </si>
  <si>
    <t xml:space="preserve">पन्चकन्या मन्दिर जाने बाटोमा कल्भट निर्माण </t>
  </si>
  <si>
    <r>
      <rPr>
        <sz val="11"/>
        <color theme="1"/>
        <rFont val="Preeti"/>
      </rPr>
      <t>ç</t>
    </r>
    <r>
      <rPr>
        <sz val="11"/>
        <color theme="1"/>
        <rFont val="Calibri"/>
        <family val="2"/>
      </rPr>
      <t xml:space="preserve"> शान्ति भवन निर्माण तथा मर्मत </t>
    </r>
  </si>
  <si>
    <t xml:space="preserve">कालिका मन्दिरमा भएको सार्बजनिक भवन मर्मत सम्भार </t>
  </si>
  <si>
    <t xml:space="preserve">पुंजिगत भैपरी खर्च </t>
  </si>
  <si>
    <t xml:space="preserve">विविध चालु कार्यक्रम </t>
  </si>
  <si>
    <t xml:space="preserve">शीर्षक </t>
  </si>
  <si>
    <t xml:space="preserve">बजेट </t>
  </si>
  <si>
    <t xml:space="preserve">संस्कृति तथा पर्यटन </t>
  </si>
  <si>
    <t xml:space="preserve">लाकिला भुमेथली सचितानन्द सन्त संघ मन्दिर निर्माण </t>
  </si>
  <si>
    <t xml:space="preserve">बुद्धलक्ष्मी पाटी </t>
  </si>
  <si>
    <t xml:space="preserve">सानागाउँ पोखरी निर्माण </t>
  </si>
  <si>
    <t xml:space="preserve">कुर्थली सामुदायिक ट्रस्ट निर्माण </t>
  </si>
  <si>
    <t xml:space="preserve">गणपती ढिकुरेपाटी संरक्षण </t>
  </si>
  <si>
    <t xml:space="preserve">सेतीदेवी मन्दिर संरक्षण </t>
  </si>
  <si>
    <t xml:space="preserve">श्री गणेश इन्द्रायणी ब्रम्हायणी जात्रा व्यवस्थापन </t>
  </si>
  <si>
    <t xml:space="preserve">इन्द्रायणी नगर अस्पतालमा बोरिङ </t>
  </si>
  <si>
    <t xml:space="preserve">इन्द्रायणी नगर अस्पतालमा सेवा बिस्तारको लागी (IOM भवनमा) कोठा व्यबस्थापन </t>
  </si>
  <si>
    <t xml:space="preserve">सामाजिक विकास </t>
  </si>
  <si>
    <t>स्वास्थ्य</t>
  </si>
  <si>
    <t xml:space="preserve">शिक्षा विकास तथा खेलकुद प्रवर्द्धन </t>
  </si>
  <si>
    <t xml:space="preserve">राष्ट्रिय मा. बि. वाल निर्माण </t>
  </si>
  <si>
    <t xml:space="preserve">पूर्वाधार विकास </t>
  </si>
  <si>
    <t xml:space="preserve">सडक पुल </t>
  </si>
  <si>
    <t>खुलालटार मनमत्ता सुकेखोला सडक</t>
  </si>
  <si>
    <t xml:space="preserve">सुन्दरबस्ती सडक ग्राबेल र ढलान </t>
  </si>
  <si>
    <t xml:space="preserve">बानियागाउँ मिजारटोल सडक </t>
  </si>
  <si>
    <t xml:space="preserve">गणपती बाटिका कुलदेवता माझगाउ परोपकार जोड्ने सडक </t>
  </si>
  <si>
    <t xml:space="preserve">लाकिला भुमेथली जाने सडक ढलान </t>
  </si>
  <si>
    <t xml:space="preserve">पूर्वाधार निर्माणको लागि उपभोक्ता समितिसँग ५० प्रतिशत लागत साझेदारी </t>
  </si>
  <si>
    <t xml:space="preserve">भवन </t>
  </si>
  <si>
    <t xml:space="preserve">परोपकार भवन मर्मत </t>
  </si>
  <si>
    <t xml:space="preserve">वातावरण तथा विपद् व्यवस्थापन </t>
  </si>
  <si>
    <t xml:space="preserve">खुलालटार कार्कीटोल वाटिका निर्माण </t>
  </si>
  <si>
    <t xml:space="preserve">गणपती सडक माझगाउँ पहिरो संरक्षण </t>
  </si>
  <si>
    <t>टेन्डरमा गएका क्रमागत योजनाहरुको विवरण</t>
  </si>
  <si>
    <t xml:space="preserve">२०८१/८२ को लागि क्रमागत योजनाको विवरण </t>
  </si>
  <si>
    <t xml:space="preserve">२०८०.८१/४४ कुसुमथली जेष्ठ नागरिक पार्क </t>
  </si>
  <si>
    <t xml:space="preserve">१६. प्रदेश सरकारबाट हस्तान्तरित कार्यक्रमहरु </t>
  </si>
  <si>
    <t xml:space="preserve">इन्द्रायणी खानेपानी शंखरापुर ९ </t>
  </si>
  <si>
    <t>प्रदेश सरकारबाट हस्तान्तरित कार्यक्रम (समपुरक अनुदान)</t>
  </si>
  <si>
    <t xml:space="preserve">खुलालटार सानागाउँ उखुटार सडक शंखरापुर ९ </t>
  </si>
  <si>
    <t>S.No.</t>
  </si>
  <si>
    <t>Description</t>
  </si>
  <si>
    <t>Unit</t>
  </si>
  <si>
    <t>Quantity</t>
  </si>
  <si>
    <t>Remarks</t>
  </si>
  <si>
    <t>Interlocking block</t>
  </si>
  <si>
    <t>Sqm</t>
  </si>
  <si>
    <t>Stone soling</t>
  </si>
  <si>
    <t>m</t>
  </si>
  <si>
    <t>RCC road</t>
  </si>
  <si>
    <t>Km</t>
  </si>
  <si>
    <t>Hume pipe</t>
  </si>
  <si>
    <t>no.</t>
  </si>
  <si>
    <t>Mandir</t>
  </si>
  <si>
    <t>No.</t>
  </si>
  <si>
    <t>Drain sarsafai</t>
  </si>
  <si>
    <t>Sarbajanik bhawan</t>
  </si>
  <si>
    <t>Sarbajanik Dhaara nirmaan</t>
  </si>
  <si>
    <t>paati nirmaan</t>
  </si>
  <si>
    <t>Ward 9</t>
  </si>
  <si>
    <t>Mangaal</t>
  </si>
  <si>
    <t>क्र. सं.</t>
  </si>
  <si>
    <t xml:space="preserve">सडकको नाम/किसिम </t>
  </si>
  <si>
    <t xml:space="preserve">लम्बाई </t>
  </si>
  <si>
    <t xml:space="preserve">चौदाई </t>
  </si>
  <si>
    <t xml:space="preserve">कैफियत </t>
  </si>
  <si>
    <t xml:space="preserve">कागेस्वोरी चक्रपथ सडक </t>
  </si>
  <si>
    <t xml:space="preserve">सानागाउँ टोल भित्रि सडक </t>
  </si>
  <si>
    <t>-</t>
  </si>
  <si>
    <t xml:space="preserve">मगर टोल कुर्थली सडक </t>
  </si>
  <si>
    <t>इन्द्रायणी चनौटे भेटेनरी उखुटार लकिल्ला सडक</t>
  </si>
  <si>
    <t xml:space="preserve">पासिखेल नया हे.पो.राज कुलो सडक </t>
  </si>
  <si>
    <t xml:space="preserve">गैराघर ढुन्दोल धर्मपाल उखुटार सडक </t>
  </si>
  <si>
    <t xml:space="preserve">भेटेनरी सुवेल गाउँ पन्चकन्या चनौटे सडक </t>
  </si>
  <si>
    <t xml:space="preserve">साना गाउँ उखुटार सडक </t>
  </si>
  <si>
    <t xml:space="preserve">लकिल्ला भुमेथली सडक </t>
  </si>
  <si>
    <t xml:space="preserve">इन्द्रायणी पुखुलाछी सडक </t>
  </si>
  <si>
    <t xml:space="preserve">लकिल्ला घट्टेखोला गागल सडक </t>
  </si>
  <si>
    <t xml:space="preserve">इन्द्रायणी मन्दिर मनमत्ता सडक </t>
  </si>
  <si>
    <t xml:space="preserve">का. च. देवि स्थान भुमैटार सडक </t>
  </si>
  <si>
    <t xml:space="preserve">भुमेथली राजकुलो हुँदै रामप्रसाद घर बाटो </t>
  </si>
  <si>
    <t xml:space="preserve">पासिखेल सानागाउँ जाने चोकदेखि रा. उ. मा. वि. जोड्ने सडक </t>
  </si>
  <si>
    <t xml:space="preserve">भेटेनरी बाहुन डाँडा सडक पताली </t>
  </si>
  <si>
    <t xml:space="preserve">साँखु चक्रपथ </t>
  </si>
  <si>
    <t xml:space="preserve">खहरे खोला/ राजकुलो भएकोमा दायाँ बायाँ </t>
  </si>
  <si>
    <t xml:space="preserve">मनोहरा खोला दायाँ बायाँ </t>
  </si>
  <si>
    <t xml:space="preserve">सहायक खोला </t>
  </si>
  <si>
    <t xml:space="preserve">महादेव खोला, गडगडे खोला, नाइँखोला, सुकेखोला र मन्मत्ता खोला दायाँ बायाँ </t>
  </si>
  <si>
    <t xml:space="preserve">गोरेटो बाटो भएकोमा </t>
  </si>
  <si>
    <t xml:space="preserve">प्लानिंग सम्बन्धी मापदण्ड </t>
  </si>
  <si>
    <t xml:space="preserve">खुलालटार सानागाउँ सडक </t>
  </si>
  <si>
    <t xml:space="preserve">खुलालटार परोपकार बाटो </t>
  </si>
  <si>
    <t xml:space="preserve">खुलालटार सेतिदेवी संकल्प नेपाल बाटो </t>
  </si>
  <si>
    <t xml:space="preserve">खुलालटार माझगाउँ सडक </t>
  </si>
  <si>
    <t xml:space="preserve">खुलालटार गोठगाउँ हुँदै मनमत्ता खोला पुखुलाछी सम्म </t>
  </si>
  <si>
    <t xml:space="preserve">खुलालटार थापागाउँ बानिया टोल सडक </t>
  </si>
  <si>
    <t xml:space="preserve">खुलालटार बेनडोल सडक </t>
  </si>
  <si>
    <t xml:space="preserve">खुलालटार गोठगाउँ इन्द्रायणी बन किनार सडक </t>
  </si>
  <si>
    <t xml:space="preserve">इन्द्रायणी चाँगु सडक </t>
  </si>
  <si>
    <t>खुलालटार सनोकुर्थली माझ गाउँ सडक (४ नं. )</t>
  </si>
  <si>
    <t xml:space="preserve">इन्द्रायणी झो. पु. कृषि सडक </t>
  </si>
  <si>
    <t xml:space="preserve">कुसुम थालि परियार टोल सडक </t>
  </si>
  <si>
    <t xml:space="preserve">इन्द्रायणी मनहरा दोभान सडक </t>
  </si>
  <si>
    <t xml:space="preserve">दिवाकर घर छ्याकापाखा सडक </t>
  </si>
  <si>
    <t xml:space="preserve">रा. उ. मा. वि. छ्याकापाखा सडक </t>
  </si>
  <si>
    <t xml:space="preserve">रा. उ. मा. वि. बानिया गाउँ मनमत्ता सडक </t>
  </si>
  <si>
    <t xml:space="preserve">कुर्थली चोक बाट झोलुङ्गेपुल जाने बाटो </t>
  </si>
  <si>
    <t xml:space="preserve">खुलालटार राजकुलो भित्रि बाटो (भगवान घर) पछाडी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</si>
</sst>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00439]0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Preet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b/>
      <i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0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0" xfId="0" applyNumberFormat="1"/>
    <xf numFmtId="0" fontId="4" fillId="0" borderId="0" xfId="0" applyFont="1"/>
    <xf numFmtId="164" fontId="2" fillId="0" borderId="0" xfId="0" applyNumberFormat="1" applyFont="1"/>
    <xf numFmtId="0" fontId="2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/>
    <xf numFmtId="164" fontId="7" fillId="0" borderId="0" xfId="0" applyNumberFormat="1" applyFont="1"/>
    <xf numFmtId="0" fontId="0" fillId="2" borderId="0" xfId="0" applyFill="1"/>
    <xf numFmtId="164" fontId="0" fillId="2" borderId="0" xfId="0" applyNumberFormat="1" applyFill="1"/>
    <xf numFmtId="0" fontId="4" fillId="2" borderId="0" xfId="0" applyFont="1" applyFill="1"/>
    <xf numFmtId="0" fontId="4" fillId="2" borderId="0" xfId="0" applyFont="1" applyFill="1" applyAlignment="1"/>
    <xf numFmtId="164" fontId="1" fillId="2" borderId="0" xfId="0" applyNumberFormat="1" applyFont="1" applyFill="1"/>
    <xf numFmtId="164" fontId="0" fillId="3" borderId="0" xfId="0" applyNumberFormat="1" applyFill="1"/>
    <xf numFmtId="0" fontId="6" fillId="3" borderId="0" xfId="0" applyFont="1" applyFill="1" applyAlignment="1"/>
    <xf numFmtId="164" fontId="1" fillId="3" borderId="0" xfId="0" applyNumberFormat="1" applyFont="1" applyFill="1"/>
    <xf numFmtId="0" fontId="0" fillId="0" borderId="1" xfId="0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Fill="1" applyBorder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view="pageBreakPreview" topLeftCell="A16" zoomScale="60" zoomScaleNormal="100" workbookViewId="0">
      <selection sqref="A1:C58"/>
    </sheetView>
  </sheetViews>
  <sheetFormatPr defaultRowHeight="14.4" x14ac:dyDescent="0.3"/>
  <cols>
    <col min="2" max="2" width="68.6640625" bestFit="1" customWidth="1"/>
    <col min="3" max="3" width="12.44140625" bestFit="1" customWidth="1"/>
    <col min="4" max="4" width="11" bestFit="1" customWidth="1"/>
  </cols>
  <sheetData>
    <row r="1" spans="1:3" x14ac:dyDescent="0.3">
      <c r="A1" s="4" t="s">
        <v>0</v>
      </c>
      <c r="B1" s="4" t="s">
        <v>1</v>
      </c>
      <c r="C1" s="4" t="s">
        <v>2</v>
      </c>
    </row>
    <row r="2" spans="1:3" x14ac:dyDescent="0.3">
      <c r="A2" s="1">
        <v>1</v>
      </c>
      <c r="B2" t="s">
        <v>3</v>
      </c>
      <c r="C2" s="1">
        <v>50000</v>
      </c>
    </row>
    <row r="3" spans="1:3" x14ac:dyDescent="0.3">
      <c r="A3" s="1">
        <v>2</v>
      </c>
      <c r="B3" t="s">
        <v>4</v>
      </c>
      <c r="C3" s="1">
        <v>150000</v>
      </c>
    </row>
    <row r="4" spans="1:3" x14ac:dyDescent="0.3">
      <c r="A4" s="1">
        <v>3</v>
      </c>
      <c r="B4" t="s">
        <v>5</v>
      </c>
      <c r="C4" s="1">
        <v>150000</v>
      </c>
    </row>
    <row r="5" spans="1:3" x14ac:dyDescent="0.3">
      <c r="A5" s="1">
        <v>4</v>
      </c>
      <c r="B5" t="s">
        <v>6</v>
      </c>
      <c r="C5" s="1">
        <v>150000</v>
      </c>
    </row>
    <row r="6" spans="1:3" x14ac:dyDescent="0.3">
      <c r="A6" s="1">
        <v>5</v>
      </c>
      <c r="B6" t="s">
        <v>7</v>
      </c>
      <c r="C6" s="1">
        <v>350000</v>
      </c>
    </row>
    <row r="7" spans="1:3" x14ac:dyDescent="0.3">
      <c r="A7" s="11">
        <v>6</v>
      </c>
      <c r="B7" s="10" t="s">
        <v>8</v>
      </c>
      <c r="C7" s="14">
        <v>250000</v>
      </c>
    </row>
    <row r="8" spans="1:3" x14ac:dyDescent="0.3">
      <c r="A8" s="1">
        <v>7</v>
      </c>
      <c r="B8" t="s">
        <v>31</v>
      </c>
      <c r="C8" s="1">
        <v>100000</v>
      </c>
    </row>
    <row r="9" spans="1:3" x14ac:dyDescent="0.3">
      <c r="A9" s="11">
        <v>8</v>
      </c>
      <c r="B9" s="10" t="s">
        <v>9</v>
      </c>
      <c r="C9" s="14">
        <v>200000</v>
      </c>
    </row>
    <row r="10" spans="1:3" x14ac:dyDescent="0.3">
      <c r="A10" s="11">
        <v>9</v>
      </c>
      <c r="B10" s="10" t="s">
        <v>10</v>
      </c>
      <c r="C10" s="14">
        <v>200000</v>
      </c>
    </row>
    <row r="11" spans="1:3" x14ac:dyDescent="0.3">
      <c r="A11" s="11">
        <v>10</v>
      </c>
      <c r="B11" s="10" t="s">
        <v>11</v>
      </c>
      <c r="C11" s="14">
        <v>200000</v>
      </c>
    </row>
    <row r="12" spans="1:3" x14ac:dyDescent="0.3">
      <c r="A12" s="11">
        <v>11</v>
      </c>
      <c r="B12" s="10" t="s">
        <v>12</v>
      </c>
      <c r="C12" s="14">
        <v>300000</v>
      </c>
    </row>
    <row r="13" spans="1:3" x14ac:dyDescent="0.3">
      <c r="A13" s="11">
        <v>12</v>
      </c>
      <c r="B13" s="10" t="s">
        <v>13</v>
      </c>
      <c r="C13" s="14">
        <v>200000</v>
      </c>
    </row>
    <row r="14" spans="1:3" x14ac:dyDescent="0.3">
      <c r="A14" s="11">
        <v>13</v>
      </c>
      <c r="B14" s="10" t="s">
        <v>14</v>
      </c>
      <c r="C14" s="14">
        <v>200000</v>
      </c>
    </row>
    <row r="15" spans="1:3" x14ac:dyDescent="0.3">
      <c r="A15" s="11">
        <v>14</v>
      </c>
      <c r="B15" s="10" t="s">
        <v>15</v>
      </c>
      <c r="C15" s="14">
        <v>300000</v>
      </c>
    </row>
    <row r="16" spans="1:3" x14ac:dyDescent="0.3">
      <c r="A16" s="11">
        <v>15</v>
      </c>
      <c r="B16" s="10" t="s">
        <v>16</v>
      </c>
      <c r="C16" s="14">
        <v>300000</v>
      </c>
    </row>
    <row r="17" spans="1:4" x14ac:dyDescent="0.3">
      <c r="A17" s="11">
        <v>16</v>
      </c>
      <c r="B17" s="10" t="s">
        <v>17</v>
      </c>
      <c r="C17" s="14">
        <v>100000</v>
      </c>
    </row>
    <row r="18" spans="1:4" x14ac:dyDescent="0.3">
      <c r="A18" s="11">
        <v>17</v>
      </c>
      <c r="B18" s="12" t="s">
        <v>18</v>
      </c>
      <c r="C18" s="14">
        <v>100000</v>
      </c>
    </row>
    <row r="19" spans="1:4" x14ac:dyDescent="0.3">
      <c r="A19" s="11">
        <v>18</v>
      </c>
      <c r="B19" s="12" t="s">
        <v>19</v>
      </c>
      <c r="C19" s="14">
        <v>200000</v>
      </c>
    </row>
    <row r="20" spans="1:4" x14ac:dyDescent="0.3">
      <c r="A20" s="11">
        <v>19</v>
      </c>
      <c r="B20" s="12" t="s">
        <v>20</v>
      </c>
      <c r="C20" s="14">
        <v>1000000</v>
      </c>
    </row>
    <row r="21" spans="1:4" x14ac:dyDescent="0.3">
      <c r="A21" s="1">
        <v>20</v>
      </c>
      <c r="B21" s="2" t="s">
        <v>21</v>
      </c>
      <c r="C21" s="1">
        <v>500000</v>
      </c>
      <c r="D21" s="3">
        <f>SUM(C2:C21)</f>
        <v>5000000</v>
      </c>
    </row>
    <row r="22" spans="1:4" x14ac:dyDescent="0.3">
      <c r="A22" s="1"/>
      <c r="B22" s="2"/>
      <c r="C22" s="1"/>
      <c r="D22" s="3"/>
    </row>
    <row r="23" spans="1:4" x14ac:dyDescent="0.3">
      <c r="A23" s="4" t="s">
        <v>0</v>
      </c>
      <c r="B23" s="5" t="s">
        <v>22</v>
      </c>
      <c r="C23" s="3" t="s">
        <v>23</v>
      </c>
      <c r="D23" s="3"/>
    </row>
    <row r="24" spans="1:4" x14ac:dyDescent="0.3">
      <c r="B24" s="5" t="s">
        <v>24</v>
      </c>
      <c r="C24" s="1"/>
    </row>
    <row r="25" spans="1:4" x14ac:dyDescent="0.3">
      <c r="A25" s="11">
        <v>21</v>
      </c>
      <c r="B25" s="12" t="s">
        <v>25</v>
      </c>
      <c r="C25" s="14">
        <v>500000</v>
      </c>
    </row>
    <row r="26" spans="1:4" x14ac:dyDescent="0.3">
      <c r="A26" s="11">
        <v>22</v>
      </c>
      <c r="B26" s="12" t="s">
        <v>26</v>
      </c>
      <c r="C26" s="14">
        <v>400000</v>
      </c>
    </row>
    <row r="27" spans="1:4" x14ac:dyDescent="0.3">
      <c r="A27" s="11">
        <v>23</v>
      </c>
      <c r="B27" s="12" t="s">
        <v>27</v>
      </c>
      <c r="C27" s="11">
        <v>1600000</v>
      </c>
    </row>
    <row r="28" spans="1:4" x14ac:dyDescent="0.3">
      <c r="A28" s="11">
        <v>24</v>
      </c>
      <c r="B28" s="12" t="s">
        <v>28</v>
      </c>
      <c r="C28" s="14">
        <v>400000</v>
      </c>
    </row>
    <row r="29" spans="1:4" x14ac:dyDescent="0.3">
      <c r="A29" s="11">
        <v>25</v>
      </c>
      <c r="B29" s="12" t="s">
        <v>29</v>
      </c>
      <c r="C29" s="14">
        <v>300000</v>
      </c>
    </row>
    <row r="30" spans="1:4" x14ac:dyDescent="0.3">
      <c r="A30" s="11">
        <v>26</v>
      </c>
      <c r="B30" s="12" t="s">
        <v>30</v>
      </c>
      <c r="C30" s="14">
        <v>500000</v>
      </c>
    </row>
    <row r="31" spans="1:4" x14ac:dyDescent="0.3">
      <c r="A31" s="1"/>
      <c r="B31" s="5" t="s">
        <v>34</v>
      </c>
      <c r="C31" s="1"/>
    </row>
    <row r="32" spans="1:4" x14ac:dyDescent="0.3">
      <c r="A32" s="1"/>
      <c r="B32" s="5" t="s">
        <v>35</v>
      </c>
      <c r="C32" s="1"/>
    </row>
    <row r="33" spans="1:3" x14ac:dyDescent="0.3">
      <c r="A33" s="11">
        <v>27</v>
      </c>
      <c r="B33" s="12" t="s">
        <v>32</v>
      </c>
      <c r="C33" s="14">
        <v>200000</v>
      </c>
    </row>
    <row r="34" spans="1:3" x14ac:dyDescent="0.3">
      <c r="A34" s="11">
        <v>28</v>
      </c>
      <c r="B34" s="12" t="s">
        <v>33</v>
      </c>
      <c r="C34" s="14">
        <v>1000000</v>
      </c>
    </row>
    <row r="35" spans="1:3" x14ac:dyDescent="0.3">
      <c r="A35" s="1"/>
      <c r="B35" s="5" t="s">
        <v>36</v>
      </c>
      <c r="C35" s="1"/>
    </row>
    <row r="36" spans="1:3" x14ac:dyDescent="0.3">
      <c r="A36" s="11">
        <v>29</v>
      </c>
      <c r="B36" s="12" t="s">
        <v>37</v>
      </c>
      <c r="C36" s="14">
        <v>500000</v>
      </c>
    </row>
    <row r="37" spans="1:3" x14ac:dyDescent="0.3">
      <c r="A37" s="1"/>
      <c r="B37" s="5" t="s">
        <v>38</v>
      </c>
      <c r="C37" s="1"/>
    </row>
    <row r="38" spans="1:3" x14ac:dyDescent="0.3">
      <c r="A38" s="1"/>
      <c r="B38" s="5" t="s">
        <v>39</v>
      </c>
      <c r="C38" s="1"/>
    </row>
    <row r="39" spans="1:3" x14ac:dyDescent="0.3">
      <c r="A39" s="11">
        <v>30</v>
      </c>
      <c r="B39" s="13" t="s">
        <v>40</v>
      </c>
      <c r="C39" s="11">
        <v>1600000</v>
      </c>
    </row>
    <row r="40" spans="1:3" x14ac:dyDescent="0.3">
      <c r="A40" s="11">
        <v>31</v>
      </c>
      <c r="B40" s="13" t="s">
        <v>41</v>
      </c>
      <c r="C40" s="14">
        <v>500000</v>
      </c>
    </row>
    <row r="41" spans="1:3" x14ac:dyDescent="0.3">
      <c r="A41" s="11">
        <v>32</v>
      </c>
      <c r="B41" s="13" t="s">
        <v>42</v>
      </c>
      <c r="C41" s="11">
        <v>1600000</v>
      </c>
    </row>
    <row r="42" spans="1:3" x14ac:dyDescent="0.3">
      <c r="A42" s="11">
        <v>33</v>
      </c>
      <c r="B42" s="13" t="s">
        <v>43</v>
      </c>
      <c r="C42" s="11">
        <v>5000000</v>
      </c>
    </row>
    <row r="43" spans="1:3" x14ac:dyDescent="0.3">
      <c r="A43" s="11">
        <v>34</v>
      </c>
      <c r="B43" s="13" t="s">
        <v>44</v>
      </c>
      <c r="C43" s="11">
        <v>2500000</v>
      </c>
    </row>
    <row r="44" spans="1:3" x14ac:dyDescent="0.3">
      <c r="A44" s="15">
        <v>35</v>
      </c>
      <c r="B44" s="16" t="s">
        <v>45</v>
      </c>
      <c r="C44" s="17">
        <v>2100000</v>
      </c>
    </row>
    <row r="45" spans="1:3" x14ac:dyDescent="0.3">
      <c r="A45" s="1"/>
      <c r="B45" s="5" t="s">
        <v>46</v>
      </c>
    </row>
    <row r="46" spans="1:3" x14ac:dyDescent="0.3">
      <c r="A46" s="11">
        <v>36</v>
      </c>
      <c r="B46" s="13" t="s">
        <v>47</v>
      </c>
      <c r="C46" s="14">
        <v>500000</v>
      </c>
    </row>
    <row r="47" spans="1:3" x14ac:dyDescent="0.3">
      <c r="A47" s="1"/>
      <c r="B47" s="5" t="s">
        <v>48</v>
      </c>
    </row>
    <row r="48" spans="1:3" x14ac:dyDescent="0.3">
      <c r="A48" s="11">
        <v>37</v>
      </c>
      <c r="B48" s="13" t="s">
        <v>49</v>
      </c>
      <c r="C48" s="14">
        <v>400000</v>
      </c>
    </row>
    <row r="49" spans="1:4" x14ac:dyDescent="0.3">
      <c r="A49" s="11">
        <v>38</v>
      </c>
      <c r="B49" s="13" t="s">
        <v>50</v>
      </c>
      <c r="C49" s="11">
        <v>1600000</v>
      </c>
      <c r="D49" s="3">
        <f>SUM(C25:C49)-C44</f>
        <v>19100000</v>
      </c>
    </row>
    <row r="50" spans="1:4" x14ac:dyDescent="0.3">
      <c r="B50" s="6"/>
    </row>
    <row r="51" spans="1:4" x14ac:dyDescent="0.3">
      <c r="B51" s="5" t="s">
        <v>51</v>
      </c>
    </row>
    <row r="52" spans="1:4" x14ac:dyDescent="0.3">
      <c r="B52" s="5" t="s">
        <v>52</v>
      </c>
    </row>
    <row r="53" spans="1:4" x14ac:dyDescent="0.3">
      <c r="A53" s="1">
        <v>39</v>
      </c>
      <c r="B53" s="6" t="s">
        <v>53</v>
      </c>
      <c r="C53" s="1">
        <v>1304700</v>
      </c>
    </row>
    <row r="55" spans="1:4" x14ac:dyDescent="0.3">
      <c r="B55" s="7" t="s">
        <v>54</v>
      </c>
    </row>
    <row r="56" spans="1:4" x14ac:dyDescent="0.3">
      <c r="A56" s="1">
        <v>40</v>
      </c>
      <c r="B56" s="8" t="s">
        <v>55</v>
      </c>
      <c r="C56" s="1">
        <v>2660000</v>
      </c>
    </row>
    <row r="57" spans="1:4" x14ac:dyDescent="0.3">
      <c r="B57" s="7" t="s">
        <v>56</v>
      </c>
      <c r="C57" s="1"/>
    </row>
    <row r="58" spans="1:4" x14ac:dyDescent="0.3">
      <c r="A58" s="1">
        <v>41</v>
      </c>
      <c r="B58" s="8" t="s">
        <v>57</v>
      </c>
      <c r="C58" s="1">
        <v>10000000</v>
      </c>
    </row>
    <row r="60" spans="1:4" x14ac:dyDescent="0.3">
      <c r="C60" s="9">
        <f>SUM(C2:C58)</f>
        <v>40164700</v>
      </c>
    </row>
  </sheetData>
  <pageMargins left="0.7" right="0.7" top="0.75" bottom="0.75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8:L19"/>
  <sheetViews>
    <sheetView topLeftCell="D5" zoomScale="130" zoomScaleNormal="130" workbookViewId="0">
      <selection activeCell="G7" sqref="G7:M20"/>
    </sheetView>
  </sheetViews>
  <sheetFormatPr defaultRowHeight="14.4" x14ac:dyDescent="0.3"/>
  <cols>
    <col min="1" max="1" width="5.6640625" bestFit="1" customWidth="1"/>
    <col min="2" max="2" width="26.44140625" customWidth="1"/>
    <col min="3" max="3" width="4.6640625" bestFit="1" customWidth="1"/>
    <col min="4" max="4" width="8.6640625" bestFit="1" customWidth="1"/>
    <col min="5" max="5" width="8.5546875" bestFit="1" customWidth="1"/>
    <col min="9" max="9" width="24.88671875" bestFit="1" customWidth="1"/>
  </cols>
  <sheetData>
    <row r="8" spans="8:12" x14ac:dyDescent="0.3">
      <c r="H8" s="4" t="s">
        <v>77</v>
      </c>
    </row>
    <row r="9" spans="8:12" x14ac:dyDescent="0.3">
      <c r="H9" s="19" t="s">
        <v>58</v>
      </c>
      <c r="I9" s="19" t="s">
        <v>59</v>
      </c>
      <c r="J9" s="19" t="s">
        <v>60</v>
      </c>
      <c r="K9" s="19" t="s">
        <v>61</v>
      </c>
      <c r="L9" s="19" t="s">
        <v>62</v>
      </c>
    </row>
    <row r="10" spans="8:12" x14ac:dyDescent="0.3">
      <c r="H10" s="19">
        <v>1</v>
      </c>
      <c r="I10" s="18" t="s">
        <v>63</v>
      </c>
      <c r="J10" s="18" t="s">
        <v>64</v>
      </c>
      <c r="K10" s="18">
        <v>135</v>
      </c>
      <c r="L10" s="18"/>
    </row>
    <row r="11" spans="8:12" x14ac:dyDescent="0.3">
      <c r="H11" s="19">
        <v>2</v>
      </c>
      <c r="I11" s="18" t="s">
        <v>65</v>
      </c>
      <c r="J11" s="18" t="s">
        <v>66</v>
      </c>
      <c r="K11" s="18">
        <f>11.85</f>
        <v>11.85</v>
      </c>
      <c r="L11" s="18"/>
    </row>
    <row r="12" spans="8:12" x14ac:dyDescent="0.3">
      <c r="H12" s="19">
        <v>3</v>
      </c>
      <c r="I12" s="18" t="s">
        <v>67</v>
      </c>
      <c r="J12" s="18" t="s">
        <v>68</v>
      </c>
      <c r="K12" s="18">
        <f>(20.2+13.8)/1000</f>
        <v>3.4000000000000002E-2</v>
      </c>
      <c r="L12" s="18"/>
    </row>
    <row r="13" spans="8:12" x14ac:dyDescent="0.3">
      <c r="H13" s="19">
        <v>4</v>
      </c>
      <c r="I13" s="18" t="s">
        <v>75</v>
      </c>
      <c r="J13" s="18" t="s">
        <v>70</v>
      </c>
      <c r="K13" s="18">
        <v>1</v>
      </c>
      <c r="L13" s="18"/>
    </row>
    <row r="14" spans="8:12" x14ac:dyDescent="0.3">
      <c r="H14" s="19">
        <v>5</v>
      </c>
      <c r="I14" s="18" t="s">
        <v>69</v>
      </c>
      <c r="J14" s="18" t="s">
        <v>66</v>
      </c>
      <c r="K14" s="18">
        <v>65</v>
      </c>
      <c r="L14" s="18"/>
    </row>
    <row r="15" spans="8:12" x14ac:dyDescent="0.3">
      <c r="H15" s="19">
        <v>6</v>
      </c>
      <c r="I15" s="18" t="s">
        <v>71</v>
      </c>
      <c r="J15" s="18" t="s">
        <v>72</v>
      </c>
      <c r="K15" s="18">
        <v>1</v>
      </c>
      <c r="L15" s="18"/>
    </row>
    <row r="16" spans="8:12" x14ac:dyDescent="0.3">
      <c r="H16" s="19">
        <v>7</v>
      </c>
      <c r="I16" s="18" t="s">
        <v>73</v>
      </c>
      <c r="J16" s="18" t="s">
        <v>66</v>
      </c>
      <c r="K16" s="18">
        <v>112.3</v>
      </c>
      <c r="L16" s="18"/>
    </row>
    <row r="17" spans="8:12" x14ac:dyDescent="0.3">
      <c r="H17" s="19">
        <v>8</v>
      </c>
      <c r="I17" s="18" t="s">
        <v>74</v>
      </c>
      <c r="J17" s="18" t="s">
        <v>72</v>
      </c>
      <c r="K17" s="18">
        <v>2</v>
      </c>
      <c r="L17" s="18"/>
    </row>
    <row r="18" spans="8:12" x14ac:dyDescent="0.3">
      <c r="H18" s="19">
        <v>9</v>
      </c>
      <c r="I18" s="18" t="s">
        <v>76</v>
      </c>
      <c r="J18" s="18" t="s">
        <v>72</v>
      </c>
      <c r="K18" s="18">
        <v>1</v>
      </c>
      <c r="L18" s="18"/>
    </row>
    <row r="19" spans="8:12" x14ac:dyDescent="0.3">
      <c r="H19" s="20">
        <v>10</v>
      </c>
      <c r="I19" s="21" t="s">
        <v>78</v>
      </c>
      <c r="J19" s="21" t="s">
        <v>72</v>
      </c>
      <c r="K19" s="21">
        <v>2</v>
      </c>
      <c r="L19" s="18"/>
    </row>
  </sheetData>
  <pageMargins left="0.7" right="0.7" top="0.75" bottom="0.75" header="0.3" footer="0.3"/>
  <pageSetup paperSize="9" orientation="portrait" r:id="rId1"/>
  <headerFooter>
    <oddFooter>&amp;LPrepared By:
Kristal Suwal&amp;RApproved By:
Er. Prakash Singh Saud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4"/>
  <sheetViews>
    <sheetView tabSelected="1" topLeftCell="A22" workbookViewId="0">
      <selection activeCell="B34" sqref="B34"/>
    </sheetView>
  </sheetViews>
  <sheetFormatPr defaultRowHeight="14.4" x14ac:dyDescent="0.3"/>
  <cols>
    <col min="2" max="2" width="49.5546875" bestFit="1" customWidth="1"/>
  </cols>
  <sheetData>
    <row r="1" spans="1:5" x14ac:dyDescent="0.3">
      <c r="A1" s="4" t="s">
        <v>79</v>
      </c>
      <c r="B1" s="4" t="s">
        <v>80</v>
      </c>
      <c r="C1" s="4" t="s">
        <v>81</v>
      </c>
      <c r="D1" s="4" t="s">
        <v>82</v>
      </c>
      <c r="E1" s="4" t="s">
        <v>83</v>
      </c>
    </row>
    <row r="2" spans="1:5" x14ac:dyDescent="0.3">
      <c r="B2" t="s">
        <v>84</v>
      </c>
      <c r="C2" s="1">
        <v>3000</v>
      </c>
      <c r="D2" s="1">
        <v>10</v>
      </c>
    </row>
    <row r="3" spans="1:5" x14ac:dyDescent="0.3">
      <c r="B3" t="s">
        <v>85</v>
      </c>
      <c r="C3" t="s">
        <v>86</v>
      </c>
      <c r="D3" t="s">
        <v>86</v>
      </c>
    </row>
    <row r="4" spans="1:5" x14ac:dyDescent="0.3">
      <c r="B4" t="s">
        <v>87</v>
      </c>
      <c r="C4" t="s">
        <v>86</v>
      </c>
      <c r="D4" t="s">
        <v>86</v>
      </c>
    </row>
    <row r="5" spans="1:5" x14ac:dyDescent="0.3">
      <c r="B5" t="s">
        <v>88</v>
      </c>
      <c r="D5" s="1">
        <v>6</v>
      </c>
    </row>
    <row r="6" spans="1:5" x14ac:dyDescent="0.3">
      <c r="B6" t="s">
        <v>89</v>
      </c>
      <c r="C6" s="1">
        <v>220</v>
      </c>
      <c r="D6" s="1">
        <v>6</v>
      </c>
    </row>
    <row r="7" spans="1:5" x14ac:dyDescent="0.3">
      <c r="B7" t="s">
        <v>90</v>
      </c>
      <c r="D7" s="1">
        <v>4</v>
      </c>
    </row>
    <row r="8" spans="1:5" x14ac:dyDescent="0.3">
      <c r="B8" t="s">
        <v>100</v>
      </c>
      <c r="D8" s="1">
        <v>6</v>
      </c>
    </row>
    <row r="9" spans="1:5" x14ac:dyDescent="0.3">
      <c r="B9" t="s">
        <v>91</v>
      </c>
      <c r="D9" s="1">
        <v>6</v>
      </c>
    </row>
    <row r="10" spans="1:5" x14ac:dyDescent="0.3">
      <c r="B10" t="s">
        <v>92</v>
      </c>
      <c r="C10" s="1">
        <v>800</v>
      </c>
      <c r="D10" s="1">
        <v>6</v>
      </c>
    </row>
    <row r="11" spans="1:5" x14ac:dyDescent="0.3">
      <c r="B11" t="s">
        <v>93</v>
      </c>
      <c r="C11" s="1">
        <v>350</v>
      </c>
      <c r="D11" s="1">
        <v>6</v>
      </c>
    </row>
    <row r="12" spans="1:5" x14ac:dyDescent="0.3">
      <c r="B12" t="s">
        <v>94</v>
      </c>
      <c r="C12" s="1">
        <v>850</v>
      </c>
      <c r="D12" s="1">
        <v>8</v>
      </c>
    </row>
    <row r="13" spans="1:5" x14ac:dyDescent="0.3">
      <c r="B13" t="s">
        <v>95</v>
      </c>
      <c r="D13" s="1">
        <v>6</v>
      </c>
    </row>
    <row r="14" spans="1:5" x14ac:dyDescent="0.3">
      <c r="B14" t="s">
        <v>96</v>
      </c>
      <c r="D14" s="1">
        <v>6</v>
      </c>
    </row>
    <row r="15" spans="1:5" x14ac:dyDescent="0.3">
      <c r="B15" t="s">
        <v>97</v>
      </c>
      <c r="D15" s="1">
        <v>6</v>
      </c>
    </row>
    <row r="16" spans="1:5" x14ac:dyDescent="0.3">
      <c r="B16" t="s">
        <v>98</v>
      </c>
      <c r="D16" s="1">
        <v>6</v>
      </c>
    </row>
    <row r="17" spans="2:5" x14ac:dyDescent="0.3">
      <c r="B17" t="s">
        <v>99</v>
      </c>
      <c r="C17" s="1">
        <v>80</v>
      </c>
      <c r="D17" s="1">
        <v>8</v>
      </c>
    </row>
    <row r="19" spans="2:5" x14ac:dyDescent="0.3">
      <c r="B19" t="s">
        <v>101</v>
      </c>
      <c r="D19" s="1">
        <v>10</v>
      </c>
    </row>
    <row r="20" spans="2:5" x14ac:dyDescent="0.3">
      <c r="B20" t="s">
        <v>102</v>
      </c>
      <c r="D20" s="1">
        <v>6</v>
      </c>
    </row>
    <row r="21" spans="2:5" x14ac:dyDescent="0.3">
      <c r="B21" t="s">
        <v>103</v>
      </c>
      <c r="D21" s="1">
        <v>40</v>
      </c>
    </row>
    <row r="22" spans="2:5" x14ac:dyDescent="0.3">
      <c r="B22" t="s">
        <v>104</v>
      </c>
    </row>
    <row r="23" spans="2:5" s="23" customFormat="1" ht="28.8" x14ac:dyDescent="0.3">
      <c r="B23" s="22" t="s">
        <v>105</v>
      </c>
      <c r="D23" s="24">
        <v>40</v>
      </c>
    </row>
    <row r="24" spans="2:5" x14ac:dyDescent="0.3">
      <c r="B24" t="s">
        <v>106</v>
      </c>
      <c r="D24" s="1">
        <v>4</v>
      </c>
    </row>
    <row r="25" spans="2:5" x14ac:dyDescent="0.3">
      <c r="B25" t="s">
        <v>107</v>
      </c>
    </row>
    <row r="27" spans="2:5" x14ac:dyDescent="0.3">
      <c r="B27" t="s">
        <v>108</v>
      </c>
      <c r="C27" s="1">
        <v>900</v>
      </c>
      <c r="D27" s="1">
        <v>6</v>
      </c>
    </row>
    <row r="28" spans="2:5" x14ac:dyDescent="0.3">
      <c r="B28" t="s">
        <v>109</v>
      </c>
      <c r="D28" s="1">
        <v>4</v>
      </c>
    </row>
    <row r="29" spans="2:5" x14ac:dyDescent="0.3">
      <c r="B29" t="s">
        <v>110</v>
      </c>
      <c r="D29" s="1">
        <v>6</v>
      </c>
    </row>
    <row r="30" spans="2:5" x14ac:dyDescent="0.3">
      <c r="B30" t="s">
        <v>111</v>
      </c>
      <c r="D30" s="1">
        <v>4</v>
      </c>
    </row>
    <row r="31" spans="2:5" x14ac:dyDescent="0.3">
      <c r="B31" t="s">
        <v>112</v>
      </c>
      <c r="D31" s="1">
        <v>8</v>
      </c>
    </row>
    <row r="32" spans="2:5" x14ac:dyDescent="0.3">
      <c r="B32" t="s">
        <v>113</v>
      </c>
      <c r="D32" s="1">
        <v>5</v>
      </c>
    </row>
    <row r="33" spans="2:4" x14ac:dyDescent="0.3">
      <c r="B33" t="s">
        <v>114</v>
      </c>
      <c r="D33" s="1">
        <v>5</v>
      </c>
    </row>
    <row r="34" spans="2:4" x14ac:dyDescent="0.3">
      <c r="B34" t="s">
        <v>115</v>
      </c>
      <c r="D34" s="1">
        <v>4</v>
      </c>
    </row>
    <row r="35" spans="2:4" x14ac:dyDescent="0.3">
      <c r="B35" t="s">
        <v>116</v>
      </c>
      <c r="D35" s="1">
        <v>10</v>
      </c>
    </row>
    <row r="36" spans="2:4" x14ac:dyDescent="0.3">
      <c r="B36" t="s">
        <v>117</v>
      </c>
      <c r="D36" s="1">
        <v>4</v>
      </c>
    </row>
    <row r="37" spans="2:4" x14ac:dyDescent="0.3">
      <c r="B37" t="s">
        <v>118</v>
      </c>
      <c r="D37" s="1">
        <v>6</v>
      </c>
    </row>
    <row r="38" spans="2:4" x14ac:dyDescent="0.3">
      <c r="B38" t="s">
        <v>119</v>
      </c>
      <c r="D38" s="1">
        <v>4</v>
      </c>
    </row>
    <row r="39" spans="2:4" x14ac:dyDescent="0.3">
      <c r="B39" t="s">
        <v>120</v>
      </c>
      <c r="D39" s="1">
        <v>6</v>
      </c>
    </row>
    <row r="40" spans="2:4" x14ac:dyDescent="0.3">
      <c r="B40" t="s">
        <v>121</v>
      </c>
      <c r="D40" s="1">
        <v>4</v>
      </c>
    </row>
    <row r="41" spans="2:4" x14ac:dyDescent="0.3">
      <c r="B41" t="s">
        <v>122</v>
      </c>
      <c r="D41" s="1">
        <v>4</v>
      </c>
    </row>
    <row r="42" spans="2:4" x14ac:dyDescent="0.3">
      <c r="B42" t="s">
        <v>123</v>
      </c>
      <c r="D42" s="1">
        <v>6</v>
      </c>
    </row>
    <row r="43" spans="2:4" x14ac:dyDescent="0.3">
      <c r="B43" t="s">
        <v>124</v>
      </c>
      <c r="D43" s="1">
        <v>4</v>
      </c>
    </row>
    <row r="44" spans="2:4" x14ac:dyDescent="0.3">
      <c r="B44" t="s">
        <v>125</v>
      </c>
      <c r="D44" s="1">
        <v>6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Baato</vt:lpstr>
      <vt:lpstr>Sheet1!Print_Area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2025-04-07T03:02:15Z</dcterms:modified>
</cp:coreProperties>
</file>