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wani/Desktop/Moodys Project/Sentiment analysis/Vader/2018/AGG/"/>
    </mc:Choice>
  </mc:AlternateContent>
  <xr:revisionPtr revIDLastSave="0" documentId="13_ncr:1_{0AAEEB06-3DC6-8541-938E-8A400EADE129}" xr6:coauthVersionLast="43" xr6:coauthVersionMax="43" xr10:uidLastSave="{00000000-0000-0000-0000-000000000000}"/>
  <bookViews>
    <workbookView xWindow="0" yWindow="460" windowWidth="25600" windowHeight="14460" activeTab="2" xr2:uid="{00000000-000D-0000-FFFF-FFFF00000000}"/>
  </bookViews>
  <sheets>
    <sheet name="Data" sheetId="1" r:id="rId1"/>
    <sheet name="All_days" sheetId="2" r:id="rId2"/>
    <sheet name="Working day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" i="4"/>
  <c r="D32" i="2"/>
  <c r="D24" i="2"/>
  <c r="D17" i="2"/>
  <c r="D10" i="2"/>
  <c r="D26" i="2"/>
  <c r="D27" i="2"/>
  <c r="D28" i="2"/>
  <c r="D29" i="2"/>
  <c r="D30" i="2"/>
  <c r="D31" i="2"/>
  <c r="D25" i="2"/>
  <c r="D19" i="2"/>
  <c r="D20" i="2"/>
  <c r="D21" i="2"/>
  <c r="D22" i="2"/>
  <c r="D23" i="2"/>
  <c r="D18" i="2"/>
  <c r="D12" i="2"/>
  <c r="D13" i="2"/>
  <c r="D14" i="2"/>
  <c r="D15" i="2"/>
  <c r="D16" i="2"/>
  <c r="D11" i="2"/>
  <c r="D3" i="2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<sst xmlns="http://schemas.openxmlformats.org/spreadsheetml/2006/main" count="245" uniqueCount="61">
  <si>
    <t>MEAN_comp</t>
  </si>
  <si>
    <t>AGG_Positive</t>
  </si>
  <si>
    <t>107.67M</t>
  </si>
  <si>
    <t>26.94M</t>
  </si>
  <si>
    <t>24.04M</t>
  </si>
  <si>
    <t>26.18M</t>
  </si>
  <si>
    <t>31.02M</t>
  </si>
  <si>
    <t>10.73M</t>
  </si>
  <si>
    <t>7.83M</t>
  </si>
  <si>
    <t>16.03M</t>
  </si>
  <si>
    <t>16.35M</t>
  </si>
  <si>
    <t>38.37M</t>
  </si>
  <si>
    <t>7.02M</t>
  </si>
  <si>
    <t>91.75M</t>
  </si>
  <si>
    <t>9.18M</t>
  </si>
  <si>
    <t>12.32M</t>
  </si>
  <si>
    <t>12.16M</t>
  </si>
  <si>
    <t>10.94M</t>
  </si>
  <si>
    <t>16.59M</t>
  </si>
  <si>
    <t>14.38M</t>
  </si>
  <si>
    <t>11.85M</t>
  </si>
  <si>
    <t>23.69M</t>
  </si>
  <si>
    <t>Price</t>
  </si>
  <si>
    <t>Open</t>
  </si>
  <si>
    <t>High</t>
  </si>
  <si>
    <t>Low</t>
  </si>
  <si>
    <t>Vol.</t>
  </si>
  <si>
    <t>Day</t>
  </si>
  <si>
    <t>AGG MEAN_comp</t>
  </si>
  <si>
    <t>51.04M</t>
  </si>
  <si>
    <t>Change %</t>
  </si>
  <si>
    <t>5_1</t>
  </si>
  <si>
    <t>H</t>
  </si>
  <si>
    <t>W</t>
  </si>
  <si>
    <t>Change%_1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</si>
  <si>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</si>
  <si>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</si>
  <si>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</si>
  <si>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</si>
  <si>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</si>
  <si>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</si>
  <si>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</si>
  <si>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</si>
  <si>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</si>
  <si>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</si>
  <si>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</si>
  <si>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</si>
  <si>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</si>
  <si>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</si>
  <si>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</si>
  <si>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</si>
  <si>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</si>
  <si>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</si>
  <si>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</si>
  <si>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</si>
  <si>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</si>
  <si>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</si>
  <si>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</si>
  <si>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</si>
  <si>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Instant</t>
  </si>
  <si>
    <t>1 day lagged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</si>
</sst>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30446194225724E-2"/>
          <c:y val="0.16706036745406824"/>
          <c:w val="0.83393066491688539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'Working days'!$D$1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'Working days'!$D$2:$D$21</c:f>
              <c:numCache>
                <c:formatCode>General</c:formatCode>
                <c:ptCount val="20"/>
                <c:pt idx="0">
                  <c:v>0.12834428571428569</c:v>
                </c:pt>
                <c:pt idx="1">
                  <c:v>0.1010975609756098</c:v>
                </c:pt>
                <c:pt idx="2">
                  <c:v>0.16927446808510629</c:v>
                </c:pt>
                <c:pt idx="3">
                  <c:v>0.1842</c:v>
                </c:pt>
                <c:pt idx="4">
                  <c:v>4.3473170731707318E-2</c:v>
                </c:pt>
                <c:pt idx="5">
                  <c:v>0.19662756410256413</c:v>
                </c:pt>
                <c:pt idx="6">
                  <c:v>0.13366</c:v>
                </c:pt>
                <c:pt idx="7">
                  <c:v>0.11259666666666671</c:v>
                </c:pt>
                <c:pt idx="8">
                  <c:v>0.1126810810810811</c:v>
                </c:pt>
                <c:pt idx="9">
                  <c:v>0.11960178571428572</c:v>
                </c:pt>
                <c:pt idx="10">
                  <c:v>6.7491304347826089E-2</c:v>
                </c:pt>
                <c:pt idx="11">
                  <c:v>5.7557377049180333E-2</c:v>
                </c:pt>
                <c:pt idx="12">
                  <c:v>5.4837209302325593E-2</c:v>
                </c:pt>
                <c:pt idx="13">
                  <c:v>6.0251020408163283E-2</c:v>
                </c:pt>
                <c:pt idx="14">
                  <c:v>6.5107479128014845E-2</c:v>
                </c:pt>
                <c:pt idx="15">
                  <c:v>0.1017627906976744</c:v>
                </c:pt>
                <c:pt idx="16">
                  <c:v>5.1163636363636369E-2</c:v>
                </c:pt>
                <c:pt idx="17">
                  <c:v>0.16580285714285711</c:v>
                </c:pt>
                <c:pt idx="18">
                  <c:v>7.9302380952380958E-2</c:v>
                </c:pt>
                <c:pt idx="19">
                  <c:v>5.1842683982683969E-2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2-3346-BB9F-19F6FA39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78832"/>
        <c:axId val="355206432"/>
      </c:lineChart>
      <c:lineChart>
        <c:grouping val="standard"/>
        <c:varyColors val="0"/>
        <c:ser>
          <c:idx val="1"/>
          <c:order val="1"/>
          <c:tx>
            <c:strRef>
              <c:f>'Working days'!$L$1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'Working days'!$L$2:$L$21</c:f>
              <c:numCache>
                <c:formatCode>General</c:formatCode>
                <c:ptCount val="20"/>
                <c:pt idx="0">
                  <c:v>-0.42</c:v>
                </c:pt>
                <c:pt idx="1">
                  <c:v>0.13</c:v>
                </c:pt>
                <c:pt idx="2">
                  <c:v>-0.22</c:v>
                </c:pt>
                <c:pt idx="3">
                  <c:v>0.47</c:v>
                </c:pt>
                <c:pt idx="4">
                  <c:v>-0.3</c:v>
                </c:pt>
                <c:pt idx="5">
                  <c:v>-0.38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0.51</c:v>
                </c:pt>
                <c:pt idx="9">
                  <c:v>0.19</c:v>
                </c:pt>
                <c:pt idx="10">
                  <c:v>0.74</c:v>
                </c:pt>
                <c:pt idx="11">
                  <c:v>0.12</c:v>
                </c:pt>
                <c:pt idx="12">
                  <c:v>-0.36</c:v>
                </c:pt>
                <c:pt idx="13">
                  <c:v>0.19</c:v>
                </c:pt>
                <c:pt idx="14">
                  <c:v>-0.24</c:v>
                </c:pt>
                <c:pt idx="15">
                  <c:v>-0.13</c:v>
                </c:pt>
                <c:pt idx="16">
                  <c:v>0.26</c:v>
                </c:pt>
                <c:pt idx="17">
                  <c:v>-0.18</c:v>
                </c:pt>
                <c:pt idx="18">
                  <c:v>0.14000000000000001</c:v>
                </c:pt>
                <c:pt idx="1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2-3346-BB9F-19F6FA39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672736"/>
        <c:axId val="357318816"/>
      </c:lineChart>
      <c:catAx>
        <c:axId val="3103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06432"/>
        <c:crosses val="autoZero"/>
        <c:auto val="1"/>
        <c:lblAlgn val="ctr"/>
        <c:lblOffset val="100"/>
        <c:noMultiLvlLbl val="0"/>
      </c:catAx>
      <c:valAx>
        <c:axId val="3552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78832"/>
        <c:crosses val="autoZero"/>
        <c:crossBetween val="between"/>
      </c:valAx>
      <c:valAx>
        <c:axId val="35731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2736"/>
        <c:crosses val="max"/>
        <c:crossBetween val="between"/>
      </c:valAx>
      <c:catAx>
        <c:axId val="29967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35731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Lagged_1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'Working days'!$M$1</c:f>
              <c:strCache>
                <c:ptCount val="1"/>
                <c:pt idx="0">
                  <c:v>Change%_1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'Working days'!$M$2:$M$20</c:f>
              <c:numCache>
                <c:formatCode>General</c:formatCode>
                <c:ptCount val="19"/>
                <c:pt idx="0">
                  <c:v>0.13</c:v>
                </c:pt>
                <c:pt idx="1">
                  <c:v>-0.22</c:v>
                </c:pt>
                <c:pt idx="2">
                  <c:v>0.47</c:v>
                </c:pt>
                <c:pt idx="3">
                  <c:v>-0.3</c:v>
                </c:pt>
                <c:pt idx="4">
                  <c:v>-0.38</c:v>
                </c:pt>
                <c:pt idx="5">
                  <c:v>0.14000000000000001</c:v>
                </c:pt>
                <c:pt idx="6">
                  <c:v>0.18</c:v>
                </c:pt>
                <c:pt idx="7">
                  <c:v>0.51</c:v>
                </c:pt>
                <c:pt idx="8">
                  <c:v>0.19</c:v>
                </c:pt>
                <c:pt idx="9">
                  <c:v>0.74</c:v>
                </c:pt>
                <c:pt idx="10">
                  <c:v>0.12</c:v>
                </c:pt>
                <c:pt idx="11">
                  <c:v>-0.36</c:v>
                </c:pt>
                <c:pt idx="12">
                  <c:v>0.19</c:v>
                </c:pt>
                <c:pt idx="13">
                  <c:v>-0.24</c:v>
                </c:pt>
                <c:pt idx="14">
                  <c:v>-0.13</c:v>
                </c:pt>
                <c:pt idx="15">
                  <c:v>0.26</c:v>
                </c:pt>
                <c:pt idx="16">
                  <c:v>-0.18</c:v>
                </c:pt>
                <c:pt idx="17">
                  <c:v>0.14000000000000001</c:v>
                </c:pt>
                <c:pt idx="1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F-6A49-860C-6BE41AC5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02448"/>
        <c:axId val="313604080"/>
      </c:lineChart>
      <c:lineChart>
        <c:grouping val="standard"/>
        <c:varyColors val="0"/>
        <c:ser>
          <c:idx val="0"/>
          <c:order val="0"/>
          <c:tx>
            <c:strRef>
              <c:f>'Working days'!$D$1</c:f>
              <c:strCache>
                <c:ptCount val="1"/>
                <c:pt idx="0">
                  <c:v>AGG MEAN_comp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'Working days'!$D$2:$D$20</c:f>
              <c:numCache>
                <c:formatCode>General</c:formatCode>
                <c:ptCount val="19"/>
                <c:pt idx="0">
                  <c:v>0.12834428571428569</c:v>
                </c:pt>
                <c:pt idx="1">
                  <c:v>0.1010975609756098</c:v>
                </c:pt>
                <c:pt idx="2">
                  <c:v>0.16927446808510629</c:v>
                </c:pt>
                <c:pt idx="3">
                  <c:v>0.1842</c:v>
                </c:pt>
                <c:pt idx="4">
                  <c:v>4.3473170731707318E-2</c:v>
                </c:pt>
                <c:pt idx="5">
                  <c:v>0.19662756410256413</c:v>
                </c:pt>
                <c:pt idx="6">
                  <c:v>0.13366</c:v>
                </c:pt>
                <c:pt idx="7">
                  <c:v>0.11259666666666671</c:v>
                </c:pt>
                <c:pt idx="8">
                  <c:v>0.1126810810810811</c:v>
                </c:pt>
                <c:pt idx="9">
                  <c:v>0.11960178571428572</c:v>
                </c:pt>
                <c:pt idx="10">
                  <c:v>6.7491304347826089E-2</c:v>
                </c:pt>
                <c:pt idx="11">
                  <c:v>5.7557377049180333E-2</c:v>
                </c:pt>
                <c:pt idx="12">
                  <c:v>5.4837209302325593E-2</c:v>
                </c:pt>
                <c:pt idx="13">
                  <c:v>6.0251020408163283E-2</c:v>
                </c:pt>
                <c:pt idx="14">
                  <c:v>6.5107479128014845E-2</c:v>
                </c:pt>
                <c:pt idx="15">
                  <c:v>0.1017627906976744</c:v>
                </c:pt>
                <c:pt idx="16">
                  <c:v>5.1163636363636369E-2</c:v>
                </c:pt>
                <c:pt idx="17">
                  <c:v>0.16580285714285711</c:v>
                </c:pt>
                <c:pt idx="18">
                  <c:v>7.9302380952380958E-2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F-6A49-860C-6BE41AC5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088176"/>
        <c:axId val="352824768"/>
      </c:lineChart>
      <c:catAx>
        <c:axId val="3136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4080"/>
        <c:crosses val="autoZero"/>
        <c:auto val="1"/>
        <c:lblAlgn val="ctr"/>
        <c:lblOffset val="100"/>
        <c:noMultiLvlLbl val="0"/>
      </c:catAx>
      <c:valAx>
        <c:axId val="3136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2448"/>
        <c:crosses val="autoZero"/>
        <c:crossBetween val="between"/>
      </c:valAx>
      <c:valAx>
        <c:axId val="35282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88176"/>
        <c:crosses val="max"/>
        <c:crossBetween val="between"/>
      </c:valAx>
      <c:catAx>
        <c:axId val="30008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5282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22</xdr:row>
      <xdr:rowOff>114306</xdr:rowOff>
    </xdr:from>
    <xdr:to>
      <xdr:col>15</xdr:col>
      <xdr:colOff>622300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28782-9E6B-4A4E-BA06-9A4BD6A11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54</xdr:row>
      <xdr:rowOff>114306</xdr:rowOff>
    </xdr:from>
    <xdr:to>
      <xdr:col>16</xdr:col>
      <xdr:colOff>723900</xdr:colOff>
      <xdr:row>73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C46A8-1A59-F74E-80D8-7F4FC3728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pane ySplit="1" topLeftCell="A2" activePane="bottomLeft" state="frozen"/>
      <selection pane="bottomLeft" activeCell="L35" sqref="L35"/>
    </sheetView>
  </sheetViews>
  <sheetFormatPr baseColWidth="10" defaultColWidth="8.83203125" defaultRowHeight="15" x14ac:dyDescent="0.2"/>
  <cols>
    <col min="1" max="2" width="8.83203125" style="1"/>
    <col min="3" max="3" width="15" customWidth="1"/>
    <col min="4" max="4" width="11.6640625" bestFit="1" customWidth="1"/>
  </cols>
  <sheetData>
    <row r="1" spans="1:10" s="3" customFormat="1" x14ac:dyDescent="0.2">
      <c r="A1" s="3" t="s">
        <v>27</v>
      </c>
      <c r="C1" s="4" t="s">
        <v>0</v>
      </c>
      <c r="D1" s="4" t="s">
        <v>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</row>
    <row r="2" spans="1:10" x14ac:dyDescent="0.2">
      <c r="A2" s="2">
        <v>1</v>
      </c>
      <c r="B2" s="2" t="s">
        <v>32</v>
      </c>
      <c r="C2">
        <v>0</v>
      </c>
      <c r="D2">
        <v>0</v>
      </c>
      <c r="F2">
        <v>6476.78</v>
      </c>
      <c r="G2">
        <v>6441.86</v>
      </c>
      <c r="H2">
        <v>6487.97</v>
      </c>
      <c r="I2">
        <v>6440.2</v>
      </c>
      <c r="J2" t="s">
        <v>2</v>
      </c>
    </row>
    <row r="3" spans="1:10" x14ac:dyDescent="0.2">
      <c r="A3" s="2">
        <v>2</v>
      </c>
      <c r="B3" s="2" t="s">
        <v>33</v>
      </c>
      <c r="C3">
        <v>0.12834428571428569</v>
      </c>
      <c r="D3">
        <v>64</v>
      </c>
      <c r="F3">
        <v>6449.9</v>
      </c>
      <c r="G3">
        <v>6475.51</v>
      </c>
      <c r="H3">
        <v>6476.78</v>
      </c>
      <c r="I3">
        <v>6445.8</v>
      </c>
      <c r="J3" t="s">
        <v>3</v>
      </c>
    </row>
    <row r="4" spans="1:10" x14ac:dyDescent="0.2">
      <c r="A4" s="2">
        <v>3</v>
      </c>
      <c r="B4" s="2" t="s">
        <v>33</v>
      </c>
      <c r="C4">
        <v>0.1010975609756098</v>
      </c>
      <c r="D4">
        <v>37</v>
      </c>
      <c r="F4">
        <v>6458.33</v>
      </c>
      <c r="G4">
        <v>6472.8</v>
      </c>
      <c r="H4">
        <v>6564.59</v>
      </c>
      <c r="I4">
        <v>6449.9</v>
      </c>
      <c r="J4" t="s">
        <v>4</v>
      </c>
    </row>
    <row r="5" spans="1:10" x14ac:dyDescent="0.2">
      <c r="A5" s="2">
        <v>4</v>
      </c>
      <c r="B5" s="2" t="s">
        <v>33</v>
      </c>
      <c r="C5">
        <v>0.16927446808510629</v>
      </c>
      <c r="D5">
        <v>42</v>
      </c>
      <c r="F5">
        <v>6444.41</v>
      </c>
      <c r="G5">
        <v>6460.54</v>
      </c>
      <c r="H5">
        <v>6460.54</v>
      </c>
      <c r="I5">
        <v>6426.16</v>
      </c>
      <c r="J5" t="s">
        <v>5</v>
      </c>
    </row>
    <row r="6" spans="1:10" x14ac:dyDescent="0.2">
      <c r="A6" s="2">
        <v>5</v>
      </c>
      <c r="B6" s="2" t="s">
        <v>33</v>
      </c>
      <c r="C6">
        <v>0.1842</v>
      </c>
      <c r="D6">
        <v>32</v>
      </c>
      <c r="F6">
        <v>6474.7</v>
      </c>
      <c r="G6">
        <v>6446.31</v>
      </c>
      <c r="H6">
        <v>6480.7</v>
      </c>
      <c r="I6">
        <v>6444.41</v>
      </c>
      <c r="J6" t="s">
        <v>6</v>
      </c>
    </row>
    <row r="7" spans="1:10" x14ac:dyDescent="0.2">
      <c r="A7" s="2">
        <v>6</v>
      </c>
      <c r="B7" s="2" t="s">
        <v>33</v>
      </c>
      <c r="C7">
        <v>4.3473170731707318E-2</v>
      </c>
      <c r="D7">
        <v>36</v>
      </c>
      <c r="F7">
        <v>6455.32</v>
      </c>
      <c r="G7">
        <v>6476.08</v>
      </c>
      <c r="H7">
        <v>6477.62</v>
      </c>
      <c r="I7">
        <v>6450.55</v>
      </c>
      <c r="J7" t="s">
        <v>7</v>
      </c>
    </row>
    <row r="8" spans="1:10" x14ac:dyDescent="0.2">
      <c r="A8" s="2">
        <v>7</v>
      </c>
      <c r="B8" s="2" t="s">
        <v>32</v>
      </c>
      <c r="C8">
        <v>0.24056923076923081</v>
      </c>
      <c r="D8">
        <v>13</v>
      </c>
      <c r="F8">
        <v>6455.32</v>
      </c>
      <c r="G8">
        <v>6476.08</v>
      </c>
      <c r="H8">
        <v>6477.62</v>
      </c>
      <c r="I8">
        <v>6450.55</v>
      </c>
      <c r="J8" t="s">
        <v>7</v>
      </c>
    </row>
    <row r="9" spans="1:10" x14ac:dyDescent="0.2">
      <c r="A9" s="2">
        <v>8</v>
      </c>
      <c r="B9" s="2" t="s">
        <v>32</v>
      </c>
      <c r="C9">
        <v>0.15909999999999999</v>
      </c>
      <c r="D9">
        <v>2</v>
      </c>
      <c r="F9">
        <v>6455.32</v>
      </c>
      <c r="G9">
        <v>6476.08</v>
      </c>
      <c r="H9">
        <v>6477.62</v>
      </c>
      <c r="I9">
        <v>6450.55</v>
      </c>
      <c r="J9" t="s">
        <v>7</v>
      </c>
    </row>
    <row r="10" spans="1:10" x14ac:dyDescent="0.2">
      <c r="A10" s="2">
        <v>9</v>
      </c>
      <c r="B10" s="2" t="s">
        <v>33</v>
      </c>
      <c r="C10">
        <v>0.19021346153846161</v>
      </c>
      <c r="D10">
        <v>51</v>
      </c>
      <c r="F10">
        <v>6431.1</v>
      </c>
      <c r="G10">
        <v>6458.49</v>
      </c>
      <c r="H10">
        <v>6460.74</v>
      </c>
      <c r="I10">
        <v>6428.93</v>
      </c>
      <c r="J10" t="s">
        <v>8</v>
      </c>
    </row>
    <row r="11" spans="1:10" x14ac:dyDescent="0.2">
      <c r="A11" s="2">
        <v>10</v>
      </c>
      <c r="B11" s="2" t="s">
        <v>33</v>
      </c>
      <c r="C11">
        <v>0.13366</v>
      </c>
      <c r="D11">
        <v>27</v>
      </c>
      <c r="F11">
        <v>6439.83</v>
      </c>
      <c r="G11">
        <v>6432.64</v>
      </c>
      <c r="H11">
        <v>6446.25</v>
      </c>
      <c r="I11">
        <v>6429.07</v>
      </c>
      <c r="J11" t="s">
        <v>9</v>
      </c>
    </row>
    <row r="12" spans="1:10" x14ac:dyDescent="0.2">
      <c r="A12" s="2">
        <v>11</v>
      </c>
      <c r="B12" s="2" t="s">
        <v>33</v>
      </c>
      <c r="C12">
        <v>0.11259666666666671</v>
      </c>
      <c r="D12">
        <v>28</v>
      </c>
      <c r="F12">
        <v>6451.17</v>
      </c>
      <c r="G12">
        <v>6440.36</v>
      </c>
      <c r="H12">
        <v>6452.2</v>
      </c>
      <c r="I12">
        <v>6439.83</v>
      </c>
      <c r="J12" t="s">
        <v>10</v>
      </c>
    </row>
    <row r="13" spans="1:10" x14ac:dyDescent="0.2">
      <c r="A13" s="2">
        <v>12</v>
      </c>
      <c r="B13" s="2" t="s">
        <v>33</v>
      </c>
      <c r="C13">
        <v>0.1126810810810811</v>
      </c>
      <c r="D13">
        <v>33</v>
      </c>
      <c r="F13">
        <v>6483.92</v>
      </c>
      <c r="G13">
        <v>6451.12</v>
      </c>
      <c r="H13">
        <v>6483.92</v>
      </c>
      <c r="I13">
        <v>6451.12</v>
      </c>
      <c r="J13" t="s">
        <v>11</v>
      </c>
    </row>
    <row r="14" spans="1:10" x14ac:dyDescent="0.2">
      <c r="A14" s="2">
        <v>13</v>
      </c>
      <c r="B14" s="2" t="s">
        <v>32</v>
      </c>
      <c r="C14">
        <v>7.4071428571428543E-3</v>
      </c>
      <c r="D14">
        <v>12</v>
      </c>
      <c r="F14">
        <v>6483.92</v>
      </c>
      <c r="G14">
        <v>6451.12</v>
      </c>
      <c r="H14">
        <v>6483.92</v>
      </c>
      <c r="I14">
        <v>6451.12</v>
      </c>
      <c r="J14" t="s">
        <v>11</v>
      </c>
    </row>
    <row r="15" spans="1:10" x14ac:dyDescent="0.2">
      <c r="A15" s="2">
        <v>14</v>
      </c>
      <c r="B15" s="2" t="s">
        <v>32</v>
      </c>
      <c r="C15">
        <v>0</v>
      </c>
      <c r="D15">
        <v>0</v>
      </c>
      <c r="F15">
        <v>6483.92</v>
      </c>
      <c r="G15">
        <v>6451.12</v>
      </c>
      <c r="H15">
        <v>6483.92</v>
      </c>
      <c r="I15">
        <v>6451.12</v>
      </c>
      <c r="J15" t="s">
        <v>11</v>
      </c>
    </row>
    <row r="16" spans="1:10" x14ac:dyDescent="0.2">
      <c r="A16" s="2">
        <v>15</v>
      </c>
      <c r="B16" s="2" t="s">
        <v>32</v>
      </c>
      <c r="C16">
        <v>0.47670000000000001</v>
      </c>
      <c r="D16">
        <v>1</v>
      </c>
      <c r="F16">
        <v>6483.92</v>
      </c>
      <c r="G16">
        <v>6451.12</v>
      </c>
      <c r="H16">
        <v>6483.92</v>
      </c>
      <c r="I16">
        <v>6451.12</v>
      </c>
      <c r="J16" t="s">
        <v>11</v>
      </c>
    </row>
    <row r="17" spans="1:10" x14ac:dyDescent="0.2">
      <c r="A17" s="2">
        <v>16</v>
      </c>
      <c r="B17" s="2" t="s">
        <v>33</v>
      </c>
      <c r="C17">
        <v>-5.6999999999999967E-3</v>
      </c>
      <c r="D17">
        <v>3</v>
      </c>
      <c r="F17">
        <v>6496.44</v>
      </c>
      <c r="G17">
        <v>6485.25</v>
      </c>
      <c r="H17">
        <v>6503.39</v>
      </c>
      <c r="I17">
        <v>6483.92</v>
      </c>
      <c r="J17" t="s">
        <v>12</v>
      </c>
    </row>
    <row r="18" spans="1:10" x14ac:dyDescent="0.2">
      <c r="A18" s="2">
        <v>17</v>
      </c>
      <c r="B18" s="2" t="s">
        <v>33</v>
      </c>
      <c r="C18">
        <v>6.7491304347826089E-2</v>
      </c>
      <c r="D18">
        <v>21</v>
      </c>
      <c r="F18">
        <v>6544.25</v>
      </c>
      <c r="G18">
        <v>6498.61</v>
      </c>
      <c r="H18">
        <v>6557.14</v>
      </c>
      <c r="I18">
        <v>6496.44</v>
      </c>
      <c r="J18" t="s">
        <v>13</v>
      </c>
    </row>
    <row r="19" spans="1:10" x14ac:dyDescent="0.2">
      <c r="A19" s="2">
        <v>18</v>
      </c>
      <c r="B19" s="2" t="s">
        <v>33</v>
      </c>
      <c r="C19">
        <v>5.7557377049180333E-2</v>
      </c>
      <c r="D19">
        <v>55</v>
      </c>
      <c r="F19">
        <v>6551.83</v>
      </c>
      <c r="G19">
        <v>6547.23</v>
      </c>
      <c r="H19">
        <v>6561.06</v>
      </c>
      <c r="I19">
        <v>6533.67</v>
      </c>
      <c r="J19" t="s">
        <v>14</v>
      </c>
    </row>
    <row r="20" spans="1:10" x14ac:dyDescent="0.2">
      <c r="A20" s="2">
        <v>19</v>
      </c>
      <c r="B20" s="2" t="s">
        <v>33</v>
      </c>
      <c r="C20">
        <v>5.4837209302325593E-2</v>
      </c>
      <c r="D20">
        <v>37</v>
      </c>
      <c r="F20">
        <v>6528.57</v>
      </c>
      <c r="G20">
        <v>6552.62</v>
      </c>
      <c r="H20">
        <v>6553.78</v>
      </c>
      <c r="I20">
        <v>6528.57</v>
      </c>
      <c r="J20" t="s">
        <v>15</v>
      </c>
    </row>
    <row r="21" spans="1:10" x14ac:dyDescent="0.2">
      <c r="A21" s="2">
        <v>20</v>
      </c>
      <c r="B21" s="2" t="s">
        <v>33</v>
      </c>
      <c r="C21">
        <v>6.0251020408163283E-2</v>
      </c>
      <c r="D21">
        <v>43</v>
      </c>
      <c r="F21">
        <v>6540.97</v>
      </c>
      <c r="G21">
        <v>6530.32</v>
      </c>
      <c r="H21">
        <v>6543.23</v>
      </c>
      <c r="I21">
        <v>6528.57</v>
      </c>
      <c r="J21" t="s">
        <v>16</v>
      </c>
    </row>
    <row r="22" spans="1:10" x14ac:dyDescent="0.2">
      <c r="A22" s="2">
        <v>21</v>
      </c>
      <c r="B22" s="2" t="s">
        <v>32</v>
      </c>
      <c r="C22">
        <v>0.14516818181818181</v>
      </c>
      <c r="D22">
        <v>21</v>
      </c>
      <c r="F22">
        <v>6540.97</v>
      </c>
      <c r="G22">
        <v>6530.32</v>
      </c>
      <c r="H22">
        <v>6543.23</v>
      </c>
      <c r="I22">
        <v>6528.57</v>
      </c>
      <c r="J22" t="s">
        <v>16</v>
      </c>
    </row>
    <row r="23" spans="1:10" x14ac:dyDescent="0.2">
      <c r="A23" s="2">
        <v>22</v>
      </c>
      <c r="B23" s="2" t="s">
        <v>32</v>
      </c>
      <c r="C23">
        <v>0</v>
      </c>
      <c r="D23">
        <v>1</v>
      </c>
      <c r="F23">
        <v>6540.97</v>
      </c>
      <c r="G23">
        <v>6530.32</v>
      </c>
      <c r="H23">
        <v>6543.23</v>
      </c>
      <c r="I23">
        <v>6528.57</v>
      </c>
      <c r="J23" t="s">
        <v>16</v>
      </c>
    </row>
    <row r="24" spans="1:10" x14ac:dyDescent="0.2">
      <c r="A24" s="2">
        <v>23</v>
      </c>
      <c r="B24" s="2" t="s">
        <v>33</v>
      </c>
      <c r="C24">
        <v>5.5010714285714288E-2</v>
      </c>
      <c r="D24">
        <v>23</v>
      </c>
      <c r="F24">
        <v>6525.17</v>
      </c>
      <c r="G24">
        <v>6542.2</v>
      </c>
      <c r="H24">
        <v>6552.2</v>
      </c>
      <c r="I24">
        <v>6525.17</v>
      </c>
      <c r="J24" t="s">
        <v>17</v>
      </c>
    </row>
    <row r="25" spans="1:10" x14ac:dyDescent="0.2">
      <c r="A25" s="2">
        <v>24</v>
      </c>
      <c r="B25" s="2" t="s">
        <v>33</v>
      </c>
      <c r="C25">
        <v>0.1017627906976744</v>
      </c>
      <c r="D25">
        <v>37</v>
      </c>
      <c r="F25">
        <v>6516.71</v>
      </c>
      <c r="G25">
        <v>6527.14</v>
      </c>
      <c r="H25">
        <v>6532.62</v>
      </c>
      <c r="I25">
        <v>6506.87</v>
      </c>
      <c r="J25" t="s">
        <v>18</v>
      </c>
    </row>
    <row r="26" spans="1:10" x14ac:dyDescent="0.2">
      <c r="A26" s="2">
        <v>25</v>
      </c>
      <c r="B26" s="2" t="s">
        <v>33</v>
      </c>
      <c r="C26">
        <v>5.1163636363636369E-2</v>
      </c>
      <c r="D26">
        <v>30</v>
      </c>
      <c r="F26">
        <v>6533.63</v>
      </c>
      <c r="G26">
        <v>6514.28</v>
      </c>
      <c r="H26">
        <v>6536.47</v>
      </c>
      <c r="I26">
        <v>6511.9</v>
      </c>
      <c r="J26" t="s">
        <v>19</v>
      </c>
    </row>
    <row r="27" spans="1:10" x14ac:dyDescent="0.2">
      <c r="A27" s="2">
        <v>26</v>
      </c>
      <c r="B27" s="2" t="s">
        <v>33</v>
      </c>
      <c r="C27">
        <v>0.16580285714285711</v>
      </c>
      <c r="D27">
        <v>31</v>
      </c>
      <c r="F27">
        <v>6521.74</v>
      </c>
      <c r="G27">
        <v>6535.15</v>
      </c>
      <c r="H27">
        <v>6538.02</v>
      </c>
      <c r="I27">
        <v>6521.43</v>
      </c>
      <c r="J27" t="s">
        <v>20</v>
      </c>
    </row>
    <row r="28" spans="1:10" x14ac:dyDescent="0.2">
      <c r="A28" s="2">
        <v>27</v>
      </c>
      <c r="B28" s="2" t="s">
        <v>33</v>
      </c>
      <c r="C28">
        <v>7.9302380952380958E-2</v>
      </c>
      <c r="D28">
        <v>38</v>
      </c>
      <c r="F28">
        <v>6531.06</v>
      </c>
      <c r="G28">
        <v>6524.4</v>
      </c>
      <c r="H28">
        <v>6552.84</v>
      </c>
      <c r="I28">
        <v>6521.74</v>
      </c>
      <c r="J28" t="s">
        <v>21</v>
      </c>
    </row>
    <row r="29" spans="1:10" x14ac:dyDescent="0.2">
      <c r="A29" s="2">
        <v>28</v>
      </c>
      <c r="B29" s="2" t="s">
        <v>32</v>
      </c>
      <c r="C29">
        <v>0.17727333333333331</v>
      </c>
      <c r="D29">
        <v>14</v>
      </c>
      <c r="F29">
        <v>6531.06</v>
      </c>
      <c r="G29">
        <v>6524.4</v>
      </c>
      <c r="H29">
        <v>6552.84</v>
      </c>
      <c r="I29">
        <v>6521.74</v>
      </c>
      <c r="J29" t="s">
        <v>21</v>
      </c>
    </row>
    <row r="30" spans="1:10" x14ac:dyDescent="0.2">
      <c r="A30" s="2">
        <v>29</v>
      </c>
      <c r="B30" s="2" t="s">
        <v>32</v>
      </c>
      <c r="C30">
        <v>0</v>
      </c>
      <c r="D30">
        <v>0</v>
      </c>
      <c r="F30">
        <v>6531.06</v>
      </c>
      <c r="G30">
        <v>6524.4</v>
      </c>
      <c r="H30">
        <v>6552.84</v>
      </c>
      <c r="I30">
        <v>6521.74</v>
      </c>
      <c r="J30" t="s">
        <v>21</v>
      </c>
    </row>
    <row r="31" spans="1:10" x14ac:dyDescent="0.2">
      <c r="A31" s="2">
        <v>30</v>
      </c>
      <c r="B31" s="2" t="s">
        <v>32</v>
      </c>
      <c r="C31">
        <v>5.9542857142857127E-2</v>
      </c>
      <c r="D31">
        <v>11</v>
      </c>
      <c r="F31">
        <v>6531.06</v>
      </c>
      <c r="G31">
        <v>6524.4</v>
      </c>
      <c r="H31">
        <v>6552.84</v>
      </c>
      <c r="I31">
        <v>6521.74</v>
      </c>
      <c r="J3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04A4-75E7-4849-9C99-5E2030CEBEB2}">
  <dimension ref="A1:L32"/>
  <sheetViews>
    <sheetView workbookViewId="0">
      <pane ySplit="1" topLeftCell="A2" activePane="bottomLeft" state="frozen"/>
      <selection pane="bottomLeft" activeCell="E36" sqref="E36"/>
    </sheetView>
  </sheetViews>
  <sheetFormatPr baseColWidth="10" defaultColWidth="8.83203125" defaultRowHeight="15" x14ac:dyDescent="0.2"/>
  <cols>
    <col min="1" max="2" width="8.83203125" style="1"/>
    <col min="3" max="4" width="15" customWidth="1"/>
    <col min="5" max="5" width="11.6640625" bestFit="1" customWidth="1"/>
  </cols>
  <sheetData>
    <row r="1" spans="1:12" s="3" customFormat="1" x14ac:dyDescent="0.2">
      <c r="A1" s="3" t="s">
        <v>27</v>
      </c>
      <c r="C1" s="4" t="s">
        <v>0</v>
      </c>
      <c r="D1" s="4" t="s">
        <v>28</v>
      </c>
      <c r="E1" s="4" t="s">
        <v>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30</v>
      </c>
    </row>
    <row r="2" spans="1:12" x14ac:dyDescent="0.2">
      <c r="A2" s="2">
        <v>1</v>
      </c>
      <c r="B2" s="2" t="s">
        <v>32</v>
      </c>
      <c r="C2">
        <v>0</v>
      </c>
      <c r="D2">
        <f>C2</f>
        <v>0</v>
      </c>
      <c r="E2">
        <v>0</v>
      </c>
      <c r="G2">
        <v>6476.78</v>
      </c>
      <c r="H2">
        <v>6441.86</v>
      </c>
      <c r="I2">
        <v>6487.97</v>
      </c>
      <c r="J2">
        <v>6440.2</v>
      </c>
      <c r="K2" t="s">
        <v>2</v>
      </c>
      <c r="L2">
        <v>0.56999999999999995</v>
      </c>
    </row>
    <row r="3" spans="1:12" x14ac:dyDescent="0.2">
      <c r="A3" s="2">
        <v>2</v>
      </c>
      <c r="B3" s="2" t="s">
        <v>33</v>
      </c>
      <c r="C3">
        <v>0.12834428571428569</v>
      </c>
      <c r="D3">
        <f t="shared" ref="D3:D9" si="0">C3</f>
        <v>0.12834428571428569</v>
      </c>
      <c r="E3">
        <v>64</v>
      </c>
      <c r="G3">
        <v>6449.9</v>
      </c>
      <c r="H3">
        <v>6475.51</v>
      </c>
      <c r="I3">
        <v>6476.78</v>
      </c>
      <c r="J3">
        <v>6445.8</v>
      </c>
      <c r="K3" t="s">
        <v>3</v>
      </c>
      <c r="L3">
        <v>-0.42</v>
      </c>
    </row>
    <row r="4" spans="1:12" x14ac:dyDescent="0.2">
      <c r="A4" s="2">
        <v>3</v>
      </c>
      <c r="B4" s="2" t="s">
        <v>33</v>
      </c>
      <c r="C4">
        <v>0.1010975609756098</v>
      </c>
      <c r="D4">
        <f t="shared" si="0"/>
        <v>0.1010975609756098</v>
      </c>
      <c r="E4">
        <v>37</v>
      </c>
      <c r="G4">
        <v>6458.33</v>
      </c>
      <c r="H4">
        <v>6472.8</v>
      </c>
      <c r="I4">
        <v>6564.59</v>
      </c>
      <c r="J4">
        <v>6449.9</v>
      </c>
      <c r="K4" t="s">
        <v>4</v>
      </c>
      <c r="L4">
        <v>0.13</v>
      </c>
    </row>
    <row r="5" spans="1:12" x14ac:dyDescent="0.2">
      <c r="A5" s="2">
        <v>4</v>
      </c>
      <c r="B5" s="2" t="s">
        <v>33</v>
      </c>
      <c r="C5">
        <v>0.16927446808510629</v>
      </c>
      <c r="D5">
        <f t="shared" si="0"/>
        <v>0.16927446808510629</v>
      </c>
      <c r="E5">
        <v>42</v>
      </c>
      <c r="G5">
        <v>6444.41</v>
      </c>
      <c r="H5">
        <v>6460.54</v>
      </c>
      <c r="I5">
        <v>6460.54</v>
      </c>
      <c r="J5">
        <v>6426.16</v>
      </c>
      <c r="K5" t="s">
        <v>5</v>
      </c>
      <c r="L5">
        <v>-0.22</v>
      </c>
    </row>
    <row r="6" spans="1:12" x14ac:dyDescent="0.2">
      <c r="A6" s="2">
        <v>5</v>
      </c>
      <c r="B6" s="2" t="s">
        <v>33</v>
      </c>
      <c r="C6">
        <v>0.1842</v>
      </c>
      <c r="D6">
        <f t="shared" si="0"/>
        <v>0.1842</v>
      </c>
      <c r="E6">
        <v>32</v>
      </c>
      <c r="G6">
        <v>6474.7</v>
      </c>
      <c r="H6">
        <v>6446.31</v>
      </c>
      <c r="I6">
        <v>6480.7</v>
      </c>
      <c r="J6">
        <v>6444.41</v>
      </c>
      <c r="K6" t="s">
        <v>6</v>
      </c>
      <c r="L6">
        <v>0.47</v>
      </c>
    </row>
    <row r="7" spans="1:12" x14ac:dyDescent="0.2">
      <c r="A7" s="2">
        <v>6</v>
      </c>
      <c r="B7" s="2" t="s">
        <v>33</v>
      </c>
      <c r="C7">
        <v>4.3473170731707318E-2</v>
      </c>
      <c r="D7">
        <f t="shared" si="0"/>
        <v>4.3473170731707318E-2</v>
      </c>
      <c r="E7">
        <v>36</v>
      </c>
      <c r="G7">
        <v>6455.32</v>
      </c>
      <c r="H7">
        <v>6476.08</v>
      </c>
      <c r="I7">
        <v>6477.62</v>
      </c>
      <c r="J7">
        <v>6450.55</v>
      </c>
      <c r="K7" t="s">
        <v>7</v>
      </c>
      <c r="L7">
        <v>-0.3</v>
      </c>
    </row>
    <row r="8" spans="1:12" x14ac:dyDescent="0.2">
      <c r="A8" s="2">
        <v>7</v>
      </c>
      <c r="B8" s="2" t="s">
        <v>32</v>
      </c>
      <c r="C8">
        <v>0.24056923076923081</v>
      </c>
      <c r="D8">
        <f t="shared" si="0"/>
        <v>0.24056923076923081</v>
      </c>
      <c r="E8">
        <v>13</v>
      </c>
      <c r="G8">
        <v>6455.32</v>
      </c>
      <c r="H8">
        <v>6476.08</v>
      </c>
      <c r="I8">
        <v>6477.62</v>
      </c>
      <c r="J8">
        <v>6450.55</v>
      </c>
      <c r="K8" t="s">
        <v>7</v>
      </c>
      <c r="L8">
        <v>-0.3</v>
      </c>
    </row>
    <row r="9" spans="1:12" x14ac:dyDescent="0.2">
      <c r="A9" s="2">
        <v>8</v>
      </c>
      <c r="B9" s="2" t="s">
        <v>32</v>
      </c>
      <c r="C9">
        <v>0.15909999999999999</v>
      </c>
      <c r="D9">
        <f t="shared" si="0"/>
        <v>0.15909999999999999</v>
      </c>
      <c r="E9">
        <v>2</v>
      </c>
      <c r="G9">
        <v>6455.32</v>
      </c>
      <c r="H9">
        <v>6476.08</v>
      </c>
      <c r="I9">
        <v>6477.62</v>
      </c>
      <c r="J9">
        <v>6450.55</v>
      </c>
      <c r="K9" t="s">
        <v>7</v>
      </c>
      <c r="L9">
        <v>-0.3</v>
      </c>
    </row>
    <row r="10" spans="1:12" x14ac:dyDescent="0.2">
      <c r="A10" s="2">
        <v>9</v>
      </c>
      <c r="B10" s="2" t="s">
        <v>33</v>
      </c>
      <c r="C10">
        <v>0.19021346153846161</v>
      </c>
      <c r="D10">
        <f>AVERAGE(C8:C10)</f>
        <v>0.19662756410256413</v>
      </c>
      <c r="E10">
        <v>51</v>
      </c>
      <c r="G10">
        <v>6431.1</v>
      </c>
      <c r="H10">
        <v>6458.49</v>
      </c>
      <c r="I10">
        <v>6460.74</v>
      </c>
      <c r="J10">
        <v>6428.93</v>
      </c>
      <c r="K10" t="s">
        <v>8</v>
      </c>
      <c r="L10">
        <v>-0.38</v>
      </c>
    </row>
    <row r="11" spans="1:12" x14ac:dyDescent="0.2">
      <c r="A11" s="2">
        <v>10</v>
      </c>
      <c r="B11" s="2" t="s">
        <v>33</v>
      </c>
      <c r="C11">
        <v>0.13366</v>
      </c>
      <c r="D11">
        <f>C11</f>
        <v>0.13366</v>
      </c>
      <c r="E11">
        <v>27</v>
      </c>
      <c r="G11">
        <v>6439.83</v>
      </c>
      <c r="H11">
        <v>6432.64</v>
      </c>
      <c r="I11">
        <v>6446.25</v>
      </c>
      <c r="J11">
        <v>6429.07</v>
      </c>
      <c r="K11" t="s">
        <v>9</v>
      </c>
      <c r="L11">
        <v>0.14000000000000001</v>
      </c>
    </row>
    <row r="12" spans="1:12" x14ac:dyDescent="0.2">
      <c r="A12" s="2">
        <v>11</v>
      </c>
      <c r="B12" s="2" t="s">
        <v>33</v>
      </c>
      <c r="C12">
        <v>0.11259666666666671</v>
      </c>
      <c r="D12">
        <f t="shared" ref="D12:D16" si="1">C12</f>
        <v>0.11259666666666671</v>
      </c>
      <c r="E12">
        <v>28</v>
      </c>
      <c r="G12">
        <v>6451.17</v>
      </c>
      <c r="H12">
        <v>6440.36</v>
      </c>
      <c r="I12">
        <v>6452.2</v>
      </c>
      <c r="J12">
        <v>6439.83</v>
      </c>
      <c r="K12" t="s">
        <v>10</v>
      </c>
      <c r="L12">
        <v>0.18</v>
      </c>
    </row>
    <row r="13" spans="1:12" x14ac:dyDescent="0.2">
      <c r="A13" s="2">
        <v>12</v>
      </c>
      <c r="B13" s="2" t="s">
        <v>33</v>
      </c>
      <c r="C13">
        <v>0.1126810810810811</v>
      </c>
      <c r="D13">
        <f t="shared" si="1"/>
        <v>0.1126810810810811</v>
      </c>
      <c r="E13">
        <v>33</v>
      </c>
      <c r="G13">
        <v>6483.92</v>
      </c>
      <c r="H13">
        <v>6451.12</v>
      </c>
      <c r="I13">
        <v>6483.92</v>
      </c>
      <c r="J13">
        <v>6451.12</v>
      </c>
      <c r="K13" t="s">
        <v>11</v>
      </c>
      <c r="L13">
        <v>0.51</v>
      </c>
    </row>
    <row r="14" spans="1:12" x14ac:dyDescent="0.2">
      <c r="A14" s="2">
        <v>13</v>
      </c>
      <c r="B14" s="2" t="s">
        <v>32</v>
      </c>
      <c r="C14">
        <v>7.4071428571428543E-3</v>
      </c>
      <c r="D14">
        <f t="shared" si="1"/>
        <v>7.4071428571428543E-3</v>
      </c>
      <c r="E14">
        <v>12</v>
      </c>
      <c r="G14">
        <v>6483.92</v>
      </c>
      <c r="H14">
        <v>6451.12</v>
      </c>
      <c r="I14">
        <v>6483.92</v>
      </c>
      <c r="J14">
        <v>6451.12</v>
      </c>
      <c r="K14" t="s">
        <v>11</v>
      </c>
      <c r="L14">
        <v>0.51</v>
      </c>
    </row>
    <row r="15" spans="1:12" x14ac:dyDescent="0.2">
      <c r="A15" s="2">
        <v>14</v>
      </c>
      <c r="B15" s="2" t="s">
        <v>32</v>
      </c>
      <c r="C15">
        <v>0</v>
      </c>
      <c r="D15">
        <f t="shared" si="1"/>
        <v>0</v>
      </c>
      <c r="E15">
        <v>0</v>
      </c>
      <c r="G15">
        <v>6483.92</v>
      </c>
      <c r="H15">
        <v>6451.12</v>
      </c>
      <c r="I15">
        <v>6483.92</v>
      </c>
      <c r="J15">
        <v>6451.12</v>
      </c>
      <c r="K15" t="s">
        <v>11</v>
      </c>
      <c r="L15">
        <v>0.51</v>
      </c>
    </row>
    <row r="16" spans="1:12" x14ac:dyDescent="0.2">
      <c r="A16" s="2">
        <v>15</v>
      </c>
      <c r="B16" s="2" t="s">
        <v>32</v>
      </c>
      <c r="C16">
        <v>0.47670000000000001</v>
      </c>
      <c r="D16">
        <f t="shared" si="1"/>
        <v>0.47670000000000001</v>
      </c>
      <c r="E16">
        <v>1</v>
      </c>
      <c r="G16">
        <v>6483.92</v>
      </c>
      <c r="H16">
        <v>6451.12</v>
      </c>
      <c r="I16">
        <v>6483.92</v>
      </c>
      <c r="J16">
        <v>6451.12</v>
      </c>
      <c r="K16" t="s">
        <v>11</v>
      </c>
      <c r="L16">
        <v>0.51</v>
      </c>
    </row>
    <row r="17" spans="1:12" x14ac:dyDescent="0.2">
      <c r="A17" s="2">
        <v>16</v>
      </c>
      <c r="B17" s="2" t="s">
        <v>33</v>
      </c>
      <c r="C17">
        <v>-5.6999999999999967E-3</v>
      </c>
      <c r="D17">
        <f>AVERAGE(C14:C17)</f>
        <v>0.11960178571428572</v>
      </c>
      <c r="E17">
        <v>3</v>
      </c>
      <c r="G17">
        <v>6496.44</v>
      </c>
      <c r="H17">
        <v>6485.25</v>
      </c>
      <c r="I17">
        <v>6503.39</v>
      </c>
      <c r="J17">
        <v>6483.92</v>
      </c>
      <c r="K17" t="s">
        <v>12</v>
      </c>
      <c r="L17">
        <v>0.19</v>
      </c>
    </row>
    <row r="18" spans="1:12" x14ac:dyDescent="0.2">
      <c r="A18" s="2">
        <v>17</v>
      </c>
      <c r="B18" s="2" t="s">
        <v>33</v>
      </c>
      <c r="C18">
        <v>6.7491304347826089E-2</v>
      </c>
      <c r="D18">
        <f>C18</f>
        <v>6.7491304347826089E-2</v>
      </c>
      <c r="E18">
        <v>21</v>
      </c>
      <c r="G18">
        <v>6544.25</v>
      </c>
      <c r="H18">
        <v>6498.61</v>
      </c>
      <c r="I18">
        <v>6557.14</v>
      </c>
      <c r="J18">
        <v>6496.44</v>
      </c>
      <c r="K18" t="s">
        <v>13</v>
      </c>
      <c r="L18">
        <v>0.74</v>
      </c>
    </row>
    <row r="19" spans="1:12" x14ac:dyDescent="0.2">
      <c r="A19" s="2">
        <v>18</v>
      </c>
      <c r="B19" s="2" t="s">
        <v>33</v>
      </c>
      <c r="C19">
        <v>5.7557377049180333E-2</v>
      </c>
      <c r="D19">
        <f t="shared" ref="D19:D23" si="2">C19</f>
        <v>5.7557377049180333E-2</v>
      </c>
      <c r="E19">
        <v>55</v>
      </c>
      <c r="G19">
        <v>6551.83</v>
      </c>
      <c r="H19">
        <v>6547.23</v>
      </c>
      <c r="I19">
        <v>6561.06</v>
      </c>
      <c r="J19">
        <v>6533.67</v>
      </c>
      <c r="K19" t="s">
        <v>14</v>
      </c>
      <c r="L19">
        <v>0.12</v>
      </c>
    </row>
    <row r="20" spans="1:12" x14ac:dyDescent="0.2">
      <c r="A20" s="2">
        <v>19</v>
      </c>
      <c r="B20" s="2" t="s">
        <v>33</v>
      </c>
      <c r="C20">
        <v>5.4837209302325593E-2</v>
      </c>
      <c r="D20">
        <f t="shared" si="2"/>
        <v>5.4837209302325593E-2</v>
      </c>
      <c r="E20">
        <v>37</v>
      </c>
      <c r="G20">
        <v>6528.57</v>
      </c>
      <c r="H20">
        <v>6552.62</v>
      </c>
      <c r="I20">
        <v>6553.78</v>
      </c>
      <c r="J20">
        <v>6528.57</v>
      </c>
      <c r="K20" t="s">
        <v>15</v>
      </c>
      <c r="L20">
        <v>-0.36</v>
      </c>
    </row>
    <row r="21" spans="1:12" x14ac:dyDescent="0.2">
      <c r="A21" s="2">
        <v>20</v>
      </c>
      <c r="B21" s="2" t="s">
        <v>33</v>
      </c>
      <c r="C21">
        <v>6.0251020408163283E-2</v>
      </c>
      <c r="D21">
        <f t="shared" si="2"/>
        <v>6.0251020408163283E-2</v>
      </c>
      <c r="E21">
        <v>43</v>
      </c>
      <c r="G21">
        <v>6540.97</v>
      </c>
      <c r="H21">
        <v>6530.32</v>
      </c>
      <c r="I21">
        <v>6543.23</v>
      </c>
      <c r="J21">
        <v>6528.57</v>
      </c>
      <c r="K21" t="s">
        <v>16</v>
      </c>
      <c r="L21">
        <v>0.19</v>
      </c>
    </row>
    <row r="22" spans="1:12" x14ac:dyDescent="0.2">
      <c r="A22" s="2">
        <v>21</v>
      </c>
      <c r="B22" s="2" t="s">
        <v>32</v>
      </c>
      <c r="C22">
        <v>0.14516818181818181</v>
      </c>
      <c r="D22">
        <f t="shared" si="2"/>
        <v>0.14516818181818181</v>
      </c>
      <c r="E22">
        <v>21</v>
      </c>
      <c r="G22">
        <v>6540.97</v>
      </c>
      <c r="H22">
        <v>6530.32</v>
      </c>
      <c r="I22">
        <v>6543.23</v>
      </c>
      <c r="J22">
        <v>6528.57</v>
      </c>
      <c r="K22" t="s">
        <v>16</v>
      </c>
      <c r="L22">
        <v>0.19</v>
      </c>
    </row>
    <row r="23" spans="1:12" x14ac:dyDescent="0.2">
      <c r="A23" s="2">
        <v>22</v>
      </c>
      <c r="B23" s="2" t="s">
        <v>32</v>
      </c>
      <c r="C23">
        <v>0</v>
      </c>
      <c r="D23">
        <f t="shared" si="2"/>
        <v>0</v>
      </c>
      <c r="E23">
        <v>1</v>
      </c>
      <c r="G23">
        <v>6540.97</v>
      </c>
      <c r="H23">
        <v>6530.32</v>
      </c>
      <c r="I23">
        <v>6543.23</v>
      </c>
      <c r="J23">
        <v>6528.57</v>
      </c>
      <c r="K23" t="s">
        <v>16</v>
      </c>
      <c r="L23">
        <v>0.19</v>
      </c>
    </row>
    <row r="24" spans="1:12" x14ac:dyDescent="0.2">
      <c r="A24" s="2">
        <v>23</v>
      </c>
      <c r="B24" s="2" t="s">
        <v>33</v>
      </c>
      <c r="C24">
        <v>5.5010714285714288E-2</v>
      </c>
      <c r="D24">
        <f>AVERAGE(C21:C24)</f>
        <v>6.5107479128014845E-2</v>
      </c>
      <c r="E24">
        <v>23</v>
      </c>
      <c r="G24">
        <v>6525.17</v>
      </c>
      <c r="H24">
        <v>6542.2</v>
      </c>
      <c r="I24">
        <v>6552.2</v>
      </c>
      <c r="J24">
        <v>6525.17</v>
      </c>
      <c r="K24" t="s">
        <v>17</v>
      </c>
      <c r="L24">
        <v>-0.24</v>
      </c>
    </row>
    <row r="25" spans="1:12" x14ac:dyDescent="0.2">
      <c r="A25" s="2">
        <v>24</v>
      </c>
      <c r="B25" s="2" t="s">
        <v>33</v>
      </c>
      <c r="C25">
        <v>0.1017627906976744</v>
      </c>
      <c r="D25">
        <f>C25</f>
        <v>0.1017627906976744</v>
      </c>
      <c r="E25">
        <v>37</v>
      </c>
      <c r="G25">
        <v>6516.71</v>
      </c>
      <c r="H25">
        <v>6527.14</v>
      </c>
      <c r="I25">
        <v>6532.62</v>
      </c>
      <c r="J25">
        <v>6506.87</v>
      </c>
      <c r="K25" t="s">
        <v>18</v>
      </c>
      <c r="L25">
        <v>-0.13</v>
      </c>
    </row>
    <row r="26" spans="1:12" x14ac:dyDescent="0.2">
      <c r="A26" s="2">
        <v>25</v>
      </c>
      <c r="B26" s="2" t="s">
        <v>33</v>
      </c>
      <c r="C26">
        <v>5.1163636363636369E-2</v>
      </c>
      <c r="D26">
        <f t="shared" ref="D26:D31" si="3">C26</f>
        <v>5.1163636363636369E-2</v>
      </c>
      <c r="E26">
        <v>30</v>
      </c>
      <c r="G26">
        <v>6533.63</v>
      </c>
      <c r="H26">
        <v>6514.28</v>
      </c>
      <c r="I26">
        <v>6536.47</v>
      </c>
      <c r="J26">
        <v>6511.9</v>
      </c>
      <c r="K26" t="s">
        <v>19</v>
      </c>
      <c r="L26">
        <v>0.26</v>
      </c>
    </row>
    <row r="27" spans="1:12" x14ac:dyDescent="0.2">
      <c r="A27" s="2">
        <v>26</v>
      </c>
      <c r="B27" s="2" t="s">
        <v>33</v>
      </c>
      <c r="C27">
        <v>0.16580285714285711</v>
      </c>
      <c r="D27">
        <f t="shared" si="3"/>
        <v>0.16580285714285711</v>
      </c>
      <c r="E27">
        <v>31</v>
      </c>
      <c r="G27">
        <v>6521.74</v>
      </c>
      <c r="H27">
        <v>6535.15</v>
      </c>
      <c r="I27">
        <v>6538.02</v>
      </c>
      <c r="J27">
        <v>6521.43</v>
      </c>
      <c r="K27" t="s">
        <v>20</v>
      </c>
      <c r="L27">
        <v>-0.18</v>
      </c>
    </row>
    <row r="28" spans="1:12" x14ac:dyDescent="0.2">
      <c r="A28" s="2">
        <v>27</v>
      </c>
      <c r="B28" s="2" t="s">
        <v>33</v>
      </c>
      <c r="C28">
        <v>7.9302380952380958E-2</v>
      </c>
      <c r="D28">
        <f t="shared" si="3"/>
        <v>7.9302380952380958E-2</v>
      </c>
      <c r="E28">
        <v>38</v>
      </c>
      <c r="G28">
        <v>6531.06</v>
      </c>
      <c r="H28">
        <v>6524.4</v>
      </c>
      <c r="I28">
        <v>6552.84</v>
      </c>
      <c r="J28">
        <v>6521.74</v>
      </c>
      <c r="K28" t="s">
        <v>21</v>
      </c>
      <c r="L28">
        <v>0.14000000000000001</v>
      </c>
    </row>
    <row r="29" spans="1:12" x14ac:dyDescent="0.2">
      <c r="A29" s="2">
        <v>28</v>
      </c>
      <c r="B29" s="2" t="s">
        <v>32</v>
      </c>
      <c r="C29">
        <v>0.17727333333333331</v>
      </c>
      <c r="D29">
        <f t="shared" si="3"/>
        <v>0.17727333333333331</v>
      </c>
      <c r="E29">
        <v>14</v>
      </c>
      <c r="G29">
        <v>6531.06</v>
      </c>
      <c r="H29">
        <v>6524.4</v>
      </c>
      <c r="I29">
        <v>6552.84</v>
      </c>
      <c r="J29">
        <v>6521.74</v>
      </c>
      <c r="K29" t="s">
        <v>21</v>
      </c>
      <c r="L29">
        <v>0.14000000000000001</v>
      </c>
    </row>
    <row r="30" spans="1:12" x14ac:dyDescent="0.2">
      <c r="A30" s="2">
        <v>29</v>
      </c>
      <c r="B30" s="2" t="s">
        <v>32</v>
      </c>
      <c r="C30">
        <v>0</v>
      </c>
      <c r="D30">
        <f t="shared" si="3"/>
        <v>0</v>
      </c>
      <c r="E30">
        <v>0</v>
      </c>
      <c r="G30">
        <v>6531.06</v>
      </c>
      <c r="H30">
        <v>6524.4</v>
      </c>
      <c r="I30">
        <v>6552.84</v>
      </c>
      <c r="J30">
        <v>6521.74</v>
      </c>
      <c r="K30" t="s">
        <v>21</v>
      </c>
      <c r="L30">
        <v>0.14000000000000001</v>
      </c>
    </row>
    <row r="31" spans="1:12" x14ac:dyDescent="0.2">
      <c r="A31" s="2">
        <v>30</v>
      </c>
      <c r="B31" s="2" t="s">
        <v>32</v>
      </c>
      <c r="C31">
        <v>5.9542857142857127E-2</v>
      </c>
      <c r="D31">
        <f t="shared" si="3"/>
        <v>5.9542857142857127E-2</v>
      </c>
      <c r="E31">
        <v>11</v>
      </c>
      <c r="G31">
        <v>6531.06</v>
      </c>
      <c r="H31">
        <v>6524.4</v>
      </c>
      <c r="I31">
        <v>6552.84</v>
      </c>
      <c r="J31">
        <v>6521.74</v>
      </c>
      <c r="K31" t="s">
        <v>21</v>
      </c>
      <c r="L31">
        <v>0.14000000000000001</v>
      </c>
    </row>
    <row r="32" spans="1:12" x14ac:dyDescent="0.2">
      <c r="A32" s="2" t="s">
        <v>31</v>
      </c>
      <c r="C32">
        <v>-2.9445454545454549E-2</v>
      </c>
      <c r="D32">
        <f>AVERAGE(C29:C32)</f>
        <v>5.1842683982683969E-2</v>
      </c>
      <c r="E32">
        <v>17</v>
      </c>
      <c r="G32">
        <v>6533.94</v>
      </c>
      <c r="H32">
        <v>6533.33</v>
      </c>
      <c r="I32">
        <v>6542.56</v>
      </c>
      <c r="J32">
        <v>6531.06</v>
      </c>
      <c r="K32" t="s">
        <v>29</v>
      </c>
      <c r="L32">
        <v>0.04</v>
      </c>
    </row>
  </sheetData>
  <conditionalFormatting sqref="E32:XFD32 A33:XFD1048576 A32:C32 A1:XFD3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87FE-FE66-FF41-8E35-8416E4094E70}">
  <dimension ref="A1:M73"/>
  <sheetViews>
    <sheetView tabSelected="1" workbookViewId="0">
      <pane ySplit="1" topLeftCell="A2" activePane="bottomLeft" state="frozen"/>
      <selection pane="bottomLeft" activeCell="H30" sqref="H30"/>
    </sheetView>
  </sheetViews>
  <sheetFormatPr baseColWidth="10" defaultRowHeight="15" x14ac:dyDescent="0.2"/>
  <sheetData>
    <row r="1" spans="1:13" s="9" customFormat="1" x14ac:dyDescent="0.2">
      <c r="A1" s="9" t="s">
        <v>27</v>
      </c>
      <c r="C1" s="9" t="s">
        <v>0</v>
      </c>
      <c r="D1" s="9" t="s">
        <v>28</v>
      </c>
      <c r="E1" s="9" t="s">
        <v>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30</v>
      </c>
      <c r="M1" s="9" t="s">
        <v>34</v>
      </c>
    </row>
    <row r="2" spans="1:13" x14ac:dyDescent="0.2">
      <c r="A2">
        <v>2</v>
      </c>
      <c r="B2" t="s">
        <v>33</v>
      </c>
      <c r="C2">
        <v>0.12834428571428569</v>
      </c>
      <c r="D2">
        <v>0.12834428571428569</v>
      </c>
      <c r="E2">
        <v>64</v>
      </c>
      <c r="G2">
        <v>6449.9</v>
      </c>
      <c r="H2">
        <v>6475.51</v>
      </c>
      <c r="I2">
        <v>6476.78</v>
      </c>
      <c r="J2">
        <v>6445.8</v>
      </c>
      <c r="K2" t="s">
        <v>3</v>
      </c>
      <c r="L2">
        <v>-0.42</v>
      </c>
      <c r="M2">
        <f>L3</f>
        <v>0.13</v>
      </c>
    </row>
    <row r="3" spans="1:13" x14ac:dyDescent="0.2">
      <c r="A3">
        <v>3</v>
      </c>
      <c r="B3" t="s">
        <v>33</v>
      </c>
      <c r="C3">
        <v>0.1010975609756098</v>
      </c>
      <c r="D3">
        <v>0.1010975609756098</v>
      </c>
      <c r="E3">
        <v>37</v>
      </c>
      <c r="G3">
        <v>6458.33</v>
      </c>
      <c r="H3">
        <v>6472.8</v>
      </c>
      <c r="I3">
        <v>6564.59</v>
      </c>
      <c r="J3">
        <v>6449.9</v>
      </c>
      <c r="K3" t="s">
        <v>4</v>
      </c>
      <c r="L3">
        <v>0.13</v>
      </c>
      <c r="M3">
        <f t="shared" ref="M3:M20" si="0">L4</f>
        <v>-0.22</v>
      </c>
    </row>
    <row r="4" spans="1:13" x14ac:dyDescent="0.2">
      <c r="A4">
        <v>4</v>
      </c>
      <c r="B4" t="s">
        <v>33</v>
      </c>
      <c r="C4">
        <v>0.16927446808510629</v>
      </c>
      <c r="D4">
        <v>0.16927446808510629</v>
      </c>
      <c r="E4">
        <v>42</v>
      </c>
      <c r="G4">
        <v>6444.41</v>
      </c>
      <c r="H4">
        <v>6460.54</v>
      </c>
      <c r="I4">
        <v>6460.54</v>
      </c>
      <c r="J4">
        <v>6426.16</v>
      </c>
      <c r="K4" t="s">
        <v>5</v>
      </c>
      <c r="L4">
        <v>-0.22</v>
      </c>
      <c r="M4">
        <f t="shared" si="0"/>
        <v>0.47</v>
      </c>
    </row>
    <row r="5" spans="1:13" x14ac:dyDescent="0.2">
      <c r="A5">
        <v>5</v>
      </c>
      <c r="B5" t="s">
        <v>33</v>
      </c>
      <c r="C5">
        <v>0.1842</v>
      </c>
      <c r="D5">
        <v>0.1842</v>
      </c>
      <c r="E5">
        <v>32</v>
      </c>
      <c r="G5">
        <v>6474.7</v>
      </c>
      <c r="H5">
        <v>6446.31</v>
      </c>
      <c r="I5">
        <v>6480.7</v>
      </c>
      <c r="J5">
        <v>6444.41</v>
      </c>
      <c r="K5" t="s">
        <v>6</v>
      </c>
      <c r="L5">
        <v>0.47</v>
      </c>
      <c r="M5">
        <f t="shared" si="0"/>
        <v>-0.3</v>
      </c>
    </row>
    <row r="6" spans="1:13" x14ac:dyDescent="0.2">
      <c r="A6">
        <v>6</v>
      </c>
      <c r="B6" t="s">
        <v>33</v>
      </c>
      <c r="C6">
        <v>4.3473170731707318E-2</v>
      </c>
      <c r="D6">
        <v>4.3473170731707318E-2</v>
      </c>
      <c r="E6">
        <v>36</v>
      </c>
      <c r="G6">
        <v>6455.32</v>
      </c>
      <c r="H6">
        <v>6476.08</v>
      </c>
      <c r="I6">
        <v>6477.62</v>
      </c>
      <c r="J6">
        <v>6450.55</v>
      </c>
      <c r="K6" t="s">
        <v>7</v>
      </c>
      <c r="L6">
        <v>-0.3</v>
      </c>
      <c r="M6">
        <f t="shared" si="0"/>
        <v>-0.38</v>
      </c>
    </row>
    <row r="7" spans="1:13" x14ac:dyDescent="0.2">
      <c r="A7">
        <v>9</v>
      </c>
      <c r="B7" t="s">
        <v>33</v>
      </c>
      <c r="C7">
        <v>0.19021346153846161</v>
      </c>
      <c r="D7">
        <v>0.19662756410256413</v>
      </c>
      <c r="E7">
        <v>51</v>
      </c>
      <c r="G7">
        <v>6431.1</v>
      </c>
      <c r="H7">
        <v>6458.49</v>
      </c>
      <c r="I7">
        <v>6460.74</v>
      </c>
      <c r="J7">
        <v>6428.93</v>
      </c>
      <c r="K7" t="s">
        <v>8</v>
      </c>
      <c r="L7">
        <v>-0.38</v>
      </c>
      <c r="M7">
        <f t="shared" si="0"/>
        <v>0.14000000000000001</v>
      </c>
    </row>
    <row r="8" spans="1:13" x14ac:dyDescent="0.2">
      <c r="A8">
        <v>10</v>
      </c>
      <c r="B8" t="s">
        <v>33</v>
      </c>
      <c r="C8">
        <v>0.13366</v>
      </c>
      <c r="D8">
        <v>0.13366</v>
      </c>
      <c r="E8">
        <v>27</v>
      </c>
      <c r="G8">
        <v>6439.83</v>
      </c>
      <c r="H8">
        <v>6432.64</v>
      </c>
      <c r="I8">
        <v>6446.25</v>
      </c>
      <c r="J8">
        <v>6429.07</v>
      </c>
      <c r="K8" t="s">
        <v>9</v>
      </c>
      <c r="L8">
        <v>0.14000000000000001</v>
      </c>
      <c r="M8">
        <f t="shared" si="0"/>
        <v>0.18</v>
      </c>
    </row>
    <row r="9" spans="1:13" x14ac:dyDescent="0.2">
      <c r="A9">
        <v>11</v>
      </c>
      <c r="B9" t="s">
        <v>33</v>
      </c>
      <c r="C9">
        <v>0.11259666666666671</v>
      </c>
      <c r="D9">
        <v>0.11259666666666671</v>
      </c>
      <c r="E9">
        <v>28</v>
      </c>
      <c r="G9">
        <v>6451.17</v>
      </c>
      <c r="H9">
        <v>6440.36</v>
      </c>
      <c r="I9">
        <v>6452.2</v>
      </c>
      <c r="J9">
        <v>6439.83</v>
      </c>
      <c r="K9" t="s">
        <v>10</v>
      </c>
      <c r="L9">
        <v>0.18</v>
      </c>
      <c r="M9">
        <f t="shared" si="0"/>
        <v>0.51</v>
      </c>
    </row>
    <row r="10" spans="1:13" x14ac:dyDescent="0.2">
      <c r="A10">
        <v>12</v>
      </c>
      <c r="B10" t="s">
        <v>33</v>
      </c>
      <c r="C10">
        <v>0.1126810810810811</v>
      </c>
      <c r="D10">
        <v>0.1126810810810811</v>
      </c>
      <c r="E10">
        <v>33</v>
      </c>
      <c r="G10">
        <v>6483.92</v>
      </c>
      <c r="H10">
        <v>6451.12</v>
      </c>
      <c r="I10">
        <v>6483.92</v>
      </c>
      <c r="J10">
        <v>6451.12</v>
      </c>
      <c r="K10" t="s">
        <v>11</v>
      </c>
      <c r="L10">
        <v>0.51</v>
      </c>
      <c r="M10">
        <f t="shared" si="0"/>
        <v>0.19</v>
      </c>
    </row>
    <row r="11" spans="1:13" x14ac:dyDescent="0.2">
      <c r="A11">
        <v>16</v>
      </c>
      <c r="B11" t="s">
        <v>33</v>
      </c>
      <c r="C11">
        <v>-5.6999999999999967E-3</v>
      </c>
      <c r="D11">
        <v>0.11960178571428572</v>
      </c>
      <c r="E11">
        <v>3</v>
      </c>
      <c r="G11">
        <v>6496.44</v>
      </c>
      <c r="H11">
        <v>6485.25</v>
      </c>
      <c r="I11">
        <v>6503.39</v>
      </c>
      <c r="J11">
        <v>6483.92</v>
      </c>
      <c r="K11" t="s">
        <v>12</v>
      </c>
      <c r="L11">
        <v>0.19</v>
      </c>
      <c r="M11">
        <f t="shared" si="0"/>
        <v>0.74</v>
      </c>
    </row>
    <row r="12" spans="1:13" x14ac:dyDescent="0.2">
      <c r="A12">
        <v>17</v>
      </c>
      <c r="B12" t="s">
        <v>33</v>
      </c>
      <c r="C12">
        <v>6.7491304347826089E-2</v>
      </c>
      <c r="D12">
        <v>6.7491304347826089E-2</v>
      </c>
      <c r="E12">
        <v>21</v>
      </c>
      <c r="G12">
        <v>6544.25</v>
      </c>
      <c r="H12">
        <v>6498.61</v>
      </c>
      <c r="I12">
        <v>6557.14</v>
      </c>
      <c r="J12">
        <v>6496.44</v>
      </c>
      <c r="K12" t="s">
        <v>13</v>
      </c>
      <c r="L12">
        <v>0.74</v>
      </c>
      <c r="M12">
        <f t="shared" si="0"/>
        <v>0.12</v>
      </c>
    </row>
    <row r="13" spans="1:13" x14ac:dyDescent="0.2">
      <c r="A13">
        <v>18</v>
      </c>
      <c r="B13" t="s">
        <v>33</v>
      </c>
      <c r="C13">
        <v>5.7557377049180333E-2</v>
      </c>
      <c r="D13">
        <v>5.7557377049180333E-2</v>
      </c>
      <c r="E13">
        <v>55</v>
      </c>
      <c r="G13">
        <v>6551.83</v>
      </c>
      <c r="H13">
        <v>6547.23</v>
      </c>
      <c r="I13">
        <v>6561.06</v>
      </c>
      <c r="J13">
        <v>6533.67</v>
      </c>
      <c r="K13" t="s">
        <v>14</v>
      </c>
      <c r="L13">
        <v>0.12</v>
      </c>
      <c r="M13">
        <f t="shared" si="0"/>
        <v>-0.36</v>
      </c>
    </row>
    <row r="14" spans="1:13" x14ac:dyDescent="0.2">
      <c r="A14">
        <v>19</v>
      </c>
      <c r="B14" t="s">
        <v>33</v>
      </c>
      <c r="C14">
        <v>5.4837209302325593E-2</v>
      </c>
      <c r="D14">
        <v>5.4837209302325593E-2</v>
      </c>
      <c r="E14">
        <v>37</v>
      </c>
      <c r="G14">
        <v>6528.57</v>
      </c>
      <c r="H14">
        <v>6552.62</v>
      </c>
      <c r="I14">
        <v>6553.78</v>
      </c>
      <c r="J14">
        <v>6528.57</v>
      </c>
      <c r="K14" t="s">
        <v>15</v>
      </c>
      <c r="L14">
        <v>-0.36</v>
      </c>
      <c r="M14">
        <f t="shared" si="0"/>
        <v>0.19</v>
      </c>
    </row>
    <row r="15" spans="1:13" x14ac:dyDescent="0.2">
      <c r="A15">
        <v>20</v>
      </c>
      <c r="B15" t="s">
        <v>33</v>
      </c>
      <c r="C15">
        <v>6.0251020408163283E-2</v>
      </c>
      <c r="D15">
        <v>6.0251020408163283E-2</v>
      </c>
      <c r="E15">
        <v>43</v>
      </c>
      <c r="G15">
        <v>6540.97</v>
      </c>
      <c r="H15">
        <v>6530.32</v>
      </c>
      <c r="I15">
        <v>6543.23</v>
      </c>
      <c r="J15">
        <v>6528.57</v>
      </c>
      <c r="K15" t="s">
        <v>16</v>
      </c>
      <c r="L15">
        <v>0.19</v>
      </c>
      <c r="M15">
        <f t="shared" si="0"/>
        <v>-0.24</v>
      </c>
    </row>
    <row r="16" spans="1:13" x14ac:dyDescent="0.2">
      <c r="A16">
        <v>23</v>
      </c>
      <c r="B16" t="s">
        <v>33</v>
      </c>
      <c r="C16">
        <v>5.5010714285714288E-2</v>
      </c>
      <c r="D16">
        <v>6.5107479128014845E-2</v>
      </c>
      <c r="E16">
        <v>23</v>
      </c>
      <c r="G16">
        <v>6525.17</v>
      </c>
      <c r="H16">
        <v>6542.2</v>
      </c>
      <c r="I16">
        <v>6552.2</v>
      </c>
      <c r="J16">
        <v>6525.17</v>
      </c>
      <c r="K16" t="s">
        <v>17</v>
      </c>
      <c r="L16">
        <v>-0.24</v>
      </c>
      <c r="M16">
        <f t="shared" si="0"/>
        <v>-0.13</v>
      </c>
    </row>
    <row r="17" spans="1:13" x14ac:dyDescent="0.2">
      <c r="A17">
        <v>24</v>
      </c>
      <c r="B17" t="s">
        <v>33</v>
      </c>
      <c r="C17">
        <v>0.1017627906976744</v>
      </c>
      <c r="D17">
        <v>0.1017627906976744</v>
      </c>
      <c r="E17">
        <v>37</v>
      </c>
      <c r="G17">
        <v>6516.71</v>
      </c>
      <c r="H17">
        <v>6527.14</v>
      </c>
      <c r="I17">
        <v>6532.62</v>
      </c>
      <c r="J17">
        <v>6506.87</v>
      </c>
      <c r="K17" t="s">
        <v>18</v>
      </c>
      <c r="L17">
        <v>-0.13</v>
      </c>
      <c r="M17">
        <f t="shared" si="0"/>
        <v>0.26</v>
      </c>
    </row>
    <row r="18" spans="1:13" x14ac:dyDescent="0.2">
      <c r="A18">
        <v>25</v>
      </c>
      <c r="B18" t="s">
        <v>33</v>
      </c>
      <c r="C18">
        <v>5.1163636363636369E-2</v>
      </c>
      <c r="D18">
        <v>5.1163636363636369E-2</v>
      </c>
      <c r="E18">
        <v>30</v>
      </c>
      <c r="G18">
        <v>6533.63</v>
      </c>
      <c r="H18">
        <v>6514.28</v>
      </c>
      <c r="I18">
        <v>6536.47</v>
      </c>
      <c r="J18">
        <v>6511.9</v>
      </c>
      <c r="K18" t="s">
        <v>19</v>
      </c>
      <c r="L18">
        <v>0.26</v>
      </c>
      <c r="M18">
        <f t="shared" si="0"/>
        <v>-0.18</v>
      </c>
    </row>
    <row r="19" spans="1:13" x14ac:dyDescent="0.2">
      <c r="A19">
        <v>26</v>
      </c>
      <c r="B19" t="s">
        <v>33</v>
      </c>
      <c r="C19">
        <v>0.16580285714285711</v>
      </c>
      <c r="D19">
        <v>0.16580285714285711</v>
      </c>
      <c r="E19">
        <v>31</v>
      </c>
      <c r="G19">
        <v>6521.74</v>
      </c>
      <c r="H19">
        <v>6535.15</v>
      </c>
      <c r="I19">
        <v>6538.02</v>
      </c>
      <c r="J19">
        <v>6521.43</v>
      </c>
      <c r="K19" t="s">
        <v>20</v>
      </c>
      <c r="L19">
        <v>-0.18</v>
      </c>
      <c r="M19">
        <f t="shared" si="0"/>
        <v>0.14000000000000001</v>
      </c>
    </row>
    <row r="20" spans="1:13" x14ac:dyDescent="0.2">
      <c r="A20">
        <v>27</v>
      </c>
      <c r="B20" t="s">
        <v>33</v>
      </c>
      <c r="C20">
        <v>7.9302380952380958E-2</v>
      </c>
      <c r="D20">
        <v>7.9302380952380958E-2</v>
      </c>
      <c r="E20">
        <v>38</v>
      </c>
      <c r="G20">
        <v>6531.06</v>
      </c>
      <c r="H20">
        <v>6524.4</v>
      </c>
      <c r="I20">
        <v>6552.84</v>
      </c>
      <c r="J20">
        <v>6521.74</v>
      </c>
      <c r="K20" t="s">
        <v>21</v>
      </c>
      <c r="L20">
        <v>0.14000000000000001</v>
      </c>
      <c r="M20">
        <f t="shared" si="0"/>
        <v>0.04</v>
      </c>
    </row>
    <row r="21" spans="1:13" x14ac:dyDescent="0.2">
      <c r="A21" t="s">
        <v>31</v>
      </c>
      <c r="C21">
        <v>-2.9445454545454549E-2</v>
      </c>
      <c r="D21">
        <v>5.1842683982683969E-2</v>
      </c>
      <c r="E21">
        <v>17</v>
      </c>
      <c r="G21">
        <v>6533.94</v>
      </c>
      <c r="H21">
        <v>6533.33</v>
      </c>
      <c r="I21">
        <v>6542.56</v>
      </c>
      <c r="J21">
        <v>6531.06</v>
      </c>
      <c r="K21" t="s">
        <v>29</v>
      </c>
      <c r="L21">
        <v>0.04</v>
      </c>
    </row>
    <row r="27" spans="1:13" x14ac:dyDescent="0.2">
      <c r="A27" s="10" t="s">
        <v>59</v>
      </c>
    </row>
    <row r="30" spans="1:13" x14ac:dyDescent="0.2">
      <c r="A30" t="s">
        <v>35</v>
      </c>
    </row>
    <row r="31" spans="1:13" ht="16" thickBot="1" x14ac:dyDescent="0.25"/>
    <row r="32" spans="1:13" x14ac:dyDescent="0.2">
      <c r="A32" s="8" t="s">
        <v>36</v>
      </c>
      <c r="B32" s="8"/>
    </row>
    <row r="33" spans="1:9" x14ac:dyDescent="0.2">
      <c r="A33" s="5" t="s">
        <v>37</v>
      </c>
      <c r="B33" s="5">
        <v>0.11719529758463489</v>
      </c>
    </row>
    <row r="34" spans="1:9" x14ac:dyDescent="0.2">
      <c r="A34" s="5" t="s">
        <v>38</v>
      </c>
      <c r="B34" s="5">
        <v>1.3734737775951128E-2</v>
      </c>
    </row>
    <row r="35" spans="1:9" x14ac:dyDescent="0.2">
      <c r="A35" s="5" t="s">
        <v>39</v>
      </c>
      <c r="B35" s="5">
        <v>-4.1057776792051588E-2</v>
      </c>
    </row>
    <row r="36" spans="1:9" x14ac:dyDescent="0.2">
      <c r="A36" s="5" t="s">
        <v>40</v>
      </c>
      <c r="B36" s="5">
        <v>0.32518145398299864</v>
      </c>
    </row>
    <row r="37" spans="1:9" ht="16" thickBot="1" x14ac:dyDescent="0.25">
      <c r="A37" s="6" t="s">
        <v>41</v>
      </c>
      <c r="B37" s="6">
        <v>20</v>
      </c>
    </row>
    <row r="39" spans="1:9" ht="16" thickBot="1" x14ac:dyDescent="0.25">
      <c r="A39" t="s">
        <v>42</v>
      </c>
    </row>
    <row r="40" spans="1:9" x14ac:dyDescent="0.2">
      <c r="A40" s="7"/>
      <c r="B40" s="7" t="s">
        <v>47</v>
      </c>
      <c r="C40" s="7" t="s">
        <v>48</v>
      </c>
      <c r="D40" s="7" t="s">
        <v>49</v>
      </c>
      <c r="E40" s="7" t="s">
        <v>50</v>
      </c>
      <c r="F40" s="7" t="s">
        <v>51</v>
      </c>
    </row>
    <row r="41" spans="1:9" x14ac:dyDescent="0.2">
      <c r="A41" s="5" t="s">
        <v>43</v>
      </c>
      <c r="B41" s="5">
        <v>1</v>
      </c>
      <c r="C41" s="5">
        <v>2.6506395739052557E-2</v>
      </c>
      <c r="D41" s="5">
        <v>2.6506395739052557E-2</v>
      </c>
      <c r="E41" s="5">
        <v>0.25066814115466474</v>
      </c>
      <c r="F41" s="5">
        <v>0.62267166451208122</v>
      </c>
    </row>
    <row r="42" spans="1:9" x14ac:dyDescent="0.2">
      <c r="A42" s="5" t="s">
        <v>44</v>
      </c>
      <c r="B42" s="5">
        <v>18</v>
      </c>
      <c r="C42" s="5">
        <v>1.903373604260947</v>
      </c>
      <c r="D42" s="5">
        <v>0.10574297801449706</v>
      </c>
      <c r="E42" s="5"/>
      <c r="F42" s="5"/>
    </row>
    <row r="43" spans="1:9" ht="16" thickBot="1" x14ac:dyDescent="0.25">
      <c r="A43" s="6" t="s">
        <v>45</v>
      </c>
      <c r="B43" s="6">
        <v>19</v>
      </c>
      <c r="C43" s="6">
        <v>1.9298799999999996</v>
      </c>
      <c r="D43" s="6"/>
      <c r="E43" s="6"/>
      <c r="F43" s="6"/>
    </row>
    <row r="44" spans="1:9" ht="16" thickBot="1" x14ac:dyDescent="0.25"/>
    <row r="45" spans="1:9" x14ac:dyDescent="0.2">
      <c r="A45" s="7"/>
      <c r="B45" s="7" t="s">
        <v>52</v>
      </c>
      <c r="C45" s="7" t="s">
        <v>40</v>
      </c>
      <c r="D45" s="7" t="s">
        <v>53</v>
      </c>
      <c r="E45" s="7" t="s">
        <v>54</v>
      </c>
      <c r="F45" s="7" t="s">
        <v>55</v>
      </c>
      <c r="G45" s="7" t="s">
        <v>56</v>
      </c>
      <c r="H45" s="7" t="s">
        <v>57</v>
      </c>
      <c r="I45" s="7" t="s">
        <v>58</v>
      </c>
    </row>
    <row r="46" spans="1:9" x14ac:dyDescent="0.2">
      <c r="A46" s="5" t="s">
        <v>46</v>
      </c>
      <c r="B46" s="5">
        <v>0.12375846765946988</v>
      </c>
      <c r="C46" s="5">
        <v>0.17511418465393297</v>
      </c>
      <c r="D46" s="5">
        <v>0.70673011386282536</v>
      </c>
      <c r="E46" s="5">
        <v>0.4887828246974395</v>
      </c>
      <c r="F46" s="5">
        <v>-0.24414278243881679</v>
      </c>
      <c r="G46" s="5">
        <v>0.49165971775775652</v>
      </c>
      <c r="H46" s="5">
        <v>-0.24414278243881679</v>
      </c>
      <c r="I46" s="5">
        <v>0.49165971775775652</v>
      </c>
    </row>
    <row r="47" spans="1:9" ht="16" thickBot="1" x14ac:dyDescent="0.25">
      <c r="A47" s="6" t="s">
        <v>28</v>
      </c>
      <c r="B47" s="6">
        <v>-0.77560582158015456</v>
      </c>
      <c r="C47" s="6">
        <v>1.5491429321341592</v>
      </c>
      <c r="D47" s="6">
        <v>-0.50066769533760835</v>
      </c>
      <c r="E47" s="6">
        <v>0.62267166451207601</v>
      </c>
      <c r="F47" s="6">
        <v>-4.0302343511844354</v>
      </c>
      <c r="G47" s="6">
        <v>2.4790227080241265</v>
      </c>
      <c r="H47" s="6">
        <v>-4.0302343511844354</v>
      </c>
      <c r="I47" s="6">
        <v>2.4790227080241265</v>
      </c>
    </row>
    <row r="54" spans="1:2" x14ac:dyDescent="0.2">
      <c r="A54" s="10" t="s">
        <v>60</v>
      </c>
    </row>
    <row r="56" spans="1:2" x14ac:dyDescent="0.2">
      <c r="A56" t="s">
        <v>35</v>
      </c>
    </row>
    <row r="57" spans="1:2" ht="16" thickBot="1" x14ac:dyDescent="0.25"/>
    <row r="58" spans="1:2" x14ac:dyDescent="0.2">
      <c r="A58" s="8" t="s">
        <v>36</v>
      </c>
      <c r="B58" s="8"/>
    </row>
    <row r="59" spans="1:2" x14ac:dyDescent="0.2">
      <c r="A59" s="5" t="s">
        <v>37</v>
      </c>
      <c r="B59" s="5">
        <v>0.3862768682569247</v>
      </c>
    </row>
    <row r="60" spans="1:2" x14ac:dyDescent="0.2">
      <c r="A60" s="5" t="s">
        <v>38</v>
      </c>
      <c r="B60" s="5">
        <v>0.14920981895037758</v>
      </c>
    </row>
    <row r="61" spans="1:2" x14ac:dyDescent="0.2">
      <c r="A61" s="5" t="s">
        <v>39</v>
      </c>
      <c r="B61" s="5">
        <v>9.9163337712164498E-2</v>
      </c>
    </row>
    <row r="62" spans="1:2" x14ac:dyDescent="0.2">
      <c r="A62" s="5" t="s">
        <v>40</v>
      </c>
      <c r="B62" s="5">
        <v>0.29196198531701495</v>
      </c>
    </row>
    <row r="63" spans="1:2" ht="16" thickBot="1" x14ac:dyDescent="0.25">
      <c r="A63" s="6" t="s">
        <v>41</v>
      </c>
      <c r="B63" s="6">
        <v>19</v>
      </c>
    </row>
    <row r="65" spans="1:9" ht="16" thickBot="1" x14ac:dyDescent="0.25">
      <c r="A65" t="s">
        <v>42</v>
      </c>
    </row>
    <row r="66" spans="1:9" x14ac:dyDescent="0.2">
      <c r="A66" s="7"/>
      <c r="B66" s="7" t="s">
        <v>47</v>
      </c>
      <c r="C66" s="7" t="s">
        <v>48</v>
      </c>
      <c r="D66" s="7" t="s">
        <v>49</v>
      </c>
      <c r="E66" s="7" t="s">
        <v>50</v>
      </c>
      <c r="F66" s="7" t="s">
        <v>51</v>
      </c>
    </row>
    <row r="67" spans="1:9" x14ac:dyDescent="0.2">
      <c r="A67" s="5" t="s">
        <v>43</v>
      </c>
      <c r="B67" s="5">
        <v>1</v>
      </c>
      <c r="C67" s="5">
        <v>0.25414201678464887</v>
      </c>
      <c r="D67" s="5">
        <v>0.25414201678464887</v>
      </c>
      <c r="E67" s="5">
        <v>2.9814247727060605</v>
      </c>
      <c r="F67" s="5">
        <v>0.10235002354691754</v>
      </c>
    </row>
    <row r="68" spans="1:9" x14ac:dyDescent="0.2">
      <c r="A68" s="5" t="s">
        <v>44</v>
      </c>
      <c r="B68" s="5">
        <v>17</v>
      </c>
      <c r="C68" s="5">
        <v>1.4491106147942985</v>
      </c>
      <c r="D68" s="5">
        <v>8.5241800870252848E-2</v>
      </c>
      <c r="E68" s="5"/>
      <c r="F68" s="5"/>
    </row>
    <row r="69" spans="1:9" ht="16" thickBot="1" x14ac:dyDescent="0.25">
      <c r="A69" s="6" t="s">
        <v>45</v>
      </c>
      <c r="B69" s="6">
        <v>18</v>
      </c>
      <c r="C69" s="6">
        <v>1.7032526315789474</v>
      </c>
      <c r="D69" s="6"/>
      <c r="E69" s="6"/>
      <c r="F69" s="6"/>
    </row>
    <row r="70" spans="1:9" ht="16" thickBot="1" x14ac:dyDescent="0.25"/>
    <row r="71" spans="1:9" x14ac:dyDescent="0.2">
      <c r="A71" s="7"/>
      <c r="B71" s="7" t="s">
        <v>52</v>
      </c>
      <c r="C71" s="7" t="s">
        <v>40</v>
      </c>
      <c r="D71" s="7" t="s">
        <v>53</v>
      </c>
      <c r="E71" s="7" t="s">
        <v>54</v>
      </c>
      <c r="F71" s="7" t="s">
        <v>55</v>
      </c>
      <c r="G71" s="7" t="s">
        <v>56</v>
      </c>
      <c r="H71" s="7" t="s">
        <v>57</v>
      </c>
      <c r="I71" s="7" t="s">
        <v>58</v>
      </c>
    </row>
    <row r="72" spans="1:9" x14ac:dyDescent="0.2">
      <c r="A72" s="5" t="s">
        <v>46</v>
      </c>
      <c r="B72" s="5">
        <v>-0.19324879341277859</v>
      </c>
      <c r="C72" s="5">
        <v>0.16568739329409454</v>
      </c>
      <c r="D72" s="5">
        <v>-1.16634578872131</v>
      </c>
      <c r="E72" s="5">
        <v>0.2595770297055599</v>
      </c>
      <c r="F72" s="5">
        <v>-0.54281863683525466</v>
      </c>
      <c r="G72" s="5">
        <v>0.15632105000969751</v>
      </c>
      <c r="H72" s="5">
        <v>-0.54281863683525466</v>
      </c>
      <c r="I72" s="5">
        <v>0.15632105000969751</v>
      </c>
    </row>
    <row r="73" spans="1:9" ht="16" thickBot="1" x14ac:dyDescent="0.25">
      <c r="A73" s="6" t="s">
        <v>28</v>
      </c>
      <c r="B73" s="6">
        <v>2.4798713765222069</v>
      </c>
      <c r="C73" s="6">
        <v>1.4362076246335602</v>
      </c>
      <c r="D73" s="6">
        <v>1.7266802751830059</v>
      </c>
      <c r="E73" s="6">
        <v>0.10235002354691754</v>
      </c>
      <c r="F73" s="6">
        <v>-0.55026184293266356</v>
      </c>
      <c r="G73" s="6">
        <v>5.5100045959770778</v>
      </c>
      <c r="H73" s="6">
        <v>-0.55026184293266356</v>
      </c>
      <c r="I73" s="6">
        <v>5.5100045959770778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All_days</vt:lpstr>
      <vt:lpstr>Working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2019-12-28T05:54:21Z</dcterms:created>
  <dcterms:modified xsi:type="dcterms:W3CDTF">2019-12-30T15:20:39Z</dcterms:modified>
</cp:coreProperties>
</file>