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wani/Desktop/Moodys Project/Sentiment analysis/Vader/2018/AGG/"/>
    </mc:Choice>
  </mc:AlternateContent>
  <xr:revisionPtr revIDLastSave="0" documentId="13_ncr:1_{CC24995F-B86A-8D44-8E29-172BC9C22429}" xr6:coauthVersionLast="43" xr6:coauthVersionMax="43" xr10:uidLastSave="{00000000-0000-0000-0000-000000000000}"/>
  <bookViews>
    <workbookView xWindow="0" yWindow="0" windowWidth="25600" windowHeight="16000" activeTab="1" xr2:uid="{00000000-000D-0000-FFFF-FFFF00000000}"/>
  </bookViews>
  <sheets>
    <sheet name="AllDays" sheetId="1" r:id="rId1"/>
    <sheet name="WorkingDays" sheetId="2" r:id="rId2"/>
  </sheets>
  <definedNames>
    <definedName name="_xlchart.v1.0" hidden="1">WorkingDays!$D$2:$D$22</definedName>
    <definedName name="_xlchart.v1.1" hidden="1">WorkingDays!$M$1</definedName>
    <definedName name="_xlchart.v1.2" hidden="1">WorkingDays!$M$2:$M$22</definedName>
    <definedName name="_xlchart.v1.3" hidden="1">WorkingDays!$D$1</definedName>
    <definedName name="_xlchart.v1.4" hidden="1">WorkingDays!$D$2:$D$22</definedName>
    <definedName name="_xlchart.v1.5" hidden="1">WorkingDays!$M$1</definedName>
    <definedName name="_xlchart.v1.6" hidden="1">WorkingDays!$M$2:$M$22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" i="2"/>
  <c r="D30" i="1"/>
  <c r="D31" i="1"/>
  <c r="D32" i="1"/>
  <c r="D29" i="1"/>
  <c r="D26" i="1"/>
  <c r="D27" i="1"/>
  <c r="D25" i="1"/>
  <c r="D23" i="1"/>
  <c r="D22" i="1"/>
  <c r="D16" i="1"/>
  <c r="D17" i="1"/>
  <c r="D18" i="1"/>
  <c r="D19" i="1"/>
  <c r="D20" i="1"/>
  <c r="D15" i="1"/>
  <c r="D9" i="1"/>
  <c r="D10" i="1"/>
  <c r="D11" i="1"/>
  <c r="D12" i="1"/>
  <c r="D13" i="1"/>
  <c r="D8" i="1"/>
  <c r="D3" i="1"/>
  <c r="D4" i="1"/>
  <c r="D5" i="1"/>
  <c r="D6" i="1"/>
  <c r="D2" i="1"/>
  <c r="D24" i="1"/>
  <c r="D28" i="1"/>
  <c r="D21" i="1"/>
  <c r="D14" i="1"/>
  <c r="D7" i="1"/>
</calcChain>
</file>

<file path=xl/sharedStrings.xml><?xml version="1.0" encoding="utf-8"?>
<sst xmlns="http://schemas.openxmlformats.org/spreadsheetml/2006/main" count="179" uniqueCount="59">
  <si>
    <t>MEAN_comp</t>
  </si>
  <si>
    <t>AGG_Positive</t>
  </si>
  <si>
    <t>Price</t>
  </si>
  <si>
    <t>Open</t>
  </si>
  <si>
    <t>High</t>
  </si>
  <si>
    <t>Low</t>
  </si>
  <si>
    <t>Vol.</t>
  </si>
  <si>
    <t>Change %</t>
  </si>
  <si>
    <t>Day</t>
  </si>
  <si>
    <t>13.65M</t>
  </si>
  <si>
    <t>10.01M</t>
  </si>
  <si>
    <t>10.99M</t>
  </si>
  <si>
    <t>10.08M</t>
  </si>
  <si>
    <t>15.88M</t>
  </si>
  <si>
    <t>24.83M</t>
  </si>
  <si>
    <t>8.92M</t>
  </si>
  <si>
    <t>9.89M</t>
  </si>
  <si>
    <t>13.78M</t>
  </si>
  <si>
    <t>11.67M</t>
  </si>
  <si>
    <t>9.07M</t>
  </si>
  <si>
    <t>14.64M</t>
  </si>
  <si>
    <t>18.21M</t>
  </si>
  <si>
    <t>15.79M</t>
  </si>
  <si>
    <t>14.41M</t>
  </si>
  <si>
    <t>17.88M</t>
  </si>
  <si>
    <t>9.63M</t>
  </si>
  <si>
    <t>19.99M</t>
  </si>
  <si>
    <t>44.76M</t>
  </si>
  <si>
    <t>19.82M</t>
  </si>
  <si>
    <t>18.73M</t>
  </si>
  <si>
    <t>17.24M</t>
  </si>
  <si>
    <t>W</t>
  </si>
  <si>
    <t>H</t>
  </si>
  <si>
    <t>AGG MEAN_comp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</si>
  <si>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</si>
  <si>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</si>
  <si>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</si>
  <si>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</si>
  <si>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</si>
  <si>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</si>
  <si>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</si>
  <si>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</si>
  <si>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</si>
  <si>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</si>
  <si>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</si>
  <si>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</si>
  <si>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</si>
  <si>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</si>
  <si>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</si>
  <si>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</si>
  <si>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</si>
  <si>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</si>
  <si>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</si>
  <si>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</si>
  <si>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</si>
  <si>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</si>
  <si>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</si>
  <si>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</si>
  <si>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Change%_1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</si>
</sst>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center" vertical="top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WorkingDays!$D$1</c:f>
              <c:strCache>
                <c:ptCount val="1"/>
                <c:pt idx="0">
                  <c:v>AGG MEAN_comp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WorkingDays!$D$2:$D$23</c:f>
              <c:numCache>
                <c:formatCode>General</c:formatCode>
                <c:ptCount val="22"/>
                <c:pt idx="0">
                  <c:v>6.0444186046511618E-2</c:v>
                </c:pt>
                <c:pt idx="1">
                  <c:v>0.21822391304347821</c:v>
                </c:pt>
                <c:pt idx="2">
                  <c:v>0.14291162790697681</c:v>
                </c:pt>
                <c:pt idx="3">
                  <c:v>0.11974563492063493</c:v>
                </c:pt>
                <c:pt idx="4">
                  <c:v>4.151714285714285E-2</c:v>
                </c:pt>
                <c:pt idx="5">
                  <c:v>0.12167234042553191</c:v>
                </c:pt>
                <c:pt idx="6">
                  <c:v>6.2540476190476188E-2</c:v>
                </c:pt>
                <c:pt idx="7">
                  <c:v>0.18589736842105259</c:v>
                </c:pt>
                <c:pt idx="8">
                  <c:v>6.6018750000000001E-2</c:v>
                </c:pt>
                <c:pt idx="9">
                  <c:v>5.2007500000000019E-2</c:v>
                </c:pt>
                <c:pt idx="10">
                  <c:v>0.17433309352517989</c:v>
                </c:pt>
                <c:pt idx="11">
                  <c:v>9.2612195121951235E-2</c:v>
                </c:pt>
                <c:pt idx="12">
                  <c:v>9.4875555555555532E-2</c:v>
                </c:pt>
                <c:pt idx="13">
                  <c:v>7.953200483091788E-2</c:v>
                </c:pt>
                <c:pt idx="14">
                  <c:v>9.0186111111111134E-2</c:v>
                </c:pt>
                <c:pt idx="15">
                  <c:v>0.12442282828282832</c:v>
                </c:pt>
                <c:pt idx="16">
                  <c:v>1.8192E-2</c:v>
                </c:pt>
                <c:pt idx="17">
                  <c:v>7.8607481060606041E-2</c:v>
                </c:pt>
                <c:pt idx="18">
                  <c:v>0.12192075471698111</c:v>
                </c:pt>
                <c:pt idx="19">
                  <c:v>0.250162</c:v>
                </c:pt>
                <c:pt idx="20">
                  <c:v>1.7782142857142861E-2</c:v>
                </c:pt>
                <c:pt idx="21">
                  <c:v>0.20666037735849049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D-AA45-83AB-E611AF3E9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469152"/>
        <c:axId val="411470784"/>
      </c:lineChart>
      <c:lineChart>
        <c:grouping val="standard"/>
        <c:varyColors val="0"/>
        <c:ser>
          <c:idx val="1"/>
          <c:order val="1"/>
          <c:tx>
            <c:strRef>
              <c:f>WorkingDays!$L$1</c:f>
              <c:strCache>
                <c:ptCount val="1"/>
                <c:pt idx="0">
                  <c:v>Change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WorkingDays!$L$2:$L$23</c:f>
              <c:numCache>
                <c:formatCode>General</c:formatCode>
                <c:ptCount val="22"/>
                <c:pt idx="0">
                  <c:v>-0.28999999999999998</c:v>
                </c:pt>
                <c:pt idx="1">
                  <c:v>0.11</c:v>
                </c:pt>
                <c:pt idx="2">
                  <c:v>0.12</c:v>
                </c:pt>
                <c:pt idx="3">
                  <c:v>-0.02</c:v>
                </c:pt>
                <c:pt idx="4">
                  <c:v>-0.41</c:v>
                </c:pt>
                <c:pt idx="5">
                  <c:v>0.05</c:v>
                </c:pt>
                <c:pt idx="6">
                  <c:v>0.56999999999999995</c:v>
                </c:pt>
                <c:pt idx="7">
                  <c:v>-0.23</c:v>
                </c:pt>
                <c:pt idx="8">
                  <c:v>-0.21</c:v>
                </c:pt>
                <c:pt idx="9">
                  <c:v>-0.26</c:v>
                </c:pt>
                <c:pt idx="10">
                  <c:v>-0.43</c:v>
                </c:pt>
                <c:pt idx="11">
                  <c:v>-0.05</c:v>
                </c:pt>
                <c:pt idx="12">
                  <c:v>-0.53</c:v>
                </c:pt>
                <c:pt idx="13">
                  <c:v>-0.11</c:v>
                </c:pt>
                <c:pt idx="14">
                  <c:v>-0.06</c:v>
                </c:pt>
                <c:pt idx="15">
                  <c:v>0.25</c:v>
                </c:pt>
                <c:pt idx="16">
                  <c:v>-0.05</c:v>
                </c:pt>
                <c:pt idx="17">
                  <c:v>-0.14000000000000001</c:v>
                </c:pt>
                <c:pt idx="18">
                  <c:v>-0.56000000000000005</c:v>
                </c:pt>
                <c:pt idx="19">
                  <c:v>0.56999999999999995</c:v>
                </c:pt>
                <c:pt idx="20">
                  <c:v>0.53</c:v>
                </c:pt>
                <c:pt idx="2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D-AA45-83AB-E611AF3E9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333440"/>
        <c:axId val="411682160"/>
      </c:lineChart>
      <c:catAx>
        <c:axId val="41146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70784"/>
        <c:crosses val="autoZero"/>
        <c:auto val="1"/>
        <c:lblAlgn val="ctr"/>
        <c:lblOffset val="100"/>
        <c:noMultiLvlLbl val="0"/>
      </c:catAx>
      <c:valAx>
        <c:axId val="4114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69152"/>
        <c:crosses val="autoZero"/>
        <c:crossBetween val="between"/>
      </c:valAx>
      <c:valAx>
        <c:axId val="411682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33440"/>
        <c:crosses val="max"/>
        <c:crossBetween val="between"/>
      </c:valAx>
      <c:catAx>
        <c:axId val="411333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116821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Lagged_1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WorkingDays!$D$1</c:f>
              <c:strCache>
                <c:ptCount val="1"/>
                <c:pt idx="0">
                  <c:v>AGG MEAN_comp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WorkingDays!$D$2:$D$22</c:f>
              <c:numCache>
                <c:formatCode>General</c:formatCode>
                <c:ptCount val="21"/>
                <c:pt idx="0">
                  <c:v>6.0444186046511618E-2</c:v>
                </c:pt>
                <c:pt idx="1">
                  <c:v>0.21822391304347821</c:v>
                </c:pt>
                <c:pt idx="2">
                  <c:v>0.14291162790697681</c:v>
                </c:pt>
                <c:pt idx="3">
                  <c:v>0.11974563492063493</c:v>
                </c:pt>
                <c:pt idx="4">
                  <c:v>4.151714285714285E-2</c:v>
                </c:pt>
                <c:pt idx="5">
                  <c:v>0.12167234042553191</c:v>
                </c:pt>
                <c:pt idx="6">
                  <c:v>6.2540476190476188E-2</c:v>
                </c:pt>
                <c:pt idx="7">
                  <c:v>0.18589736842105259</c:v>
                </c:pt>
                <c:pt idx="8">
                  <c:v>6.6018750000000001E-2</c:v>
                </c:pt>
                <c:pt idx="9">
                  <c:v>5.2007500000000019E-2</c:v>
                </c:pt>
                <c:pt idx="10">
                  <c:v>0.17433309352517989</c:v>
                </c:pt>
                <c:pt idx="11">
                  <c:v>9.2612195121951235E-2</c:v>
                </c:pt>
                <c:pt idx="12">
                  <c:v>9.4875555555555532E-2</c:v>
                </c:pt>
                <c:pt idx="13">
                  <c:v>7.953200483091788E-2</c:v>
                </c:pt>
                <c:pt idx="14">
                  <c:v>9.0186111111111134E-2</c:v>
                </c:pt>
                <c:pt idx="15">
                  <c:v>0.12442282828282832</c:v>
                </c:pt>
                <c:pt idx="16">
                  <c:v>1.8192E-2</c:v>
                </c:pt>
                <c:pt idx="17">
                  <c:v>7.8607481060606041E-2</c:v>
                </c:pt>
                <c:pt idx="18">
                  <c:v>0.12192075471698111</c:v>
                </c:pt>
                <c:pt idx="19">
                  <c:v>0.250162</c:v>
                </c:pt>
                <c:pt idx="20">
                  <c:v>1.7782142857142861E-2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D-0441-A827-B9446833E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938416"/>
        <c:axId val="318617088"/>
      </c:lineChart>
      <c:lineChart>
        <c:grouping val="standard"/>
        <c:varyColors val="0"/>
        <c:ser>
          <c:idx val="1"/>
          <c:order val="1"/>
          <c:tx>
            <c:strRef>
              <c:f>WorkingDays!$M$1</c:f>
              <c:strCache>
                <c:ptCount val="1"/>
                <c:pt idx="0">
                  <c:v>Change%_1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WorkingDays!$M$2:$M$22</c:f>
              <c:numCache>
                <c:formatCode>General</c:formatCode>
                <c:ptCount val="21"/>
                <c:pt idx="0">
                  <c:v>0.11</c:v>
                </c:pt>
                <c:pt idx="1">
                  <c:v>0.12</c:v>
                </c:pt>
                <c:pt idx="2">
                  <c:v>-0.02</c:v>
                </c:pt>
                <c:pt idx="3">
                  <c:v>-0.41</c:v>
                </c:pt>
                <c:pt idx="4">
                  <c:v>0.05</c:v>
                </c:pt>
                <c:pt idx="5">
                  <c:v>0.56999999999999995</c:v>
                </c:pt>
                <c:pt idx="6">
                  <c:v>-0.23</c:v>
                </c:pt>
                <c:pt idx="7">
                  <c:v>-0.21</c:v>
                </c:pt>
                <c:pt idx="8">
                  <c:v>-0.26</c:v>
                </c:pt>
                <c:pt idx="9">
                  <c:v>-0.43</c:v>
                </c:pt>
                <c:pt idx="10">
                  <c:v>-0.05</c:v>
                </c:pt>
                <c:pt idx="11">
                  <c:v>-0.53</c:v>
                </c:pt>
                <c:pt idx="12">
                  <c:v>-0.11</c:v>
                </c:pt>
                <c:pt idx="13">
                  <c:v>-0.06</c:v>
                </c:pt>
                <c:pt idx="14">
                  <c:v>0.25</c:v>
                </c:pt>
                <c:pt idx="15">
                  <c:v>-0.05</c:v>
                </c:pt>
                <c:pt idx="16">
                  <c:v>-0.14000000000000001</c:v>
                </c:pt>
                <c:pt idx="17">
                  <c:v>-0.56000000000000005</c:v>
                </c:pt>
                <c:pt idx="18">
                  <c:v>0.56999999999999995</c:v>
                </c:pt>
                <c:pt idx="19">
                  <c:v>0.53</c:v>
                </c:pt>
                <c:pt idx="2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D-0441-A827-B9446833E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213872"/>
        <c:axId val="402961200"/>
      </c:lineChart>
      <c:catAx>
        <c:axId val="29993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17088"/>
        <c:crosses val="autoZero"/>
        <c:auto val="1"/>
        <c:lblAlgn val="ctr"/>
        <c:lblOffset val="100"/>
        <c:noMultiLvlLbl val="0"/>
      </c:catAx>
      <c:valAx>
        <c:axId val="3186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38416"/>
        <c:crosses val="autoZero"/>
        <c:crossBetween val="between"/>
      </c:valAx>
      <c:valAx>
        <c:axId val="402961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13872"/>
        <c:crosses val="max"/>
        <c:crossBetween val="between"/>
      </c:valAx>
      <c:catAx>
        <c:axId val="403213872"/>
        <c:scaling>
          <c:orientation val="minMax"/>
        </c:scaling>
        <c:delete val="1"/>
        <c:axPos val="b"/>
        <c:majorTickMark val="out"/>
        <c:minorTickMark val="none"/>
        <c:tickLblPos val="nextTo"/>
        <c:crossAx val="4029612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28</xdr:row>
      <xdr:rowOff>50806</xdr:rowOff>
    </xdr:from>
    <xdr:to>
      <xdr:col>15</xdr:col>
      <xdr:colOff>577850</xdr:colOff>
      <xdr:row>42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D2FF1-92A9-3C4F-A58C-3C36CF888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355600</xdr:colOff>
      <xdr:row>54</xdr:row>
      <xdr:rowOff>6</xdr:rowOff>
    </xdr:from>
    <xdr:to>
      <xdr:col>16</xdr:col>
      <xdr:colOff>762000</xdr:colOff>
      <xdr:row>69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B3C6E-6ADC-C94D-AB60-C470493DF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workbookViewId="0">
      <pane ySplit="1" topLeftCell="A2" activePane="bottomLeft" state="frozen"/>
      <selection pane="bottomLeft" activeCell="O9" sqref="O9"/>
    </sheetView>
  </sheetViews>
  <sheetFormatPr baseColWidth="10" defaultColWidth="8.83203125" defaultRowHeight="15" x14ac:dyDescent="0.2"/>
  <cols>
    <col min="1" max="1" width="4" style="1" bestFit="1" customWidth="1"/>
    <col min="2" max="2" width="4" style="6" customWidth="1"/>
    <col min="3" max="3" width="12.1640625" bestFit="1" customWidth="1"/>
    <col min="4" max="4" width="15" bestFit="1" customWidth="1"/>
  </cols>
  <sheetData>
    <row r="1" spans="1:12" s="3" customFormat="1" x14ac:dyDescent="0.2">
      <c r="A1" s="3" t="s">
        <v>8</v>
      </c>
      <c r="B1" s="5"/>
      <c r="C1" s="4" t="s">
        <v>0</v>
      </c>
      <c r="D1" s="4" t="s">
        <v>33</v>
      </c>
      <c r="E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</row>
    <row r="2" spans="1:12" x14ac:dyDescent="0.2">
      <c r="A2" s="2">
        <v>1</v>
      </c>
      <c r="B2" s="2" t="s">
        <v>31</v>
      </c>
      <c r="C2">
        <v>6.0444186046511618E-2</v>
      </c>
      <c r="D2">
        <f>C2</f>
        <v>6.0444186046511618E-2</v>
      </c>
      <c r="E2">
        <v>38</v>
      </c>
      <c r="G2">
        <v>6129.32</v>
      </c>
      <c r="H2">
        <v>6147.03</v>
      </c>
      <c r="I2">
        <v>6154.19</v>
      </c>
      <c r="J2">
        <v>6127.82</v>
      </c>
      <c r="K2" t="s">
        <v>9</v>
      </c>
      <c r="L2">
        <v>-0.28999999999999998</v>
      </c>
    </row>
    <row r="3" spans="1:12" x14ac:dyDescent="0.2">
      <c r="A3" s="2">
        <v>2</v>
      </c>
      <c r="B3" s="2" t="s">
        <v>31</v>
      </c>
      <c r="C3">
        <v>0.21822391304347821</v>
      </c>
      <c r="D3">
        <f t="shared" ref="D3:D6" si="0">C3</f>
        <v>0.21822391304347821</v>
      </c>
      <c r="E3">
        <v>39</v>
      </c>
      <c r="G3">
        <v>6136.35</v>
      </c>
      <c r="H3">
        <v>6130.25</v>
      </c>
      <c r="I3">
        <v>6147.67</v>
      </c>
      <c r="J3">
        <v>6129.32</v>
      </c>
      <c r="K3" t="s">
        <v>10</v>
      </c>
      <c r="L3">
        <v>0.11</v>
      </c>
    </row>
    <row r="4" spans="1:12" x14ac:dyDescent="0.2">
      <c r="A4" s="2">
        <v>3</v>
      </c>
      <c r="B4" s="2" t="s">
        <v>31</v>
      </c>
      <c r="C4">
        <v>0.14291162790697681</v>
      </c>
      <c r="D4">
        <f t="shared" si="0"/>
        <v>0.14291162790697681</v>
      </c>
      <c r="E4">
        <v>36</v>
      </c>
      <c r="G4">
        <v>6143.9</v>
      </c>
      <c r="H4">
        <v>6135.88</v>
      </c>
      <c r="I4">
        <v>6143.9</v>
      </c>
      <c r="J4">
        <v>6125.69</v>
      </c>
      <c r="K4" t="s">
        <v>11</v>
      </c>
      <c r="L4">
        <v>0.12</v>
      </c>
    </row>
    <row r="5" spans="1:12" x14ac:dyDescent="0.2">
      <c r="A5" s="2">
        <v>4</v>
      </c>
      <c r="B5" s="2" t="s">
        <v>32</v>
      </c>
      <c r="C5">
        <v>0.14040476190476189</v>
      </c>
      <c r="D5">
        <f t="shared" si="0"/>
        <v>0.14040476190476189</v>
      </c>
      <c r="E5">
        <v>19</v>
      </c>
      <c r="G5">
        <v>6143.9</v>
      </c>
      <c r="H5">
        <v>6135.88</v>
      </c>
      <c r="I5">
        <v>6143.9</v>
      </c>
      <c r="J5">
        <v>6125.69</v>
      </c>
      <c r="K5" t="s">
        <v>11</v>
      </c>
      <c r="L5">
        <v>0.12</v>
      </c>
    </row>
    <row r="6" spans="1:12" x14ac:dyDescent="0.2">
      <c r="A6" s="2">
        <v>5</v>
      </c>
      <c r="B6" s="2" t="s">
        <v>32</v>
      </c>
      <c r="C6">
        <v>0</v>
      </c>
      <c r="D6">
        <f t="shared" si="0"/>
        <v>0</v>
      </c>
      <c r="E6">
        <v>1</v>
      </c>
      <c r="G6">
        <v>6143.9</v>
      </c>
      <c r="H6">
        <v>6135.88</v>
      </c>
      <c r="I6">
        <v>6143.9</v>
      </c>
      <c r="J6">
        <v>6125.69</v>
      </c>
      <c r="K6" t="s">
        <v>11</v>
      </c>
      <c r="L6">
        <v>0.12</v>
      </c>
    </row>
    <row r="7" spans="1:12" x14ac:dyDescent="0.2">
      <c r="A7" s="2">
        <v>6</v>
      </c>
      <c r="B7" s="2" t="s">
        <v>31</v>
      </c>
      <c r="C7">
        <v>0.21883214285714289</v>
      </c>
      <c r="D7">
        <f>AVERAGE(C5:C7)</f>
        <v>0.11974563492063493</v>
      </c>
      <c r="E7">
        <v>25</v>
      </c>
      <c r="G7">
        <v>6142.65</v>
      </c>
      <c r="H7">
        <v>6144.36</v>
      </c>
      <c r="I7">
        <v>6150.16</v>
      </c>
      <c r="J7">
        <v>6130.33</v>
      </c>
      <c r="K7" t="s">
        <v>12</v>
      </c>
      <c r="L7">
        <v>-0.02</v>
      </c>
    </row>
    <row r="8" spans="1:12" x14ac:dyDescent="0.2">
      <c r="A8" s="2">
        <v>7</v>
      </c>
      <c r="B8" s="2" t="s">
        <v>31</v>
      </c>
      <c r="C8">
        <v>4.151714285714285E-2</v>
      </c>
      <c r="D8">
        <f>C8</f>
        <v>4.151714285714285E-2</v>
      </c>
      <c r="E8">
        <v>31</v>
      </c>
      <c r="G8">
        <v>6117.63</v>
      </c>
      <c r="H8">
        <v>6143.73</v>
      </c>
      <c r="I8">
        <v>6147.68</v>
      </c>
      <c r="J8">
        <v>6116.64</v>
      </c>
      <c r="K8" t="s">
        <v>13</v>
      </c>
      <c r="L8">
        <v>-0.41</v>
      </c>
    </row>
    <row r="9" spans="1:12" x14ac:dyDescent="0.2">
      <c r="A9" s="2">
        <v>8</v>
      </c>
      <c r="B9" s="2" t="s">
        <v>31</v>
      </c>
      <c r="C9">
        <v>0.12167234042553191</v>
      </c>
      <c r="D9">
        <f t="shared" ref="D9:D13" si="1">C9</f>
        <v>0.12167234042553191</v>
      </c>
      <c r="E9">
        <v>41</v>
      </c>
      <c r="G9">
        <v>6120.69</v>
      </c>
      <c r="H9">
        <v>6118.53</v>
      </c>
      <c r="I9">
        <v>6129.23</v>
      </c>
      <c r="J9">
        <v>6104.65</v>
      </c>
      <c r="K9" t="s">
        <v>14</v>
      </c>
      <c r="L9">
        <v>0.05</v>
      </c>
    </row>
    <row r="10" spans="1:12" x14ac:dyDescent="0.2">
      <c r="A10" s="2">
        <v>9</v>
      </c>
      <c r="B10" s="2" t="s">
        <v>31</v>
      </c>
      <c r="C10">
        <v>6.2540476190476188E-2</v>
      </c>
      <c r="D10">
        <f t="shared" si="1"/>
        <v>6.2540476190476188E-2</v>
      </c>
      <c r="E10">
        <v>37</v>
      </c>
      <c r="G10">
        <v>6155.41</v>
      </c>
      <c r="H10">
        <v>6119.14</v>
      </c>
      <c r="I10">
        <v>6164.75</v>
      </c>
      <c r="J10">
        <v>6119.14</v>
      </c>
      <c r="K10" t="s">
        <v>15</v>
      </c>
      <c r="L10">
        <v>0.56999999999999995</v>
      </c>
    </row>
    <row r="11" spans="1:12" x14ac:dyDescent="0.2">
      <c r="A11" s="2">
        <v>10</v>
      </c>
      <c r="B11" s="2" t="s">
        <v>31</v>
      </c>
      <c r="C11">
        <v>0.18589736842105259</v>
      </c>
      <c r="D11">
        <f t="shared" si="1"/>
        <v>0.18589736842105259</v>
      </c>
      <c r="E11">
        <v>33</v>
      </c>
      <c r="G11">
        <v>6141.55</v>
      </c>
      <c r="H11">
        <v>6149.89</v>
      </c>
      <c r="I11">
        <v>6157.06</v>
      </c>
      <c r="J11">
        <v>6138.8</v>
      </c>
      <c r="K11" t="s">
        <v>16</v>
      </c>
      <c r="L11">
        <v>-0.23</v>
      </c>
    </row>
    <row r="12" spans="1:12" x14ac:dyDescent="0.2">
      <c r="A12" s="2">
        <v>11</v>
      </c>
      <c r="B12" s="2" t="s">
        <v>32</v>
      </c>
      <c r="C12">
        <v>0.11555</v>
      </c>
      <c r="D12">
        <f t="shared" si="1"/>
        <v>0.11555</v>
      </c>
      <c r="E12">
        <v>15</v>
      </c>
      <c r="G12">
        <v>6141.55</v>
      </c>
      <c r="H12">
        <v>6149.89</v>
      </c>
      <c r="I12">
        <v>6157.06</v>
      </c>
      <c r="J12">
        <v>6138.8</v>
      </c>
      <c r="K12" t="s">
        <v>16</v>
      </c>
      <c r="L12">
        <v>-0.23</v>
      </c>
    </row>
    <row r="13" spans="1:12" x14ac:dyDescent="0.2">
      <c r="A13" s="2">
        <v>12</v>
      </c>
      <c r="B13" s="2" t="s">
        <v>32</v>
      </c>
      <c r="C13">
        <v>0</v>
      </c>
      <c r="D13">
        <f t="shared" si="1"/>
        <v>0</v>
      </c>
      <c r="E13">
        <v>0</v>
      </c>
      <c r="G13">
        <v>6141.55</v>
      </c>
      <c r="H13">
        <v>6149.89</v>
      </c>
      <c r="I13">
        <v>6157.06</v>
      </c>
      <c r="J13">
        <v>6138.8</v>
      </c>
      <c r="K13" t="s">
        <v>16</v>
      </c>
      <c r="L13">
        <v>-0.23</v>
      </c>
    </row>
    <row r="14" spans="1:12" x14ac:dyDescent="0.2">
      <c r="A14" s="2">
        <v>13</v>
      </c>
      <c r="B14" s="2" t="s">
        <v>31</v>
      </c>
      <c r="C14">
        <v>8.2506249999999989E-2</v>
      </c>
      <c r="D14">
        <f>AVERAGE(C12:C14)</f>
        <v>6.6018750000000001E-2</v>
      </c>
      <c r="E14">
        <v>45</v>
      </c>
      <c r="G14">
        <v>6128.82</v>
      </c>
      <c r="H14">
        <v>6132.77</v>
      </c>
      <c r="I14">
        <v>6142.95</v>
      </c>
      <c r="J14">
        <v>6116.95</v>
      </c>
      <c r="K14" t="s">
        <v>17</v>
      </c>
      <c r="L14">
        <v>-0.21</v>
      </c>
    </row>
    <row r="15" spans="1:12" x14ac:dyDescent="0.2">
      <c r="A15" s="2">
        <v>14</v>
      </c>
      <c r="B15" s="2" t="s">
        <v>31</v>
      </c>
      <c r="C15">
        <v>5.2007500000000019E-2</v>
      </c>
      <c r="D15">
        <f>C15</f>
        <v>5.2007500000000019E-2</v>
      </c>
      <c r="E15">
        <v>35</v>
      </c>
      <c r="G15">
        <v>6113</v>
      </c>
      <c r="H15">
        <v>6130.71</v>
      </c>
      <c r="I15">
        <v>6132.37</v>
      </c>
      <c r="J15">
        <v>6108.45</v>
      </c>
      <c r="K15" t="s">
        <v>18</v>
      </c>
      <c r="L15">
        <v>-0.26</v>
      </c>
    </row>
    <row r="16" spans="1:12" x14ac:dyDescent="0.2">
      <c r="A16" s="2">
        <v>15</v>
      </c>
      <c r="B16" s="2" t="s">
        <v>31</v>
      </c>
      <c r="C16">
        <v>0.17433309352517989</v>
      </c>
      <c r="D16">
        <f t="shared" ref="D16:D20" si="2">C16</f>
        <v>0.17433309352517989</v>
      </c>
      <c r="E16">
        <v>130</v>
      </c>
      <c r="G16">
        <v>6086.74</v>
      </c>
      <c r="H16">
        <v>6112.46</v>
      </c>
      <c r="I16">
        <v>6113.02</v>
      </c>
      <c r="J16">
        <v>6086.74</v>
      </c>
      <c r="K16" t="s">
        <v>19</v>
      </c>
      <c r="L16">
        <v>-0.43</v>
      </c>
    </row>
    <row r="17" spans="1:12" x14ac:dyDescent="0.2">
      <c r="A17" s="2">
        <v>16</v>
      </c>
      <c r="B17" s="2" t="s">
        <v>31</v>
      </c>
      <c r="C17">
        <v>9.2612195121951235E-2</v>
      </c>
      <c r="D17">
        <f t="shared" si="2"/>
        <v>9.2612195121951235E-2</v>
      </c>
      <c r="E17">
        <v>36</v>
      </c>
      <c r="G17">
        <v>6083.59</v>
      </c>
      <c r="H17">
        <v>6086.91</v>
      </c>
      <c r="I17">
        <v>6101.2</v>
      </c>
      <c r="J17">
        <v>6083.59</v>
      </c>
      <c r="K17" t="s">
        <v>20</v>
      </c>
      <c r="L17">
        <v>-0.05</v>
      </c>
    </row>
    <row r="18" spans="1:12" x14ac:dyDescent="0.2">
      <c r="A18" s="2">
        <v>17</v>
      </c>
      <c r="B18" s="2" t="s">
        <v>31</v>
      </c>
      <c r="C18">
        <v>9.4875555555555532E-2</v>
      </c>
      <c r="D18">
        <f t="shared" si="2"/>
        <v>9.4875555555555532E-2</v>
      </c>
      <c r="E18">
        <v>40</v>
      </c>
      <c r="G18">
        <v>6051.1</v>
      </c>
      <c r="H18">
        <v>6086.27</v>
      </c>
      <c r="I18">
        <v>6089.71</v>
      </c>
      <c r="J18">
        <v>6044.58</v>
      </c>
      <c r="K18" t="s">
        <v>21</v>
      </c>
      <c r="L18">
        <v>-0.53</v>
      </c>
    </row>
    <row r="19" spans="1:12" x14ac:dyDescent="0.2">
      <c r="A19" s="2">
        <v>18</v>
      </c>
      <c r="B19" s="2" t="s">
        <v>32</v>
      </c>
      <c r="C19">
        <v>0.146604347826087</v>
      </c>
      <c r="D19">
        <f t="shared" si="2"/>
        <v>0.146604347826087</v>
      </c>
      <c r="E19">
        <v>21</v>
      </c>
      <c r="G19">
        <v>6051.1</v>
      </c>
      <c r="H19">
        <v>6086.27</v>
      </c>
      <c r="I19">
        <v>6089.71</v>
      </c>
      <c r="J19">
        <v>6044.58</v>
      </c>
      <c r="K19" t="s">
        <v>21</v>
      </c>
      <c r="L19">
        <v>-0.53</v>
      </c>
    </row>
    <row r="20" spans="1:12" x14ac:dyDescent="0.2">
      <c r="A20" s="2">
        <v>19</v>
      </c>
      <c r="B20" s="2" t="s">
        <v>32</v>
      </c>
      <c r="C20">
        <v>8.1866666666666657E-2</v>
      </c>
      <c r="D20">
        <f t="shared" si="2"/>
        <v>8.1866666666666657E-2</v>
      </c>
      <c r="E20">
        <v>2</v>
      </c>
      <c r="G20">
        <v>6051.1</v>
      </c>
      <c r="H20">
        <v>6086.27</v>
      </c>
      <c r="I20">
        <v>6089.71</v>
      </c>
      <c r="J20">
        <v>6044.58</v>
      </c>
      <c r="K20" t="s">
        <v>21</v>
      </c>
      <c r="L20">
        <v>-0.53</v>
      </c>
    </row>
    <row r="21" spans="1:12" x14ac:dyDescent="0.2">
      <c r="A21" s="2">
        <v>20</v>
      </c>
      <c r="B21" s="2" t="s">
        <v>31</v>
      </c>
      <c r="C21">
        <v>1.0125E-2</v>
      </c>
      <c r="D21">
        <f>AVERAGE(C19:C21)</f>
        <v>7.953200483091788E-2</v>
      </c>
      <c r="E21">
        <v>30</v>
      </c>
      <c r="G21">
        <v>6044.23</v>
      </c>
      <c r="H21">
        <v>6057.95</v>
      </c>
      <c r="I21">
        <v>6061.79</v>
      </c>
      <c r="J21">
        <v>6037.32</v>
      </c>
      <c r="K21" t="s">
        <v>22</v>
      </c>
      <c r="L21">
        <v>-0.11</v>
      </c>
    </row>
    <row r="22" spans="1:12" x14ac:dyDescent="0.2">
      <c r="A22" s="2">
        <v>21</v>
      </c>
      <c r="B22" s="2" t="s">
        <v>31</v>
      </c>
      <c r="C22">
        <v>9.0186111111111134E-2</v>
      </c>
      <c r="D22">
        <f>C22</f>
        <v>9.0186111111111134E-2</v>
      </c>
      <c r="E22">
        <v>33</v>
      </c>
      <c r="G22">
        <v>6040.37</v>
      </c>
      <c r="H22">
        <v>6043.75</v>
      </c>
      <c r="I22">
        <v>6048.52</v>
      </c>
      <c r="J22">
        <v>6034.73</v>
      </c>
      <c r="K22" t="s">
        <v>23</v>
      </c>
      <c r="L22">
        <v>-0.06</v>
      </c>
    </row>
    <row r="23" spans="1:12" x14ac:dyDescent="0.2">
      <c r="A23" s="2">
        <v>22</v>
      </c>
      <c r="B23" s="2" t="s">
        <v>32</v>
      </c>
      <c r="C23">
        <v>8.1491111111111125E-2</v>
      </c>
      <c r="D23">
        <f>C23</f>
        <v>8.1491111111111125E-2</v>
      </c>
      <c r="E23">
        <v>37</v>
      </c>
      <c r="G23">
        <v>6040.37</v>
      </c>
      <c r="H23">
        <v>6043.75</v>
      </c>
      <c r="I23">
        <v>6048.52</v>
      </c>
      <c r="J23">
        <v>6034.73</v>
      </c>
      <c r="K23" t="s">
        <v>23</v>
      </c>
      <c r="L23">
        <v>-0.06</v>
      </c>
    </row>
    <row r="24" spans="1:12" x14ac:dyDescent="0.2">
      <c r="A24" s="2">
        <v>23</v>
      </c>
      <c r="B24" s="2" t="s">
        <v>31</v>
      </c>
      <c r="C24">
        <v>0.16735454545454551</v>
      </c>
      <c r="D24">
        <f>AVERAGE(C23:C24)</f>
        <v>0.12442282828282832</v>
      </c>
      <c r="E24">
        <v>31</v>
      </c>
      <c r="G24">
        <v>6055.76</v>
      </c>
      <c r="H24">
        <v>6048.33</v>
      </c>
      <c r="I24">
        <v>6055.76</v>
      </c>
      <c r="J24">
        <v>6035.97</v>
      </c>
      <c r="K24" t="s">
        <v>24</v>
      </c>
      <c r="L24">
        <v>0.25</v>
      </c>
    </row>
    <row r="25" spans="1:12" x14ac:dyDescent="0.2">
      <c r="A25" s="2">
        <v>24</v>
      </c>
      <c r="B25" s="2" t="s">
        <v>31</v>
      </c>
      <c r="C25">
        <v>1.8192E-2</v>
      </c>
      <c r="D25">
        <f>C25</f>
        <v>1.8192E-2</v>
      </c>
      <c r="E25">
        <v>22</v>
      </c>
      <c r="G25">
        <v>6052.69</v>
      </c>
      <c r="H25">
        <v>6056.16</v>
      </c>
      <c r="I25">
        <v>6072.81</v>
      </c>
      <c r="J25">
        <v>6044.22</v>
      </c>
      <c r="K25" t="s">
        <v>25</v>
      </c>
      <c r="L25">
        <v>-0.05</v>
      </c>
    </row>
    <row r="26" spans="1:12" x14ac:dyDescent="0.2">
      <c r="A26" s="2">
        <v>25</v>
      </c>
      <c r="B26" s="2" t="s">
        <v>32</v>
      </c>
      <c r="C26">
        <v>0.15393181818181809</v>
      </c>
      <c r="D26">
        <f t="shared" ref="D26:D27" si="3">C26</f>
        <v>0.15393181818181809</v>
      </c>
      <c r="E26">
        <v>19</v>
      </c>
      <c r="G26">
        <v>6052.69</v>
      </c>
      <c r="H26">
        <v>6056.16</v>
      </c>
      <c r="I26">
        <v>6072.81</v>
      </c>
      <c r="J26">
        <v>6044.22</v>
      </c>
      <c r="K26" t="s">
        <v>25</v>
      </c>
      <c r="L26">
        <v>-0.05</v>
      </c>
    </row>
    <row r="27" spans="1:12" x14ac:dyDescent="0.2">
      <c r="A27" s="2">
        <v>26</v>
      </c>
      <c r="B27" s="2" t="s">
        <v>32</v>
      </c>
      <c r="C27">
        <v>0</v>
      </c>
      <c r="D27">
        <f t="shared" si="3"/>
        <v>0</v>
      </c>
      <c r="E27">
        <v>0</v>
      </c>
      <c r="G27">
        <v>6052.69</v>
      </c>
      <c r="H27">
        <v>6056.16</v>
      </c>
      <c r="I27">
        <v>6072.81</v>
      </c>
      <c r="J27">
        <v>6044.22</v>
      </c>
      <c r="K27" t="s">
        <v>25</v>
      </c>
      <c r="L27">
        <v>-0.05</v>
      </c>
    </row>
    <row r="28" spans="1:12" x14ac:dyDescent="0.2">
      <c r="A28" s="2">
        <v>27</v>
      </c>
      <c r="B28" s="2" t="s">
        <v>31</v>
      </c>
      <c r="C28">
        <v>8.1890625000000009E-2</v>
      </c>
      <c r="D28">
        <f>AVERAGE(C26:C28)</f>
        <v>7.8607481060606041E-2</v>
      </c>
      <c r="E28">
        <v>28</v>
      </c>
      <c r="G28">
        <v>6044.14</v>
      </c>
      <c r="H28">
        <v>6052.83</v>
      </c>
      <c r="I28">
        <v>6056.02</v>
      </c>
      <c r="J28">
        <v>6043.17</v>
      </c>
      <c r="K28" t="s">
        <v>26</v>
      </c>
      <c r="L28">
        <v>-0.14000000000000001</v>
      </c>
    </row>
    <row r="29" spans="1:12" x14ac:dyDescent="0.2">
      <c r="A29" s="2">
        <v>28</v>
      </c>
      <c r="B29" s="2" t="s">
        <v>31</v>
      </c>
      <c r="C29">
        <v>0.12192075471698111</v>
      </c>
      <c r="D29">
        <f>C29</f>
        <v>0.12192075471698111</v>
      </c>
      <c r="E29">
        <v>50</v>
      </c>
      <c r="G29">
        <v>6010.23</v>
      </c>
      <c r="H29">
        <v>6044.46</v>
      </c>
      <c r="I29">
        <v>6045.25</v>
      </c>
      <c r="J29">
        <v>6010.23</v>
      </c>
      <c r="K29" t="s">
        <v>27</v>
      </c>
      <c r="L29">
        <v>-0.56000000000000005</v>
      </c>
    </row>
    <row r="30" spans="1:12" x14ac:dyDescent="0.2">
      <c r="A30" s="2">
        <v>29</v>
      </c>
      <c r="B30" s="2" t="s">
        <v>31</v>
      </c>
      <c r="C30">
        <v>0.250162</v>
      </c>
      <c r="D30">
        <f t="shared" ref="D30:D32" si="4">C30</f>
        <v>0.250162</v>
      </c>
      <c r="E30">
        <v>49</v>
      </c>
      <c r="G30">
        <v>6044.67</v>
      </c>
      <c r="H30">
        <v>6011.76</v>
      </c>
      <c r="I30">
        <v>6049.14</v>
      </c>
      <c r="J30">
        <v>6010.23</v>
      </c>
      <c r="K30" t="s">
        <v>28</v>
      </c>
      <c r="L30">
        <v>0.56999999999999995</v>
      </c>
    </row>
    <row r="31" spans="1:12" x14ac:dyDescent="0.2">
      <c r="A31" s="2">
        <v>30</v>
      </c>
      <c r="B31" s="2" t="s">
        <v>31</v>
      </c>
      <c r="C31">
        <v>1.7782142857142861E-2</v>
      </c>
      <c r="D31">
        <f t="shared" si="4"/>
        <v>1.7782142857142861E-2</v>
      </c>
      <c r="E31">
        <v>48</v>
      </c>
      <c r="G31">
        <v>6076.68</v>
      </c>
      <c r="H31">
        <v>6045.56</v>
      </c>
      <c r="I31">
        <v>6087.84</v>
      </c>
      <c r="J31">
        <v>6044.67</v>
      </c>
      <c r="K31" t="s">
        <v>29</v>
      </c>
      <c r="L31">
        <v>0.53</v>
      </c>
    </row>
    <row r="32" spans="1:12" x14ac:dyDescent="0.2">
      <c r="A32" s="2">
        <v>31</v>
      </c>
      <c r="B32" s="2" t="s">
        <v>31</v>
      </c>
      <c r="C32">
        <v>0.20666037735849049</v>
      </c>
      <c r="D32">
        <f t="shared" si="4"/>
        <v>0.20666037735849049</v>
      </c>
      <c r="E32">
        <v>48</v>
      </c>
      <c r="G32">
        <v>6080.26</v>
      </c>
      <c r="H32">
        <v>6078.71</v>
      </c>
      <c r="I32">
        <v>6098.05</v>
      </c>
      <c r="J32">
        <v>6072.12</v>
      </c>
      <c r="K32" t="s">
        <v>30</v>
      </c>
      <c r="L32">
        <v>0.06</v>
      </c>
    </row>
  </sheetData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EDB5-FFBC-FF48-B57A-EC3A16C217A5}">
  <dimension ref="A1:M72"/>
  <sheetViews>
    <sheetView tabSelected="1" topLeftCell="E1" workbookViewId="0">
      <pane ySplit="1" topLeftCell="A41" activePane="bottomLeft" state="frozen"/>
      <selection pane="bottomLeft" activeCell="P52" sqref="P52"/>
    </sheetView>
  </sheetViews>
  <sheetFormatPr baseColWidth="10" defaultRowHeight="15" x14ac:dyDescent="0.2"/>
  <cols>
    <col min="2" max="2" width="10.83203125" style="9"/>
    <col min="4" max="4" width="15" bestFit="1" customWidth="1"/>
  </cols>
  <sheetData>
    <row r="1" spans="1:13" s="7" customFormat="1" x14ac:dyDescent="0.2">
      <c r="A1" s="7" t="s">
        <v>8</v>
      </c>
      <c r="B1" s="8"/>
      <c r="C1" s="7" t="s">
        <v>0</v>
      </c>
      <c r="D1" s="7" t="s">
        <v>33</v>
      </c>
      <c r="E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7" t="s">
        <v>58</v>
      </c>
    </row>
    <row r="2" spans="1:13" x14ac:dyDescent="0.2">
      <c r="A2">
        <v>1</v>
      </c>
      <c r="B2" s="9" t="s">
        <v>31</v>
      </c>
      <c r="C2">
        <v>6.0444186046511618E-2</v>
      </c>
      <c r="D2">
        <v>6.0444186046511618E-2</v>
      </c>
      <c r="E2">
        <v>38</v>
      </c>
      <c r="G2">
        <v>6129.32</v>
      </c>
      <c r="H2">
        <v>6147.03</v>
      </c>
      <c r="I2">
        <v>6154.19</v>
      </c>
      <c r="J2">
        <v>6127.82</v>
      </c>
      <c r="K2" t="s">
        <v>9</v>
      </c>
      <c r="L2">
        <v>-0.28999999999999998</v>
      </c>
      <c r="M2">
        <f>L3</f>
        <v>0.11</v>
      </c>
    </row>
    <row r="3" spans="1:13" x14ac:dyDescent="0.2">
      <c r="A3">
        <v>2</v>
      </c>
      <c r="B3" s="9" t="s">
        <v>31</v>
      </c>
      <c r="C3">
        <v>0.21822391304347821</v>
      </c>
      <c r="D3">
        <v>0.21822391304347821</v>
      </c>
      <c r="E3">
        <v>39</v>
      </c>
      <c r="G3">
        <v>6136.35</v>
      </c>
      <c r="H3">
        <v>6130.25</v>
      </c>
      <c r="I3">
        <v>6147.67</v>
      </c>
      <c r="J3">
        <v>6129.32</v>
      </c>
      <c r="K3" t="s">
        <v>10</v>
      </c>
      <c r="L3">
        <v>0.11</v>
      </c>
      <c r="M3">
        <f t="shared" ref="M3:M22" si="0">L4</f>
        <v>0.12</v>
      </c>
    </row>
    <row r="4" spans="1:13" x14ac:dyDescent="0.2">
      <c r="A4">
        <v>3</v>
      </c>
      <c r="B4" s="9" t="s">
        <v>31</v>
      </c>
      <c r="C4">
        <v>0.14291162790697681</v>
      </c>
      <c r="D4">
        <v>0.14291162790697681</v>
      </c>
      <c r="E4">
        <v>36</v>
      </c>
      <c r="G4">
        <v>6143.9</v>
      </c>
      <c r="H4">
        <v>6135.88</v>
      </c>
      <c r="I4">
        <v>6143.9</v>
      </c>
      <c r="J4">
        <v>6125.69</v>
      </c>
      <c r="K4" t="s">
        <v>11</v>
      </c>
      <c r="L4">
        <v>0.12</v>
      </c>
      <c r="M4">
        <f t="shared" si="0"/>
        <v>-0.02</v>
      </c>
    </row>
    <row r="5" spans="1:13" x14ac:dyDescent="0.2">
      <c r="A5">
        <v>6</v>
      </c>
      <c r="B5" s="9" t="s">
        <v>31</v>
      </c>
      <c r="C5">
        <v>0.21883214285714289</v>
      </c>
      <c r="D5">
        <v>0.11974563492063493</v>
      </c>
      <c r="E5">
        <v>25</v>
      </c>
      <c r="G5">
        <v>6142.65</v>
      </c>
      <c r="H5">
        <v>6144.36</v>
      </c>
      <c r="I5">
        <v>6150.16</v>
      </c>
      <c r="J5">
        <v>6130.33</v>
      </c>
      <c r="K5" t="s">
        <v>12</v>
      </c>
      <c r="L5">
        <v>-0.02</v>
      </c>
      <c r="M5">
        <f t="shared" si="0"/>
        <v>-0.41</v>
      </c>
    </row>
    <row r="6" spans="1:13" x14ac:dyDescent="0.2">
      <c r="A6">
        <v>7</v>
      </c>
      <c r="B6" s="9" t="s">
        <v>31</v>
      </c>
      <c r="C6">
        <v>4.151714285714285E-2</v>
      </c>
      <c r="D6">
        <v>4.151714285714285E-2</v>
      </c>
      <c r="E6">
        <v>31</v>
      </c>
      <c r="G6">
        <v>6117.63</v>
      </c>
      <c r="H6">
        <v>6143.73</v>
      </c>
      <c r="I6">
        <v>6147.68</v>
      </c>
      <c r="J6">
        <v>6116.64</v>
      </c>
      <c r="K6" t="s">
        <v>13</v>
      </c>
      <c r="L6">
        <v>-0.41</v>
      </c>
      <c r="M6">
        <f t="shared" si="0"/>
        <v>0.05</v>
      </c>
    </row>
    <row r="7" spans="1:13" x14ac:dyDescent="0.2">
      <c r="A7">
        <v>8</v>
      </c>
      <c r="B7" s="9" t="s">
        <v>31</v>
      </c>
      <c r="C7">
        <v>0.12167234042553191</v>
      </c>
      <c r="D7">
        <v>0.12167234042553191</v>
      </c>
      <c r="E7">
        <v>41</v>
      </c>
      <c r="G7">
        <v>6120.69</v>
      </c>
      <c r="H7">
        <v>6118.53</v>
      </c>
      <c r="I7">
        <v>6129.23</v>
      </c>
      <c r="J7">
        <v>6104.65</v>
      </c>
      <c r="K7" t="s">
        <v>14</v>
      </c>
      <c r="L7">
        <v>0.05</v>
      </c>
      <c r="M7">
        <f t="shared" si="0"/>
        <v>0.56999999999999995</v>
      </c>
    </row>
    <row r="8" spans="1:13" x14ac:dyDescent="0.2">
      <c r="A8">
        <v>9</v>
      </c>
      <c r="B8" s="9" t="s">
        <v>31</v>
      </c>
      <c r="C8">
        <v>6.2540476190476188E-2</v>
      </c>
      <c r="D8">
        <v>6.2540476190476188E-2</v>
      </c>
      <c r="E8">
        <v>37</v>
      </c>
      <c r="G8">
        <v>6155.41</v>
      </c>
      <c r="H8">
        <v>6119.14</v>
      </c>
      <c r="I8">
        <v>6164.75</v>
      </c>
      <c r="J8">
        <v>6119.14</v>
      </c>
      <c r="K8" t="s">
        <v>15</v>
      </c>
      <c r="L8">
        <v>0.56999999999999995</v>
      </c>
      <c r="M8">
        <f t="shared" si="0"/>
        <v>-0.23</v>
      </c>
    </row>
    <row r="9" spans="1:13" x14ac:dyDescent="0.2">
      <c r="A9">
        <v>10</v>
      </c>
      <c r="B9" s="9" t="s">
        <v>31</v>
      </c>
      <c r="C9">
        <v>0.18589736842105259</v>
      </c>
      <c r="D9">
        <v>0.18589736842105259</v>
      </c>
      <c r="E9">
        <v>33</v>
      </c>
      <c r="G9">
        <v>6141.55</v>
      </c>
      <c r="H9">
        <v>6149.89</v>
      </c>
      <c r="I9">
        <v>6157.06</v>
      </c>
      <c r="J9">
        <v>6138.8</v>
      </c>
      <c r="K9" t="s">
        <v>16</v>
      </c>
      <c r="L9">
        <v>-0.23</v>
      </c>
      <c r="M9">
        <f t="shared" si="0"/>
        <v>-0.21</v>
      </c>
    </row>
    <row r="10" spans="1:13" x14ac:dyDescent="0.2">
      <c r="A10">
        <v>13</v>
      </c>
      <c r="B10" s="9" t="s">
        <v>31</v>
      </c>
      <c r="C10">
        <v>8.2506249999999989E-2</v>
      </c>
      <c r="D10">
        <v>6.6018750000000001E-2</v>
      </c>
      <c r="E10">
        <v>45</v>
      </c>
      <c r="G10">
        <v>6128.82</v>
      </c>
      <c r="H10">
        <v>6132.77</v>
      </c>
      <c r="I10">
        <v>6142.95</v>
      </c>
      <c r="J10">
        <v>6116.95</v>
      </c>
      <c r="K10" t="s">
        <v>17</v>
      </c>
      <c r="L10">
        <v>-0.21</v>
      </c>
      <c r="M10">
        <f t="shared" si="0"/>
        <v>-0.26</v>
      </c>
    </row>
    <row r="11" spans="1:13" x14ac:dyDescent="0.2">
      <c r="A11">
        <v>14</v>
      </c>
      <c r="B11" s="9" t="s">
        <v>31</v>
      </c>
      <c r="C11">
        <v>5.2007500000000019E-2</v>
      </c>
      <c r="D11">
        <v>5.2007500000000019E-2</v>
      </c>
      <c r="E11">
        <v>35</v>
      </c>
      <c r="G11">
        <v>6113</v>
      </c>
      <c r="H11">
        <v>6130.71</v>
      </c>
      <c r="I11">
        <v>6132.37</v>
      </c>
      <c r="J11">
        <v>6108.45</v>
      </c>
      <c r="K11" t="s">
        <v>18</v>
      </c>
      <c r="L11">
        <v>-0.26</v>
      </c>
      <c r="M11">
        <f t="shared" si="0"/>
        <v>-0.43</v>
      </c>
    </row>
    <row r="12" spans="1:13" x14ac:dyDescent="0.2">
      <c r="A12">
        <v>15</v>
      </c>
      <c r="B12" s="9" t="s">
        <v>31</v>
      </c>
      <c r="C12">
        <v>0.17433309352517989</v>
      </c>
      <c r="D12">
        <v>0.17433309352517989</v>
      </c>
      <c r="E12">
        <v>130</v>
      </c>
      <c r="G12">
        <v>6086.74</v>
      </c>
      <c r="H12">
        <v>6112.46</v>
      </c>
      <c r="I12">
        <v>6113.02</v>
      </c>
      <c r="J12">
        <v>6086.74</v>
      </c>
      <c r="K12" t="s">
        <v>19</v>
      </c>
      <c r="L12">
        <v>-0.43</v>
      </c>
      <c r="M12">
        <f t="shared" si="0"/>
        <v>-0.05</v>
      </c>
    </row>
    <row r="13" spans="1:13" x14ac:dyDescent="0.2">
      <c r="A13">
        <v>16</v>
      </c>
      <c r="B13" s="9" t="s">
        <v>31</v>
      </c>
      <c r="C13">
        <v>9.2612195121951235E-2</v>
      </c>
      <c r="D13">
        <v>9.2612195121951235E-2</v>
      </c>
      <c r="E13">
        <v>36</v>
      </c>
      <c r="G13">
        <v>6083.59</v>
      </c>
      <c r="H13">
        <v>6086.91</v>
      </c>
      <c r="I13">
        <v>6101.2</v>
      </c>
      <c r="J13">
        <v>6083.59</v>
      </c>
      <c r="K13" t="s">
        <v>20</v>
      </c>
      <c r="L13">
        <v>-0.05</v>
      </c>
      <c r="M13">
        <f t="shared" si="0"/>
        <v>-0.53</v>
      </c>
    </row>
    <row r="14" spans="1:13" x14ac:dyDescent="0.2">
      <c r="A14">
        <v>17</v>
      </c>
      <c r="B14" s="9" t="s">
        <v>31</v>
      </c>
      <c r="C14">
        <v>9.4875555555555532E-2</v>
      </c>
      <c r="D14">
        <v>9.4875555555555532E-2</v>
      </c>
      <c r="E14">
        <v>40</v>
      </c>
      <c r="G14">
        <v>6051.1</v>
      </c>
      <c r="H14">
        <v>6086.27</v>
      </c>
      <c r="I14">
        <v>6089.71</v>
      </c>
      <c r="J14">
        <v>6044.58</v>
      </c>
      <c r="K14" t="s">
        <v>21</v>
      </c>
      <c r="L14">
        <v>-0.53</v>
      </c>
      <c r="M14">
        <f t="shared" si="0"/>
        <v>-0.11</v>
      </c>
    </row>
    <row r="15" spans="1:13" x14ac:dyDescent="0.2">
      <c r="A15">
        <v>20</v>
      </c>
      <c r="B15" s="9" t="s">
        <v>31</v>
      </c>
      <c r="C15">
        <v>1.0125E-2</v>
      </c>
      <c r="D15">
        <v>7.953200483091788E-2</v>
      </c>
      <c r="E15">
        <v>30</v>
      </c>
      <c r="G15">
        <v>6044.23</v>
      </c>
      <c r="H15">
        <v>6057.95</v>
      </c>
      <c r="I15">
        <v>6061.79</v>
      </c>
      <c r="J15">
        <v>6037.32</v>
      </c>
      <c r="K15" t="s">
        <v>22</v>
      </c>
      <c r="L15">
        <v>-0.11</v>
      </c>
      <c r="M15">
        <f t="shared" si="0"/>
        <v>-0.06</v>
      </c>
    </row>
    <row r="16" spans="1:13" x14ac:dyDescent="0.2">
      <c r="A16">
        <v>21</v>
      </c>
      <c r="B16" s="9" t="s">
        <v>31</v>
      </c>
      <c r="C16">
        <v>9.0186111111111134E-2</v>
      </c>
      <c r="D16">
        <v>9.0186111111111134E-2</v>
      </c>
      <c r="E16">
        <v>33</v>
      </c>
      <c r="G16">
        <v>6040.37</v>
      </c>
      <c r="H16">
        <v>6043.75</v>
      </c>
      <c r="I16">
        <v>6048.52</v>
      </c>
      <c r="J16">
        <v>6034.73</v>
      </c>
      <c r="K16" t="s">
        <v>23</v>
      </c>
      <c r="L16">
        <v>-0.06</v>
      </c>
      <c r="M16">
        <f t="shared" si="0"/>
        <v>0.25</v>
      </c>
    </row>
    <row r="17" spans="1:13" x14ac:dyDescent="0.2">
      <c r="A17">
        <v>23</v>
      </c>
      <c r="B17" s="9" t="s">
        <v>31</v>
      </c>
      <c r="C17">
        <v>0.16735454545454551</v>
      </c>
      <c r="D17">
        <v>0.12442282828282832</v>
      </c>
      <c r="E17">
        <v>31</v>
      </c>
      <c r="G17">
        <v>6055.76</v>
      </c>
      <c r="H17">
        <v>6048.33</v>
      </c>
      <c r="I17">
        <v>6055.76</v>
      </c>
      <c r="J17">
        <v>6035.97</v>
      </c>
      <c r="K17" t="s">
        <v>24</v>
      </c>
      <c r="L17">
        <v>0.25</v>
      </c>
      <c r="M17">
        <f t="shared" si="0"/>
        <v>-0.05</v>
      </c>
    </row>
    <row r="18" spans="1:13" x14ac:dyDescent="0.2">
      <c r="A18">
        <v>24</v>
      </c>
      <c r="B18" s="9" t="s">
        <v>31</v>
      </c>
      <c r="C18">
        <v>1.8192E-2</v>
      </c>
      <c r="D18">
        <v>1.8192E-2</v>
      </c>
      <c r="E18">
        <v>22</v>
      </c>
      <c r="G18">
        <v>6052.69</v>
      </c>
      <c r="H18">
        <v>6056.16</v>
      </c>
      <c r="I18">
        <v>6072.81</v>
      </c>
      <c r="J18">
        <v>6044.22</v>
      </c>
      <c r="K18" t="s">
        <v>25</v>
      </c>
      <c r="L18">
        <v>-0.05</v>
      </c>
      <c r="M18">
        <f t="shared" si="0"/>
        <v>-0.14000000000000001</v>
      </c>
    </row>
    <row r="19" spans="1:13" x14ac:dyDescent="0.2">
      <c r="A19">
        <v>27</v>
      </c>
      <c r="B19" s="9" t="s">
        <v>31</v>
      </c>
      <c r="C19">
        <v>8.1890625000000009E-2</v>
      </c>
      <c r="D19">
        <v>7.8607481060606041E-2</v>
      </c>
      <c r="E19">
        <v>28</v>
      </c>
      <c r="G19">
        <v>6044.14</v>
      </c>
      <c r="H19">
        <v>6052.83</v>
      </c>
      <c r="I19">
        <v>6056.02</v>
      </c>
      <c r="J19">
        <v>6043.17</v>
      </c>
      <c r="K19" t="s">
        <v>26</v>
      </c>
      <c r="L19">
        <v>-0.14000000000000001</v>
      </c>
      <c r="M19">
        <f t="shared" si="0"/>
        <v>-0.56000000000000005</v>
      </c>
    </row>
    <row r="20" spans="1:13" x14ac:dyDescent="0.2">
      <c r="A20">
        <v>28</v>
      </c>
      <c r="B20" s="9" t="s">
        <v>31</v>
      </c>
      <c r="C20">
        <v>0.12192075471698111</v>
      </c>
      <c r="D20">
        <v>0.12192075471698111</v>
      </c>
      <c r="E20">
        <v>50</v>
      </c>
      <c r="G20">
        <v>6010.23</v>
      </c>
      <c r="H20">
        <v>6044.46</v>
      </c>
      <c r="I20">
        <v>6045.25</v>
      </c>
      <c r="J20">
        <v>6010.23</v>
      </c>
      <c r="K20" t="s">
        <v>27</v>
      </c>
      <c r="L20">
        <v>-0.56000000000000005</v>
      </c>
      <c r="M20">
        <f t="shared" si="0"/>
        <v>0.56999999999999995</v>
      </c>
    </row>
    <row r="21" spans="1:13" x14ac:dyDescent="0.2">
      <c r="A21">
        <v>29</v>
      </c>
      <c r="B21" s="9" t="s">
        <v>31</v>
      </c>
      <c r="C21">
        <v>0.250162</v>
      </c>
      <c r="D21">
        <v>0.250162</v>
      </c>
      <c r="E21">
        <v>49</v>
      </c>
      <c r="G21">
        <v>6044.67</v>
      </c>
      <c r="H21">
        <v>6011.76</v>
      </c>
      <c r="I21">
        <v>6049.14</v>
      </c>
      <c r="J21">
        <v>6010.23</v>
      </c>
      <c r="K21" t="s">
        <v>28</v>
      </c>
      <c r="L21">
        <v>0.56999999999999995</v>
      </c>
      <c r="M21">
        <f t="shared" si="0"/>
        <v>0.53</v>
      </c>
    </row>
    <row r="22" spans="1:13" x14ac:dyDescent="0.2">
      <c r="A22">
        <v>30</v>
      </c>
      <c r="B22" s="9" t="s">
        <v>31</v>
      </c>
      <c r="C22">
        <v>1.7782142857142861E-2</v>
      </c>
      <c r="D22">
        <v>1.7782142857142861E-2</v>
      </c>
      <c r="E22">
        <v>48</v>
      </c>
      <c r="G22">
        <v>6076.68</v>
      </c>
      <c r="H22">
        <v>6045.56</v>
      </c>
      <c r="I22">
        <v>6087.84</v>
      </c>
      <c r="J22">
        <v>6044.67</v>
      </c>
      <c r="K22" t="s">
        <v>29</v>
      </c>
      <c r="L22">
        <v>0.53</v>
      </c>
      <c r="M22">
        <f t="shared" si="0"/>
        <v>0.06</v>
      </c>
    </row>
    <row r="23" spans="1:13" x14ac:dyDescent="0.2">
      <c r="A23">
        <v>31</v>
      </c>
      <c r="B23" s="9" t="s">
        <v>31</v>
      </c>
      <c r="C23">
        <v>0.20666037735849049</v>
      </c>
      <c r="D23">
        <v>0.20666037735849049</v>
      </c>
      <c r="E23">
        <v>48</v>
      </c>
      <c r="G23">
        <v>6080.26</v>
      </c>
      <c r="H23">
        <v>6078.71</v>
      </c>
      <c r="I23">
        <v>6098.05</v>
      </c>
      <c r="J23">
        <v>6072.12</v>
      </c>
      <c r="K23" t="s">
        <v>30</v>
      </c>
      <c r="L23">
        <v>0.06</v>
      </c>
    </row>
    <row r="29" spans="1:13" x14ac:dyDescent="0.2">
      <c r="B29" t="s">
        <v>34</v>
      </c>
    </row>
    <row r="30" spans="1:13" ht="16" thickBot="1" x14ac:dyDescent="0.25">
      <c r="B30"/>
    </row>
    <row r="31" spans="1:13" x14ac:dyDescent="0.2">
      <c r="B31" s="13" t="s">
        <v>35</v>
      </c>
      <c r="C31" s="13"/>
    </row>
    <row r="32" spans="1:13" x14ac:dyDescent="0.2">
      <c r="B32" s="10" t="s">
        <v>36</v>
      </c>
      <c r="C32" s="10">
        <v>0.15309268355592831</v>
      </c>
    </row>
    <row r="33" spans="2:10" x14ac:dyDescent="0.2">
      <c r="B33" s="10" t="s">
        <v>37</v>
      </c>
      <c r="C33" s="10">
        <v>2.34373697583556E-2</v>
      </c>
    </row>
    <row r="34" spans="2:10" x14ac:dyDescent="0.2">
      <c r="B34" s="10" t="s">
        <v>38</v>
      </c>
      <c r="C34" s="10">
        <v>-2.5390761753726621E-2</v>
      </c>
    </row>
    <row r="35" spans="2:10" x14ac:dyDescent="0.2">
      <c r="B35" s="10" t="s">
        <v>39</v>
      </c>
      <c r="C35" s="10">
        <v>0.32839986620686018</v>
      </c>
    </row>
    <row r="36" spans="2:10" ht="16" thickBot="1" x14ac:dyDescent="0.25">
      <c r="B36" s="11" t="s">
        <v>40</v>
      </c>
      <c r="C36" s="11">
        <v>22</v>
      </c>
    </row>
    <row r="37" spans="2:10" x14ac:dyDescent="0.2">
      <c r="B37"/>
    </row>
    <row r="38" spans="2:10" ht="16" thickBot="1" x14ac:dyDescent="0.25">
      <c r="B38" t="s">
        <v>41</v>
      </c>
    </row>
    <row r="39" spans="2:10" x14ac:dyDescent="0.2">
      <c r="B39" s="12"/>
      <c r="C39" s="12" t="s">
        <v>46</v>
      </c>
      <c r="D39" s="12" t="s">
        <v>47</v>
      </c>
      <c r="E39" s="12" t="s">
        <v>48</v>
      </c>
      <c r="F39" s="12" t="s">
        <v>49</v>
      </c>
      <c r="G39" s="12" t="s">
        <v>50</v>
      </c>
    </row>
    <row r="40" spans="2:10" x14ac:dyDescent="0.2">
      <c r="B40" s="10" t="s">
        <v>42</v>
      </c>
      <c r="C40" s="10">
        <v>1</v>
      </c>
      <c r="D40" s="10">
        <v>5.1766012051781107E-2</v>
      </c>
      <c r="E40" s="10">
        <v>5.1766012051781107E-2</v>
      </c>
      <c r="F40" s="10">
        <v>0.47999726863511394</v>
      </c>
      <c r="G40" s="10">
        <v>0.49639047206594944</v>
      </c>
    </row>
    <row r="41" spans="2:10" x14ac:dyDescent="0.2">
      <c r="B41" s="10" t="s">
        <v>43</v>
      </c>
      <c r="C41" s="10">
        <v>20</v>
      </c>
      <c r="D41" s="10">
        <v>2.1569294424936731</v>
      </c>
      <c r="E41" s="10">
        <v>0.10784647212468365</v>
      </c>
      <c r="F41" s="10"/>
      <c r="G41" s="10"/>
    </row>
    <row r="42" spans="2:10" ht="16" thickBot="1" x14ac:dyDescent="0.25">
      <c r="B42" s="11" t="s">
        <v>44</v>
      </c>
      <c r="C42" s="11">
        <v>21</v>
      </c>
      <c r="D42" s="11">
        <v>2.2086954545454542</v>
      </c>
      <c r="E42" s="11"/>
      <c r="F42" s="11"/>
      <c r="G42" s="11"/>
    </row>
    <row r="43" spans="2:10" ht="16" thickBot="1" x14ac:dyDescent="0.25">
      <c r="B43"/>
    </row>
    <row r="44" spans="2:10" x14ac:dyDescent="0.2">
      <c r="B44" s="12"/>
      <c r="C44" s="12" t="s">
        <v>51</v>
      </c>
      <c r="D44" s="12" t="s">
        <v>39</v>
      </c>
      <c r="E44" s="12" t="s">
        <v>52</v>
      </c>
      <c r="F44" s="12" t="s">
        <v>53</v>
      </c>
      <c r="G44" s="12" t="s">
        <v>54</v>
      </c>
      <c r="H44" s="12" t="s">
        <v>55</v>
      </c>
      <c r="I44" s="12" t="s">
        <v>56</v>
      </c>
      <c r="J44" s="12" t="s">
        <v>57</v>
      </c>
    </row>
    <row r="45" spans="2:10" x14ac:dyDescent="0.2">
      <c r="B45" s="10" t="s">
        <v>45</v>
      </c>
      <c r="C45" s="10">
        <v>-0.13453716427757656</v>
      </c>
      <c r="D45" s="10">
        <v>0.14124923130617886</v>
      </c>
      <c r="E45" s="10">
        <v>-0.95248068278649323</v>
      </c>
      <c r="F45" s="10">
        <v>0.35222364719537569</v>
      </c>
      <c r="G45" s="10">
        <v>-0.42917789773666692</v>
      </c>
      <c r="H45" s="10">
        <v>0.16010356918151381</v>
      </c>
      <c r="I45" s="10">
        <v>-0.42917789773666692</v>
      </c>
      <c r="J45" s="10">
        <v>0.16010356918151381</v>
      </c>
    </row>
    <row r="46" spans="2:10" ht="16" thickBot="1" x14ac:dyDescent="0.25">
      <c r="B46" s="11" t="s">
        <v>33</v>
      </c>
      <c r="C46" s="11">
        <v>0.77256715277232291</v>
      </c>
      <c r="D46" s="11">
        <v>1.1151078067281484</v>
      </c>
      <c r="E46" s="11">
        <v>0.69281835183193796</v>
      </c>
      <c r="F46" s="11">
        <v>0.49639047206594544</v>
      </c>
      <c r="G46" s="11">
        <v>-1.5535069718234031</v>
      </c>
      <c r="H46" s="11">
        <v>3.0986412773680487</v>
      </c>
      <c r="I46" s="11">
        <v>-1.5535069718234031</v>
      </c>
      <c r="J46" s="11">
        <v>3.0986412773680487</v>
      </c>
    </row>
    <row r="47" spans="2:10" x14ac:dyDescent="0.2">
      <c r="B47"/>
    </row>
    <row r="48" spans="2:10" x14ac:dyDescent="0.2">
      <c r="B48"/>
    </row>
    <row r="49" spans="2:7" x14ac:dyDescent="0.2">
      <c r="B49"/>
    </row>
    <row r="52" spans="2:7" x14ac:dyDescent="0.2">
      <c r="B52" t="s">
        <v>34</v>
      </c>
    </row>
    <row r="53" spans="2:7" ht="16" thickBot="1" x14ac:dyDescent="0.25">
      <c r="B53"/>
    </row>
    <row r="54" spans="2:7" x14ac:dyDescent="0.2">
      <c r="B54" s="13" t="s">
        <v>35</v>
      </c>
      <c r="C54" s="13"/>
    </row>
    <row r="55" spans="2:7" x14ac:dyDescent="0.2">
      <c r="B55" s="10" t="s">
        <v>36</v>
      </c>
      <c r="C55" s="10">
        <v>0.35317326211093897</v>
      </c>
    </row>
    <row r="56" spans="2:7" x14ac:dyDescent="0.2">
      <c r="B56" s="10" t="s">
        <v>37</v>
      </c>
      <c r="C56" s="10">
        <v>0.12473135307008199</v>
      </c>
    </row>
    <row r="57" spans="2:7" x14ac:dyDescent="0.2">
      <c r="B57" s="10" t="s">
        <v>38</v>
      </c>
      <c r="C57" s="10">
        <v>7.8664582179033674E-2</v>
      </c>
    </row>
    <row r="58" spans="2:7" x14ac:dyDescent="0.2">
      <c r="B58" s="10" t="s">
        <v>39</v>
      </c>
      <c r="C58" s="10">
        <v>0.31457451800636876</v>
      </c>
    </row>
    <row r="59" spans="2:7" ht="16" thickBot="1" x14ac:dyDescent="0.25">
      <c r="B59" s="11" t="s">
        <v>40</v>
      </c>
      <c r="C59" s="11">
        <v>21</v>
      </c>
    </row>
    <row r="60" spans="2:7" x14ac:dyDescent="0.2">
      <c r="B60"/>
    </row>
    <row r="61" spans="2:7" ht="16" thickBot="1" x14ac:dyDescent="0.25">
      <c r="B61" t="s">
        <v>41</v>
      </c>
    </row>
    <row r="62" spans="2:7" x14ac:dyDescent="0.2">
      <c r="B62" s="12"/>
      <c r="C62" s="12" t="s">
        <v>46</v>
      </c>
      <c r="D62" s="12" t="s">
        <v>47</v>
      </c>
      <c r="E62" s="12" t="s">
        <v>48</v>
      </c>
      <c r="F62" s="12" t="s">
        <v>49</v>
      </c>
      <c r="G62" s="12" t="s">
        <v>50</v>
      </c>
    </row>
    <row r="63" spans="2:7" x14ac:dyDescent="0.2">
      <c r="B63" s="10" t="s">
        <v>42</v>
      </c>
      <c r="C63" s="10">
        <v>1</v>
      </c>
      <c r="D63" s="10">
        <v>0.26793838932396374</v>
      </c>
      <c r="E63" s="10">
        <v>0.26793838932396374</v>
      </c>
      <c r="F63" s="10">
        <v>2.7076209306070496</v>
      </c>
      <c r="G63" s="10">
        <v>0.11631228330183085</v>
      </c>
    </row>
    <row r="64" spans="2:7" x14ac:dyDescent="0.2">
      <c r="B64" s="10" t="s">
        <v>43</v>
      </c>
      <c r="C64" s="10">
        <v>19</v>
      </c>
      <c r="D64" s="10">
        <v>1.8801854201998451</v>
      </c>
      <c r="E64" s="10">
        <v>9.8957127378939219E-2</v>
      </c>
      <c r="F64" s="10"/>
      <c r="G64" s="10"/>
    </row>
    <row r="65" spans="2:10" ht="16" thickBot="1" x14ac:dyDescent="0.25">
      <c r="B65" s="11" t="s">
        <v>44</v>
      </c>
      <c r="C65" s="11">
        <v>20</v>
      </c>
      <c r="D65" s="11">
        <v>2.1481238095238089</v>
      </c>
      <c r="E65" s="11"/>
      <c r="F65" s="11"/>
      <c r="G65" s="11"/>
    </row>
    <row r="66" spans="2:10" ht="16" thickBot="1" x14ac:dyDescent="0.25">
      <c r="B66"/>
    </row>
    <row r="67" spans="2:10" x14ac:dyDescent="0.2">
      <c r="B67" s="12"/>
      <c r="C67" s="12" t="s">
        <v>51</v>
      </c>
      <c r="D67" s="12" t="s">
        <v>39</v>
      </c>
      <c r="E67" s="12" t="s">
        <v>52</v>
      </c>
      <c r="F67" s="12" t="s">
        <v>53</v>
      </c>
      <c r="G67" s="12" t="s">
        <v>54</v>
      </c>
      <c r="H67" s="12" t="s">
        <v>55</v>
      </c>
      <c r="I67" s="12" t="s">
        <v>56</v>
      </c>
      <c r="J67" s="12" t="s">
        <v>57</v>
      </c>
    </row>
    <row r="68" spans="2:10" x14ac:dyDescent="0.2">
      <c r="B68" s="10" t="s">
        <v>45</v>
      </c>
      <c r="C68" s="10">
        <v>-0.23479710125978201</v>
      </c>
      <c r="D68" s="10">
        <v>0.13784825244652193</v>
      </c>
      <c r="E68" s="10">
        <v>-1.7033012540428922</v>
      </c>
      <c r="F68" s="10">
        <v>0.10481394571401768</v>
      </c>
      <c r="G68" s="10">
        <v>-0.52331680948850157</v>
      </c>
      <c r="H68" s="10">
        <v>5.372260696893752E-2</v>
      </c>
      <c r="I68" s="10">
        <v>-0.52331680948850157</v>
      </c>
      <c r="J68" s="10">
        <v>5.372260696893752E-2</v>
      </c>
    </row>
    <row r="69" spans="2:10" ht="16" thickBot="1" x14ac:dyDescent="0.25">
      <c r="B69" s="11" t="s">
        <v>33</v>
      </c>
      <c r="C69" s="11">
        <v>1.8660686649248854</v>
      </c>
      <c r="D69" s="11">
        <v>1.1340538803370617</v>
      </c>
      <c r="E69" s="11">
        <v>1.64548501378987</v>
      </c>
      <c r="F69" s="11">
        <v>0.1163122833018308</v>
      </c>
      <c r="G69" s="11">
        <v>-0.50753338561566719</v>
      </c>
      <c r="H69" s="11">
        <v>4.2396707154654383</v>
      </c>
      <c r="I69" s="11">
        <v>-0.50753338561566719</v>
      </c>
      <c r="J69" s="11">
        <v>4.2396707154654383</v>
      </c>
    </row>
    <row r="70" spans="2:10" x14ac:dyDescent="0.2">
      <c r="B70"/>
    </row>
    <row r="71" spans="2:10" x14ac:dyDescent="0.2">
      <c r="B71"/>
    </row>
    <row r="72" spans="2:10" x14ac:dyDescent="0.2">
      <c r="B7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AllDays</vt:lpstr>
      <vt:lpstr>WorkingDays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2019-12-28T05:55:19Z</dcterms:created>
  <dcterms:modified xsi:type="dcterms:W3CDTF">2019-12-29T12:19:02Z</dcterms:modified>
</cp:coreProperties>
</file>