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wani/Desktop/Moodys Project/Sentiment analysis/Vader/2018/AGG/"/>
    </mc:Choice>
  </mc:AlternateContent>
  <xr:revisionPtr revIDLastSave="0" documentId="13_ncr:1_{653ACD49-A937-8149-8A9F-562DB809A975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Sheet2!$D$2:$D$20</definedName>
    <definedName name="_xlchart.v1.1" hidden="1">Sheet2!$M$1</definedName>
    <definedName name="_xlchart.v1.2" hidden="1">Sheet2!$M$2:$M$20</definedName>
    <definedName name="_xlchart.v1.3" hidden="1">Sheet2!$D$1</definedName>
    <definedName name="_xlchart.v1.4" hidden="1">Sheet2!$D$2:$D$20</definedName>
    <definedName name="_xlchart.v1.5" hidden="1">Sheet2!$M$1</definedName>
    <definedName name="_xlchart.v1.6" hidden="1">Sheet2!$M$2:$M$20</definedName>
    <definedName name="_xlchart.v2.10" hidden="1">Sheet2!$M$2:$M$20</definedName>
    <definedName name="_xlchart.v2.7" hidden="1">Sheet2!$D$1</definedName>
    <definedName name="_xlchart.v2.8" hidden="1">Sheet2!$D$2:$D$20</definedName>
    <definedName name="_xlchart.v2.9" hidden="1">Sheet2!$M$1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" i="2"/>
  <c r="D29" i="1"/>
  <c r="D30" i="1"/>
  <c r="D31" i="1"/>
  <c r="D28" i="1"/>
  <c r="D26" i="1"/>
  <c r="D20" i="1"/>
  <c r="D21" i="1"/>
  <c r="D22" i="1"/>
  <c r="D23" i="1"/>
  <c r="D24" i="1"/>
  <c r="D19" i="1"/>
  <c r="D13" i="1"/>
  <c r="D14" i="1"/>
  <c r="D15" i="1"/>
  <c r="D16" i="1"/>
  <c r="D17" i="1"/>
  <c r="D12" i="1"/>
  <c r="D6" i="1"/>
  <c r="D7" i="1"/>
  <c r="D8" i="1"/>
  <c r="D9" i="1"/>
  <c r="D10" i="1"/>
  <c r="D5" i="1"/>
  <c r="D3" i="1"/>
  <c r="D2" i="1"/>
  <c r="D32" i="1"/>
  <c r="D27" i="1"/>
  <c r="D25" i="1"/>
  <c r="D18" i="1"/>
  <c r="D11" i="1"/>
  <c r="D4" i="1"/>
</calcChain>
</file>

<file path=xl/sharedStrings.xml><?xml version="1.0" encoding="utf-8"?>
<sst xmlns="http://schemas.openxmlformats.org/spreadsheetml/2006/main" count="175" uniqueCount="58">
  <si>
    <t>MEAN_comp</t>
  </si>
  <si>
    <t>AGG_Positive</t>
  </si>
  <si>
    <t>Price</t>
  </si>
  <si>
    <t>Open</t>
  </si>
  <si>
    <t>High</t>
  </si>
  <si>
    <t>Low</t>
  </si>
  <si>
    <t>Vol.</t>
  </si>
  <si>
    <t>Change %</t>
  </si>
  <si>
    <t>Day</t>
  </si>
  <si>
    <t>18.26M</t>
  </si>
  <si>
    <t>12.32M</t>
  </si>
  <si>
    <t>21.61M</t>
  </si>
  <si>
    <t>19.99M</t>
  </si>
  <si>
    <t>25.07M</t>
  </si>
  <si>
    <t>24.31M</t>
  </si>
  <si>
    <t>9.59M</t>
  </si>
  <si>
    <t>14.08M</t>
  </si>
  <si>
    <t>28.95M</t>
  </si>
  <si>
    <t>11.04M</t>
  </si>
  <si>
    <t>6.30M</t>
  </si>
  <si>
    <t>11.44M</t>
  </si>
  <si>
    <t>21.25M</t>
  </si>
  <si>
    <t>89.37M</t>
  </si>
  <si>
    <t>27.78M</t>
  </si>
  <si>
    <t>4.25M</t>
  </si>
  <si>
    <t>3.85M</t>
  </si>
  <si>
    <t>9.25M</t>
  </si>
  <si>
    <t>4.66M</t>
  </si>
  <si>
    <t>8.06M</t>
  </si>
  <si>
    <t>9.33M</t>
  </si>
  <si>
    <t>H</t>
  </si>
  <si>
    <t>W</t>
  </si>
  <si>
    <t>AGG MEAN_comp</t>
  </si>
  <si>
    <t>Change%_1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</si>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</sst>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Sheet2!$L$1</c:f>
              <c:strCache>
                <c:ptCount val="1"/>
                <c:pt idx="0">
                  <c:v>Change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Sheet2!$L$2:$L$21</c:f>
              <c:numCache>
                <c:formatCode>General</c:formatCode>
                <c:ptCount val="20"/>
                <c:pt idx="0">
                  <c:v>0.54</c:v>
                </c:pt>
                <c:pt idx="1">
                  <c:v>-0.22</c:v>
                </c:pt>
                <c:pt idx="2">
                  <c:v>-0.24</c:v>
                </c:pt>
                <c:pt idx="3">
                  <c:v>0.59</c:v>
                </c:pt>
                <c:pt idx="4">
                  <c:v>0.61</c:v>
                </c:pt>
                <c:pt idx="5">
                  <c:v>-0.42</c:v>
                </c:pt>
                <c:pt idx="6">
                  <c:v>-0.28999999999999998</c:v>
                </c:pt>
                <c:pt idx="7">
                  <c:v>0.15</c:v>
                </c:pt>
                <c:pt idx="8">
                  <c:v>0.41</c:v>
                </c:pt>
                <c:pt idx="9">
                  <c:v>0.04</c:v>
                </c:pt>
                <c:pt idx="10">
                  <c:v>0.08</c:v>
                </c:pt>
                <c:pt idx="11">
                  <c:v>-0.33</c:v>
                </c:pt>
                <c:pt idx="12">
                  <c:v>0.06</c:v>
                </c:pt>
                <c:pt idx="13">
                  <c:v>-0.56999999999999995</c:v>
                </c:pt>
                <c:pt idx="14">
                  <c:v>-0.18</c:v>
                </c:pt>
                <c:pt idx="15">
                  <c:v>0.32</c:v>
                </c:pt>
                <c:pt idx="16">
                  <c:v>-0.09</c:v>
                </c:pt>
                <c:pt idx="17">
                  <c:v>-0.02</c:v>
                </c:pt>
                <c:pt idx="18">
                  <c:v>-0.05</c:v>
                </c:pt>
                <c:pt idx="1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A-5E46-A074-27A41F91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526832"/>
        <c:axId val="1909528464"/>
      </c:lineChar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AGG MEAN_comp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Sheet2!$D$2:$D$21</c:f>
              <c:numCache>
                <c:formatCode>General</c:formatCode>
                <c:ptCount val="20"/>
                <c:pt idx="0">
                  <c:v>5.985357142857143E-2</c:v>
                </c:pt>
                <c:pt idx="1">
                  <c:v>3.8255882352941167E-2</c:v>
                </c:pt>
                <c:pt idx="2">
                  <c:v>5.704444444444446E-2</c:v>
                </c:pt>
                <c:pt idx="3">
                  <c:v>0.1079208333333333</c:v>
                </c:pt>
                <c:pt idx="4">
                  <c:v>0.10177560975609749</c:v>
                </c:pt>
                <c:pt idx="5">
                  <c:v>7.3225252525252527E-2</c:v>
                </c:pt>
                <c:pt idx="6">
                  <c:v>0.15470697674418599</c:v>
                </c:pt>
                <c:pt idx="7">
                  <c:v>0.13246363636363639</c:v>
                </c:pt>
                <c:pt idx="8">
                  <c:v>0.1721760869565217</c:v>
                </c:pt>
                <c:pt idx="9">
                  <c:v>0.129909756097561</c:v>
                </c:pt>
                <c:pt idx="10">
                  <c:v>6.9042623224728469E-2</c:v>
                </c:pt>
                <c:pt idx="11">
                  <c:v>0.12947346938775511</c:v>
                </c:pt>
                <c:pt idx="12">
                  <c:v>0.1297217391304348</c:v>
                </c:pt>
                <c:pt idx="13">
                  <c:v>0.1349948717948718</c:v>
                </c:pt>
                <c:pt idx="14">
                  <c:v>0.15300909090909101</c:v>
                </c:pt>
                <c:pt idx="15">
                  <c:v>8.9081944444444436E-2</c:v>
                </c:pt>
                <c:pt idx="16">
                  <c:v>0.10213884615384615</c:v>
                </c:pt>
                <c:pt idx="17">
                  <c:v>8.7187500000000008E-3</c:v>
                </c:pt>
                <c:pt idx="18">
                  <c:v>0.16184324324324331</c:v>
                </c:pt>
                <c:pt idx="19">
                  <c:v>0.19138548611111109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A-5E46-A074-27A41F91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226704"/>
        <c:axId val="1931437264"/>
      </c:lineChart>
      <c:catAx>
        <c:axId val="19095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28464"/>
        <c:crosses val="autoZero"/>
        <c:auto val="1"/>
        <c:lblAlgn val="ctr"/>
        <c:lblOffset val="100"/>
        <c:noMultiLvlLbl val="0"/>
      </c:catAx>
      <c:valAx>
        <c:axId val="19095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26832"/>
        <c:crosses val="autoZero"/>
        <c:crossBetween val="between"/>
      </c:valAx>
      <c:valAx>
        <c:axId val="19314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26704"/>
        <c:crosses val="max"/>
        <c:crossBetween val="between"/>
      </c:valAx>
      <c:catAx>
        <c:axId val="187022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314372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Lagged_1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Sheet2!$M$1</c:f>
              <c:strCache>
                <c:ptCount val="1"/>
                <c:pt idx="0">
                  <c:v>Change%_1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Sheet2!$M$2:$M$20</c:f>
              <c:numCache>
                <c:formatCode>General</c:formatCode>
                <c:ptCount val="19"/>
                <c:pt idx="0">
                  <c:v>-0.22</c:v>
                </c:pt>
                <c:pt idx="1">
                  <c:v>-0.24</c:v>
                </c:pt>
                <c:pt idx="2">
                  <c:v>0.59</c:v>
                </c:pt>
                <c:pt idx="3">
                  <c:v>0.61</c:v>
                </c:pt>
                <c:pt idx="4">
                  <c:v>-0.42</c:v>
                </c:pt>
                <c:pt idx="5">
                  <c:v>-0.28999999999999998</c:v>
                </c:pt>
                <c:pt idx="6">
                  <c:v>0.15</c:v>
                </c:pt>
                <c:pt idx="7">
                  <c:v>0.41</c:v>
                </c:pt>
                <c:pt idx="8">
                  <c:v>0.04</c:v>
                </c:pt>
                <c:pt idx="9">
                  <c:v>0.08</c:v>
                </c:pt>
                <c:pt idx="10">
                  <c:v>-0.33</c:v>
                </c:pt>
                <c:pt idx="11">
                  <c:v>0.06</c:v>
                </c:pt>
                <c:pt idx="12">
                  <c:v>-0.56999999999999995</c:v>
                </c:pt>
                <c:pt idx="13">
                  <c:v>-0.18</c:v>
                </c:pt>
                <c:pt idx="14">
                  <c:v>0.32</c:v>
                </c:pt>
                <c:pt idx="15">
                  <c:v>-0.09</c:v>
                </c:pt>
                <c:pt idx="16">
                  <c:v>-0.02</c:v>
                </c:pt>
                <c:pt idx="17">
                  <c:v>-0.05</c:v>
                </c:pt>
                <c:pt idx="1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4-D64F-99DE-F3C73F0BA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10432"/>
        <c:axId val="1912281104"/>
      </c:lineChar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AGG MEAN_comp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Sheet2!$D$2:$D$20</c:f>
              <c:numCache>
                <c:formatCode>General</c:formatCode>
                <c:ptCount val="19"/>
                <c:pt idx="0">
                  <c:v>5.985357142857143E-2</c:v>
                </c:pt>
                <c:pt idx="1">
                  <c:v>3.8255882352941167E-2</c:v>
                </c:pt>
                <c:pt idx="2">
                  <c:v>5.704444444444446E-2</c:v>
                </c:pt>
                <c:pt idx="3">
                  <c:v>0.1079208333333333</c:v>
                </c:pt>
                <c:pt idx="4">
                  <c:v>0.10177560975609749</c:v>
                </c:pt>
                <c:pt idx="5">
                  <c:v>7.3225252525252527E-2</c:v>
                </c:pt>
                <c:pt idx="6">
                  <c:v>0.15470697674418599</c:v>
                </c:pt>
                <c:pt idx="7">
                  <c:v>0.13246363636363639</c:v>
                </c:pt>
                <c:pt idx="8">
                  <c:v>0.1721760869565217</c:v>
                </c:pt>
                <c:pt idx="9">
                  <c:v>0.129909756097561</c:v>
                </c:pt>
                <c:pt idx="10">
                  <c:v>6.9042623224728469E-2</c:v>
                </c:pt>
                <c:pt idx="11">
                  <c:v>0.12947346938775511</c:v>
                </c:pt>
                <c:pt idx="12">
                  <c:v>0.1297217391304348</c:v>
                </c:pt>
                <c:pt idx="13">
                  <c:v>0.1349948717948718</c:v>
                </c:pt>
                <c:pt idx="14">
                  <c:v>0.15300909090909101</c:v>
                </c:pt>
                <c:pt idx="15">
                  <c:v>8.9081944444444436E-2</c:v>
                </c:pt>
                <c:pt idx="16">
                  <c:v>0.10213884615384615</c:v>
                </c:pt>
                <c:pt idx="17">
                  <c:v>8.7187500000000008E-3</c:v>
                </c:pt>
                <c:pt idx="18">
                  <c:v>0.16184324324324331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4-D64F-99DE-F3C73F0BA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675280"/>
        <c:axId val="1870027792"/>
      </c:lineChart>
      <c:catAx>
        <c:axId val="19100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81104"/>
        <c:crosses val="autoZero"/>
        <c:auto val="1"/>
        <c:lblAlgn val="ctr"/>
        <c:lblOffset val="100"/>
        <c:noMultiLvlLbl val="0"/>
      </c:catAx>
      <c:valAx>
        <c:axId val="19122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10432"/>
        <c:crosses val="autoZero"/>
        <c:crossBetween val="between"/>
      </c:valAx>
      <c:valAx>
        <c:axId val="187002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75280"/>
        <c:crosses val="max"/>
        <c:crossBetween val="between"/>
      </c:valAx>
      <c:catAx>
        <c:axId val="1905675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870027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23</xdr:row>
      <xdr:rowOff>12706</xdr:rowOff>
    </xdr:from>
    <xdr:to>
      <xdr:col>17</xdr:col>
      <xdr:colOff>488950</xdr:colOff>
      <xdr:row>41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CBA91-9768-6A43-A3B9-792D57C6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812800</xdr:colOff>
      <xdr:row>47</xdr:row>
      <xdr:rowOff>12706</xdr:rowOff>
    </xdr:from>
    <xdr:to>
      <xdr:col>18</xdr:col>
      <xdr:colOff>241300</xdr:colOff>
      <xdr:row>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88A37-EDE3-F940-9532-F9267786F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zoomScale="99" workbookViewId="0">
      <pane ySplit="1" topLeftCell="A2" activePane="bottomLeft" state="frozen"/>
      <selection pane="bottomLeft" sqref="A1:XFD1048576"/>
    </sheetView>
  </sheetViews>
  <sheetFormatPr baseColWidth="10" defaultColWidth="8.83203125" defaultRowHeight="15" x14ac:dyDescent="0.2"/>
  <cols>
    <col min="1" max="1" width="8.83203125" style="1"/>
    <col min="2" max="2" width="8.83203125" style="3"/>
    <col min="3" max="3" width="12.83203125" bestFit="1" customWidth="1"/>
    <col min="5" max="5" width="11.83203125" bestFit="1" customWidth="1"/>
  </cols>
  <sheetData>
    <row r="1" spans="1:12" s="4" customFormat="1" x14ac:dyDescent="0.2">
      <c r="A1" s="4" t="s">
        <v>8</v>
      </c>
      <c r="B1" s="5"/>
      <c r="C1" s="6" t="s">
        <v>0</v>
      </c>
      <c r="D1" s="6" t="s">
        <v>32</v>
      </c>
      <c r="E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</row>
    <row r="2" spans="1:12" x14ac:dyDescent="0.2">
      <c r="A2" s="2">
        <v>1</v>
      </c>
      <c r="B2" s="2" t="s">
        <v>30</v>
      </c>
      <c r="C2">
        <v>4.6085714285714278E-2</v>
      </c>
      <c r="D2">
        <f>C2</f>
        <v>4.6085714285714278E-2</v>
      </c>
      <c r="E2">
        <v>18</v>
      </c>
      <c r="G2">
        <v>5992.7</v>
      </c>
      <c r="H2">
        <v>5992.15</v>
      </c>
      <c r="I2">
        <v>6006.48</v>
      </c>
      <c r="J2">
        <v>5981.16</v>
      </c>
      <c r="K2" t="s">
        <v>9</v>
      </c>
      <c r="L2">
        <v>0</v>
      </c>
    </row>
    <row r="3" spans="1:12" x14ac:dyDescent="0.2">
      <c r="A3" s="2">
        <v>2</v>
      </c>
      <c r="B3" s="2" t="s">
        <v>30</v>
      </c>
      <c r="C3">
        <v>0</v>
      </c>
      <c r="D3">
        <f>C3</f>
        <v>0</v>
      </c>
      <c r="E3">
        <v>1</v>
      </c>
      <c r="G3">
        <v>5992.7</v>
      </c>
      <c r="H3">
        <v>5992.15</v>
      </c>
      <c r="I3">
        <v>6006.48</v>
      </c>
      <c r="J3">
        <v>5981.16</v>
      </c>
      <c r="K3" t="s">
        <v>9</v>
      </c>
      <c r="L3">
        <v>0</v>
      </c>
    </row>
    <row r="4" spans="1:12" x14ac:dyDescent="0.2">
      <c r="A4" s="2">
        <v>3</v>
      </c>
      <c r="B4" s="2" t="s">
        <v>31</v>
      </c>
      <c r="C4">
        <v>0.13347500000000001</v>
      </c>
      <c r="D4">
        <f>AVERAGE(C2:C4)</f>
        <v>5.985357142857143E-2</v>
      </c>
      <c r="E4">
        <v>34</v>
      </c>
      <c r="G4">
        <v>6025.2</v>
      </c>
      <c r="H4">
        <v>6018.42</v>
      </c>
      <c r="I4">
        <v>6034.55</v>
      </c>
      <c r="J4">
        <v>6014.77</v>
      </c>
      <c r="K4" t="s">
        <v>10</v>
      </c>
      <c r="L4">
        <v>0.54</v>
      </c>
    </row>
    <row r="5" spans="1:12" x14ac:dyDescent="0.2">
      <c r="A5" s="2">
        <v>4</v>
      </c>
      <c r="B5" s="2" t="s">
        <v>31</v>
      </c>
      <c r="C5">
        <v>3.8255882352941167E-2</v>
      </c>
      <c r="D5">
        <f>C5</f>
        <v>3.8255882352941167E-2</v>
      </c>
      <c r="E5">
        <v>28</v>
      </c>
      <c r="G5">
        <v>6011.68</v>
      </c>
      <c r="H5">
        <v>6025.2</v>
      </c>
      <c r="I5">
        <v>6025.2</v>
      </c>
      <c r="J5">
        <v>6001.7</v>
      </c>
      <c r="K5" t="s">
        <v>11</v>
      </c>
      <c r="L5">
        <v>-0.22</v>
      </c>
    </row>
    <row r="6" spans="1:12" x14ac:dyDescent="0.2">
      <c r="A6" s="2">
        <v>5</v>
      </c>
      <c r="B6" s="2" t="s">
        <v>31</v>
      </c>
      <c r="C6">
        <v>5.704444444444446E-2</v>
      </c>
      <c r="D6">
        <f t="shared" ref="D6:D10" si="0">C6</f>
        <v>5.704444444444446E-2</v>
      </c>
      <c r="E6">
        <v>39</v>
      </c>
      <c r="G6">
        <v>5997.23</v>
      </c>
      <c r="H6">
        <v>6011.93</v>
      </c>
      <c r="I6">
        <v>6017.02</v>
      </c>
      <c r="J6">
        <v>5997.23</v>
      </c>
      <c r="K6" t="s">
        <v>12</v>
      </c>
      <c r="L6">
        <v>-0.24</v>
      </c>
    </row>
    <row r="7" spans="1:12" x14ac:dyDescent="0.2">
      <c r="A7" s="2">
        <v>6</v>
      </c>
      <c r="B7" s="2" t="s">
        <v>31</v>
      </c>
      <c r="C7">
        <v>0.1079208333333333</v>
      </c>
      <c r="D7">
        <f t="shared" si="0"/>
        <v>0.1079208333333333</v>
      </c>
      <c r="E7">
        <v>37</v>
      </c>
      <c r="G7">
        <v>6032.54</v>
      </c>
      <c r="H7">
        <v>5998.97</v>
      </c>
      <c r="I7">
        <v>6035.33</v>
      </c>
      <c r="J7">
        <v>5997.23</v>
      </c>
      <c r="K7" t="s">
        <v>13</v>
      </c>
      <c r="L7">
        <v>0.59</v>
      </c>
    </row>
    <row r="8" spans="1:12" x14ac:dyDescent="0.2">
      <c r="A8" s="2">
        <v>7</v>
      </c>
      <c r="B8" s="2" t="s">
        <v>31</v>
      </c>
      <c r="C8">
        <v>0.10177560975609749</v>
      </c>
      <c r="D8">
        <f t="shared" si="0"/>
        <v>0.10177560975609749</v>
      </c>
      <c r="E8">
        <v>34</v>
      </c>
      <c r="G8">
        <v>6069.22</v>
      </c>
      <c r="H8">
        <v>6032.83</v>
      </c>
      <c r="I8">
        <v>6069.22</v>
      </c>
      <c r="J8">
        <v>6031.2</v>
      </c>
      <c r="K8" t="s">
        <v>14</v>
      </c>
      <c r="L8">
        <v>0.61</v>
      </c>
    </row>
    <row r="9" spans="1:12" x14ac:dyDescent="0.2">
      <c r="A9" s="2">
        <v>8</v>
      </c>
      <c r="B9" s="2" t="s">
        <v>30</v>
      </c>
      <c r="C9">
        <v>2.3309090909090901E-2</v>
      </c>
      <c r="D9">
        <f t="shared" si="0"/>
        <v>2.3309090909090901E-2</v>
      </c>
      <c r="E9">
        <v>17</v>
      </c>
      <c r="G9">
        <v>6069.22</v>
      </c>
      <c r="H9">
        <v>6032.83</v>
      </c>
      <c r="I9">
        <v>6069.22</v>
      </c>
      <c r="J9">
        <v>6031.2</v>
      </c>
      <c r="K9" t="s">
        <v>14</v>
      </c>
      <c r="L9">
        <v>0.61</v>
      </c>
    </row>
    <row r="10" spans="1:12" x14ac:dyDescent="0.2">
      <c r="A10" s="2">
        <v>9</v>
      </c>
      <c r="B10" s="2" t="s">
        <v>30</v>
      </c>
      <c r="C10">
        <v>0</v>
      </c>
      <c r="D10">
        <f t="shared" si="0"/>
        <v>0</v>
      </c>
      <c r="E10">
        <v>1</v>
      </c>
      <c r="G10">
        <v>6069.22</v>
      </c>
      <c r="H10">
        <v>6032.83</v>
      </c>
      <c r="I10">
        <v>6069.22</v>
      </c>
      <c r="J10">
        <v>6031.2</v>
      </c>
      <c r="K10" t="s">
        <v>14</v>
      </c>
      <c r="L10">
        <v>0.61</v>
      </c>
    </row>
    <row r="11" spans="1:12" x14ac:dyDescent="0.2">
      <c r="A11" s="2">
        <v>10</v>
      </c>
      <c r="B11" s="2" t="s">
        <v>31</v>
      </c>
      <c r="C11">
        <v>0.19636666666666669</v>
      </c>
      <c r="D11">
        <f>AVERAGE(C9:C11)</f>
        <v>7.3225252525252527E-2</v>
      </c>
      <c r="E11">
        <v>32</v>
      </c>
      <c r="G11">
        <v>6043.49</v>
      </c>
      <c r="H11">
        <v>6068.06</v>
      </c>
      <c r="I11">
        <v>6069.22</v>
      </c>
      <c r="J11">
        <v>6037.32</v>
      </c>
      <c r="K11" t="s">
        <v>15</v>
      </c>
      <c r="L11">
        <v>-0.42</v>
      </c>
    </row>
    <row r="12" spans="1:12" x14ac:dyDescent="0.2">
      <c r="A12" s="2">
        <v>11</v>
      </c>
      <c r="B12" s="2" t="s">
        <v>31</v>
      </c>
      <c r="C12">
        <v>0.15470697674418599</v>
      </c>
      <c r="D12">
        <f>C12</f>
        <v>0.15470697674418599</v>
      </c>
      <c r="E12">
        <v>40</v>
      </c>
      <c r="G12">
        <v>6026.26</v>
      </c>
      <c r="H12">
        <v>6042.07</v>
      </c>
      <c r="I12">
        <v>6043.49</v>
      </c>
      <c r="J12">
        <v>6026.26</v>
      </c>
      <c r="K12" t="s">
        <v>16</v>
      </c>
      <c r="L12">
        <v>-0.28999999999999998</v>
      </c>
    </row>
    <row r="13" spans="1:12" x14ac:dyDescent="0.2">
      <c r="A13" s="2">
        <v>12</v>
      </c>
      <c r="B13" s="2" t="s">
        <v>31</v>
      </c>
      <c r="C13">
        <v>0.13246363636363639</v>
      </c>
      <c r="D13">
        <f t="shared" ref="D13:D17" si="1">C13</f>
        <v>0.13246363636363639</v>
      </c>
      <c r="E13">
        <v>36</v>
      </c>
      <c r="G13">
        <v>6035.27</v>
      </c>
      <c r="H13">
        <v>6026.59</v>
      </c>
      <c r="I13">
        <v>6039.94</v>
      </c>
      <c r="J13">
        <v>6020.22</v>
      </c>
      <c r="K13" t="s">
        <v>17</v>
      </c>
      <c r="L13">
        <v>0.15</v>
      </c>
    </row>
    <row r="14" spans="1:12" x14ac:dyDescent="0.2">
      <c r="A14" s="2">
        <v>13</v>
      </c>
      <c r="B14" s="2" t="s">
        <v>31</v>
      </c>
      <c r="C14">
        <v>0.1721760869565217</v>
      </c>
      <c r="D14">
        <f t="shared" si="1"/>
        <v>0.1721760869565217</v>
      </c>
      <c r="E14">
        <v>40</v>
      </c>
      <c r="G14">
        <v>6060.2</v>
      </c>
      <c r="H14">
        <v>6041.76</v>
      </c>
      <c r="I14">
        <v>6068.6</v>
      </c>
      <c r="J14">
        <v>6035.27</v>
      </c>
      <c r="K14" t="s">
        <v>18</v>
      </c>
      <c r="L14">
        <v>0.41</v>
      </c>
    </row>
    <row r="15" spans="1:12" x14ac:dyDescent="0.2">
      <c r="A15" s="2">
        <v>14</v>
      </c>
      <c r="B15" s="2" t="s">
        <v>31</v>
      </c>
      <c r="C15">
        <v>0.129909756097561</v>
      </c>
      <c r="D15">
        <f t="shared" si="1"/>
        <v>0.129909756097561</v>
      </c>
      <c r="E15">
        <v>34</v>
      </c>
      <c r="G15">
        <v>6062.55</v>
      </c>
      <c r="H15">
        <v>6061.33</v>
      </c>
      <c r="I15">
        <v>6082.94</v>
      </c>
      <c r="J15">
        <v>6055.51</v>
      </c>
      <c r="K15" t="s">
        <v>19</v>
      </c>
      <c r="L15">
        <v>0.04</v>
      </c>
    </row>
    <row r="16" spans="1:12" x14ac:dyDescent="0.2">
      <c r="A16" s="2">
        <v>15</v>
      </c>
      <c r="B16" s="2" t="s">
        <v>30</v>
      </c>
      <c r="C16">
        <v>-7.9304761904761906E-2</v>
      </c>
      <c r="D16">
        <f t="shared" si="1"/>
        <v>-7.9304761904761906E-2</v>
      </c>
      <c r="E16">
        <v>14</v>
      </c>
      <c r="G16">
        <v>6062.55</v>
      </c>
      <c r="H16">
        <v>6061.33</v>
      </c>
      <c r="I16">
        <v>6082.94</v>
      </c>
      <c r="J16">
        <v>6055.51</v>
      </c>
      <c r="K16" t="s">
        <v>19</v>
      </c>
      <c r="L16">
        <v>0.04</v>
      </c>
    </row>
    <row r="17" spans="1:12" x14ac:dyDescent="0.2">
      <c r="A17" s="2">
        <v>16</v>
      </c>
      <c r="B17" s="2" t="s">
        <v>30</v>
      </c>
      <c r="C17">
        <v>4.3479999999999998E-2</v>
      </c>
      <c r="D17">
        <f t="shared" si="1"/>
        <v>4.3479999999999998E-2</v>
      </c>
      <c r="E17">
        <v>4</v>
      </c>
      <c r="G17">
        <v>6062.55</v>
      </c>
      <c r="H17">
        <v>6061.33</v>
      </c>
      <c r="I17">
        <v>6082.94</v>
      </c>
      <c r="J17">
        <v>6055.51</v>
      </c>
      <c r="K17" t="s">
        <v>19</v>
      </c>
      <c r="L17">
        <v>0.04</v>
      </c>
    </row>
    <row r="18" spans="1:12" x14ac:dyDescent="0.2">
      <c r="A18" s="2">
        <v>17</v>
      </c>
      <c r="B18" s="2" t="s">
        <v>31</v>
      </c>
      <c r="C18">
        <v>0.24295263157894731</v>
      </c>
      <c r="D18">
        <f>AVERAGE(C16:C18)</f>
        <v>6.9042623224728469E-2</v>
      </c>
      <c r="E18">
        <v>34</v>
      </c>
      <c r="G18">
        <v>6067.63</v>
      </c>
      <c r="H18">
        <v>6065.07</v>
      </c>
      <c r="I18">
        <v>6070.52</v>
      </c>
      <c r="J18">
        <v>6046.34</v>
      </c>
      <c r="K18" t="s">
        <v>20</v>
      </c>
      <c r="L18">
        <v>0.08</v>
      </c>
    </row>
    <row r="19" spans="1:12" x14ac:dyDescent="0.2">
      <c r="A19" s="2">
        <v>18</v>
      </c>
      <c r="B19" s="2" t="s">
        <v>31</v>
      </c>
      <c r="C19">
        <v>0.12947346938775511</v>
      </c>
      <c r="D19">
        <f>C19</f>
        <v>0.12947346938775511</v>
      </c>
      <c r="E19">
        <v>42</v>
      </c>
      <c r="G19">
        <v>6047.48</v>
      </c>
      <c r="H19">
        <v>6067.5</v>
      </c>
      <c r="I19">
        <v>6071.81</v>
      </c>
      <c r="J19">
        <v>6047.48</v>
      </c>
      <c r="K19" t="s">
        <v>21</v>
      </c>
      <c r="L19">
        <v>-0.33</v>
      </c>
    </row>
    <row r="20" spans="1:12" x14ac:dyDescent="0.2">
      <c r="A20" s="2">
        <v>19</v>
      </c>
      <c r="B20" s="2" t="s">
        <v>31</v>
      </c>
      <c r="C20">
        <v>0.1297217391304348</v>
      </c>
      <c r="D20">
        <f t="shared" ref="D20:D24" si="2">C20</f>
        <v>0.1297217391304348</v>
      </c>
      <c r="E20">
        <v>39</v>
      </c>
      <c r="G20">
        <v>6050.95</v>
      </c>
      <c r="H20">
        <v>6047.25</v>
      </c>
      <c r="I20">
        <v>6057.23</v>
      </c>
      <c r="J20">
        <v>6039.48</v>
      </c>
      <c r="K20" t="s">
        <v>22</v>
      </c>
      <c r="L20">
        <v>0.06</v>
      </c>
    </row>
    <row r="21" spans="1:12" x14ac:dyDescent="0.2">
      <c r="A21" s="2">
        <v>20</v>
      </c>
      <c r="B21" s="2" t="s">
        <v>31</v>
      </c>
      <c r="C21">
        <v>0.1349948717948718</v>
      </c>
      <c r="D21">
        <f t="shared" si="2"/>
        <v>0.1349948717948718</v>
      </c>
      <c r="E21">
        <v>36</v>
      </c>
      <c r="G21">
        <v>6016.36</v>
      </c>
      <c r="H21">
        <v>6051.02</v>
      </c>
      <c r="I21">
        <v>6064.11</v>
      </c>
      <c r="J21">
        <v>6016.36</v>
      </c>
      <c r="K21" t="s">
        <v>23</v>
      </c>
      <c r="L21">
        <v>-0.56999999999999995</v>
      </c>
    </row>
    <row r="22" spans="1:12" x14ac:dyDescent="0.2">
      <c r="A22" s="2">
        <v>21</v>
      </c>
      <c r="B22" s="2" t="s">
        <v>31</v>
      </c>
      <c r="C22">
        <v>0.15300909090909101</v>
      </c>
      <c r="D22">
        <f t="shared" si="2"/>
        <v>0.15300909090909101</v>
      </c>
      <c r="E22">
        <v>50</v>
      </c>
      <c r="G22">
        <v>6005.65</v>
      </c>
      <c r="H22">
        <v>6017.82</v>
      </c>
      <c r="I22">
        <v>6036.24</v>
      </c>
      <c r="J22">
        <v>6005.65</v>
      </c>
      <c r="K22" t="s">
        <v>24</v>
      </c>
      <c r="L22">
        <v>-0.18</v>
      </c>
    </row>
    <row r="23" spans="1:12" x14ac:dyDescent="0.2">
      <c r="A23" s="2">
        <v>22</v>
      </c>
      <c r="B23" s="2" t="s">
        <v>30</v>
      </c>
      <c r="C23">
        <v>9.8012500000000002E-2</v>
      </c>
      <c r="D23">
        <f t="shared" si="2"/>
        <v>9.8012500000000002E-2</v>
      </c>
      <c r="E23">
        <v>15</v>
      </c>
      <c r="G23">
        <v>6005.65</v>
      </c>
      <c r="H23">
        <v>6017.82</v>
      </c>
      <c r="I23">
        <v>6036.24</v>
      </c>
      <c r="J23">
        <v>6005.65</v>
      </c>
      <c r="K23" t="s">
        <v>24</v>
      </c>
      <c r="L23">
        <v>-0.18</v>
      </c>
    </row>
    <row r="24" spans="1:12" x14ac:dyDescent="0.2">
      <c r="A24" s="2">
        <v>23</v>
      </c>
      <c r="B24" s="2" t="s">
        <v>30</v>
      </c>
      <c r="C24">
        <v>-1.3639999999999999E-2</v>
      </c>
      <c r="D24">
        <f t="shared" si="2"/>
        <v>-1.3639999999999999E-2</v>
      </c>
      <c r="E24">
        <v>4</v>
      </c>
      <c r="G24">
        <v>6005.65</v>
      </c>
      <c r="H24">
        <v>6017.82</v>
      </c>
      <c r="I24">
        <v>6036.24</v>
      </c>
      <c r="J24">
        <v>6005.65</v>
      </c>
      <c r="K24" t="s">
        <v>24</v>
      </c>
      <c r="L24">
        <v>-0.18</v>
      </c>
    </row>
    <row r="25" spans="1:12" x14ac:dyDescent="0.2">
      <c r="A25" s="2">
        <v>24</v>
      </c>
      <c r="B25" s="2" t="s">
        <v>31</v>
      </c>
      <c r="C25">
        <v>0.1828733333333333</v>
      </c>
      <c r="D25">
        <f>AVERAGE(C23:C25)</f>
        <v>8.9081944444444436E-2</v>
      </c>
      <c r="E25">
        <v>12</v>
      </c>
      <c r="G25">
        <v>6025.12</v>
      </c>
      <c r="H25">
        <v>6006.2</v>
      </c>
      <c r="I25">
        <v>6025.12</v>
      </c>
      <c r="J25">
        <v>6005.65</v>
      </c>
      <c r="K25" t="s">
        <v>25</v>
      </c>
      <c r="L25">
        <v>0.32</v>
      </c>
    </row>
    <row r="26" spans="1:12" x14ac:dyDescent="0.2">
      <c r="A26" s="2">
        <v>25</v>
      </c>
      <c r="B26" s="2" t="s">
        <v>30</v>
      </c>
      <c r="C26">
        <v>0.19686999999999999</v>
      </c>
      <c r="D26">
        <f>C26</f>
        <v>0.19686999999999999</v>
      </c>
      <c r="E26">
        <v>20</v>
      </c>
      <c r="G26">
        <v>6025.12</v>
      </c>
      <c r="H26">
        <v>6006.2</v>
      </c>
      <c r="I26">
        <v>6025.12</v>
      </c>
      <c r="J26">
        <v>6005.65</v>
      </c>
      <c r="K26" t="s">
        <v>25</v>
      </c>
      <c r="L26">
        <v>0.32</v>
      </c>
    </row>
    <row r="27" spans="1:12" x14ac:dyDescent="0.2">
      <c r="A27" s="2">
        <v>26</v>
      </c>
      <c r="B27" s="2" t="s">
        <v>31</v>
      </c>
      <c r="C27">
        <v>7.4076923076923113E-3</v>
      </c>
      <c r="D27">
        <f>AVERAGE(C26:C27)</f>
        <v>0.10213884615384615</v>
      </c>
      <c r="E27">
        <v>11</v>
      </c>
      <c r="G27">
        <v>6019.62</v>
      </c>
      <c r="H27">
        <v>6025.42</v>
      </c>
      <c r="I27">
        <v>6026.06</v>
      </c>
      <c r="J27">
        <v>6013.96</v>
      </c>
      <c r="K27" t="s">
        <v>26</v>
      </c>
      <c r="L27">
        <v>-0.09</v>
      </c>
    </row>
    <row r="28" spans="1:12" x14ac:dyDescent="0.2">
      <c r="A28" s="2">
        <v>27</v>
      </c>
      <c r="B28" s="2" t="s">
        <v>31</v>
      </c>
      <c r="C28">
        <v>8.7187500000000008E-3</v>
      </c>
      <c r="D28">
        <f>C28</f>
        <v>8.7187500000000008E-3</v>
      </c>
      <c r="E28">
        <v>11</v>
      </c>
      <c r="G28">
        <v>6018.19</v>
      </c>
      <c r="H28">
        <v>6020.06</v>
      </c>
      <c r="I28">
        <v>6027.79</v>
      </c>
      <c r="J28">
        <v>6018.19</v>
      </c>
      <c r="K28" t="s">
        <v>27</v>
      </c>
      <c r="L28">
        <v>-0.02</v>
      </c>
    </row>
    <row r="29" spans="1:12" x14ac:dyDescent="0.2">
      <c r="A29" s="2">
        <v>28</v>
      </c>
      <c r="B29" s="2" t="s">
        <v>31</v>
      </c>
      <c r="C29">
        <v>0.16184324324324331</v>
      </c>
      <c r="D29">
        <f t="shared" ref="D29:D31" si="3">C29</f>
        <v>0.16184324324324331</v>
      </c>
      <c r="E29">
        <v>34</v>
      </c>
      <c r="G29">
        <v>6015.23</v>
      </c>
      <c r="H29">
        <v>6017.23</v>
      </c>
      <c r="I29">
        <v>6019.53</v>
      </c>
      <c r="J29">
        <v>6006.46</v>
      </c>
      <c r="K29" t="s">
        <v>28</v>
      </c>
      <c r="L29">
        <v>-0.05</v>
      </c>
    </row>
    <row r="30" spans="1:12" x14ac:dyDescent="0.2">
      <c r="A30" s="2">
        <v>29</v>
      </c>
      <c r="B30" s="2" t="s">
        <v>30</v>
      </c>
      <c r="C30">
        <v>2.2553333333333331E-2</v>
      </c>
      <c r="D30">
        <f t="shared" si="3"/>
        <v>2.2553333333333331E-2</v>
      </c>
      <c r="E30">
        <v>12</v>
      </c>
      <c r="G30">
        <v>6015.23</v>
      </c>
      <c r="H30">
        <v>6017.23</v>
      </c>
      <c r="I30">
        <v>6019.53</v>
      </c>
      <c r="J30">
        <v>6006.46</v>
      </c>
      <c r="K30" t="s">
        <v>28</v>
      </c>
      <c r="L30">
        <v>-0.05</v>
      </c>
    </row>
    <row r="31" spans="1:12" x14ac:dyDescent="0.2">
      <c r="A31" s="2">
        <v>30</v>
      </c>
      <c r="B31" s="2" t="s">
        <v>30</v>
      </c>
      <c r="C31">
        <v>0.36345</v>
      </c>
      <c r="D31">
        <f t="shared" si="3"/>
        <v>0.36345</v>
      </c>
      <c r="E31">
        <v>2</v>
      </c>
      <c r="G31">
        <v>6015.23</v>
      </c>
      <c r="H31">
        <v>6017.23</v>
      </c>
      <c r="I31">
        <v>6019.53</v>
      </c>
      <c r="J31">
        <v>6006.46</v>
      </c>
      <c r="K31" t="s">
        <v>28</v>
      </c>
      <c r="L31">
        <v>-0.05</v>
      </c>
    </row>
    <row r="32" spans="1:12" x14ac:dyDescent="0.2">
      <c r="A32" s="2">
        <v>31</v>
      </c>
      <c r="B32" s="2" t="s">
        <v>31</v>
      </c>
      <c r="C32">
        <v>0.188153125</v>
      </c>
      <c r="D32">
        <f>AVERAGE(C30:C32)</f>
        <v>0.19138548611111109</v>
      </c>
      <c r="E32">
        <v>29</v>
      </c>
      <c r="G32">
        <v>6052.37</v>
      </c>
      <c r="H32">
        <v>6010.17</v>
      </c>
      <c r="I32">
        <v>6056.16</v>
      </c>
      <c r="J32">
        <v>6009.92</v>
      </c>
      <c r="K32" t="s">
        <v>29</v>
      </c>
      <c r="L32">
        <v>0.62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5395-5FDD-FF4C-A405-C81DE478CC5B}">
  <dimension ref="A1:M65"/>
  <sheetViews>
    <sheetView tabSelected="1" topLeftCell="F1" workbookViewId="0">
      <pane ySplit="1" topLeftCell="A19" activePane="bottomLeft" state="frozen"/>
      <selection pane="bottomLeft" activeCell="S26" sqref="S26"/>
    </sheetView>
  </sheetViews>
  <sheetFormatPr baseColWidth="10" defaultRowHeight="15" x14ac:dyDescent="0.2"/>
  <cols>
    <col min="1" max="1" width="4" bestFit="1" customWidth="1"/>
    <col min="2" max="2" width="2.83203125" bestFit="1" customWidth="1"/>
    <col min="4" max="4" width="14.5" bestFit="1" customWidth="1"/>
  </cols>
  <sheetData>
    <row r="1" spans="1:13" s="7" customFormat="1" x14ac:dyDescent="0.2">
      <c r="A1" s="7" t="s">
        <v>8</v>
      </c>
      <c r="C1" s="7" t="s">
        <v>0</v>
      </c>
      <c r="D1" s="7" t="s">
        <v>32</v>
      </c>
      <c r="E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33</v>
      </c>
    </row>
    <row r="2" spans="1:13" x14ac:dyDescent="0.2">
      <c r="A2">
        <v>3</v>
      </c>
      <c r="B2" t="s">
        <v>31</v>
      </c>
      <c r="C2">
        <v>0.13347500000000001</v>
      </c>
      <c r="D2">
        <v>5.985357142857143E-2</v>
      </c>
      <c r="E2">
        <v>34</v>
      </c>
      <c r="G2">
        <v>6025.2</v>
      </c>
      <c r="H2">
        <v>6018.42</v>
      </c>
      <c r="I2">
        <v>6034.55</v>
      </c>
      <c r="J2">
        <v>6014.77</v>
      </c>
      <c r="K2" t="s">
        <v>10</v>
      </c>
      <c r="L2">
        <v>0.54</v>
      </c>
      <c r="M2">
        <f>L3</f>
        <v>-0.22</v>
      </c>
    </row>
    <row r="3" spans="1:13" x14ac:dyDescent="0.2">
      <c r="A3">
        <v>4</v>
      </c>
      <c r="B3" t="s">
        <v>31</v>
      </c>
      <c r="C3">
        <v>3.8255882352941167E-2</v>
      </c>
      <c r="D3">
        <v>3.8255882352941167E-2</v>
      </c>
      <c r="E3">
        <v>28</v>
      </c>
      <c r="G3">
        <v>6011.68</v>
      </c>
      <c r="H3">
        <v>6025.2</v>
      </c>
      <c r="I3">
        <v>6025.2</v>
      </c>
      <c r="J3">
        <v>6001.7</v>
      </c>
      <c r="K3" t="s">
        <v>11</v>
      </c>
      <c r="L3">
        <v>-0.22</v>
      </c>
      <c r="M3">
        <f t="shared" ref="M3:M20" si="0">L4</f>
        <v>-0.24</v>
      </c>
    </row>
    <row r="4" spans="1:13" x14ac:dyDescent="0.2">
      <c r="A4">
        <v>5</v>
      </c>
      <c r="B4" t="s">
        <v>31</v>
      </c>
      <c r="C4">
        <v>5.704444444444446E-2</v>
      </c>
      <c r="D4">
        <v>5.704444444444446E-2</v>
      </c>
      <c r="E4">
        <v>39</v>
      </c>
      <c r="G4">
        <v>5997.23</v>
      </c>
      <c r="H4">
        <v>6011.93</v>
      </c>
      <c r="I4">
        <v>6017.02</v>
      </c>
      <c r="J4">
        <v>5997.23</v>
      </c>
      <c r="K4" t="s">
        <v>12</v>
      </c>
      <c r="L4">
        <v>-0.24</v>
      </c>
      <c r="M4">
        <f t="shared" si="0"/>
        <v>0.59</v>
      </c>
    </row>
    <row r="5" spans="1:13" x14ac:dyDescent="0.2">
      <c r="A5">
        <v>6</v>
      </c>
      <c r="B5" t="s">
        <v>31</v>
      </c>
      <c r="C5">
        <v>0.1079208333333333</v>
      </c>
      <c r="D5">
        <v>0.1079208333333333</v>
      </c>
      <c r="E5">
        <v>37</v>
      </c>
      <c r="G5">
        <v>6032.54</v>
      </c>
      <c r="H5">
        <v>5998.97</v>
      </c>
      <c r="I5">
        <v>6035.33</v>
      </c>
      <c r="J5">
        <v>5997.23</v>
      </c>
      <c r="K5" t="s">
        <v>13</v>
      </c>
      <c r="L5">
        <v>0.59</v>
      </c>
      <c r="M5">
        <f t="shared" si="0"/>
        <v>0.61</v>
      </c>
    </row>
    <row r="6" spans="1:13" x14ac:dyDescent="0.2">
      <c r="A6">
        <v>7</v>
      </c>
      <c r="B6" t="s">
        <v>31</v>
      </c>
      <c r="C6">
        <v>0.10177560975609749</v>
      </c>
      <c r="D6">
        <v>0.10177560975609749</v>
      </c>
      <c r="E6">
        <v>34</v>
      </c>
      <c r="G6">
        <v>6069.22</v>
      </c>
      <c r="H6">
        <v>6032.83</v>
      </c>
      <c r="I6">
        <v>6069.22</v>
      </c>
      <c r="J6">
        <v>6031.2</v>
      </c>
      <c r="K6" t="s">
        <v>14</v>
      </c>
      <c r="L6">
        <v>0.61</v>
      </c>
      <c r="M6">
        <f t="shared" si="0"/>
        <v>-0.42</v>
      </c>
    </row>
    <row r="7" spans="1:13" x14ac:dyDescent="0.2">
      <c r="A7">
        <v>10</v>
      </c>
      <c r="B7" t="s">
        <v>31</v>
      </c>
      <c r="C7">
        <v>0.19636666666666669</v>
      </c>
      <c r="D7">
        <v>7.3225252525252527E-2</v>
      </c>
      <c r="E7">
        <v>32</v>
      </c>
      <c r="G7">
        <v>6043.49</v>
      </c>
      <c r="H7">
        <v>6068.06</v>
      </c>
      <c r="I7">
        <v>6069.22</v>
      </c>
      <c r="J7">
        <v>6037.32</v>
      </c>
      <c r="K7" t="s">
        <v>15</v>
      </c>
      <c r="L7">
        <v>-0.42</v>
      </c>
      <c r="M7">
        <f t="shared" si="0"/>
        <v>-0.28999999999999998</v>
      </c>
    </row>
    <row r="8" spans="1:13" x14ac:dyDescent="0.2">
      <c r="A8">
        <v>11</v>
      </c>
      <c r="B8" t="s">
        <v>31</v>
      </c>
      <c r="C8">
        <v>0.15470697674418599</v>
      </c>
      <c r="D8">
        <v>0.15470697674418599</v>
      </c>
      <c r="E8">
        <v>40</v>
      </c>
      <c r="G8">
        <v>6026.26</v>
      </c>
      <c r="H8">
        <v>6042.07</v>
      </c>
      <c r="I8">
        <v>6043.49</v>
      </c>
      <c r="J8">
        <v>6026.26</v>
      </c>
      <c r="K8" t="s">
        <v>16</v>
      </c>
      <c r="L8">
        <v>-0.28999999999999998</v>
      </c>
      <c r="M8">
        <f t="shared" si="0"/>
        <v>0.15</v>
      </c>
    </row>
    <row r="9" spans="1:13" x14ac:dyDescent="0.2">
      <c r="A9">
        <v>12</v>
      </c>
      <c r="B9" t="s">
        <v>31</v>
      </c>
      <c r="C9">
        <v>0.13246363636363639</v>
      </c>
      <c r="D9">
        <v>0.13246363636363639</v>
      </c>
      <c r="E9">
        <v>36</v>
      </c>
      <c r="G9">
        <v>6035.27</v>
      </c>
      <c r="H9">
        <v>6026.59</v>
      </c>
      <c r="I9">
        <v>6039.94</v>
      </c>
      <c r="J9">
        <v>6020.22</v>
      </c>
      <c r="K9" t="s">
        <v>17</v>
      </c>
      <c r="L9">
        <v>0.15</v>
      </c>
      <c r="M9">
        <f t="shared" si="0"/>
        <v>0.41</v>
      </c>
    </row>
    <row r="10" spans="1:13" x14ac:dyDescent="0.2">
      <c r="A10">
        <v>13</v>
      </c>
      <c r="B10" t="s">
        <v>31</v>
      </c>
      <c r="C10">
        <v>0.1721760869565217</v>
      </c>
      <c r="D10">
        <v>0.1721760869565217</v>
      </c>
      <c r="E10">
        <v>40</v>
      </c>
      <c r="G10">
        <v>6060.2</v>
      </c>
      <c r="H10">
        <v>6041.76</v>
      </c>
      <c r="I10">
        <v>6068.6</v>
      </c>
      <c r="J10">
        <v>6035.27</v>
      </c>
      <c r="K10" t="s">
        <v>18</v>
      </c>
      <c r="L10">
        <v>0.41</v>
      </c>
      <c r="M10">
        <f t="shared" si="0"/>
        <v>0.04</v>
      </c>
    </row>
    <row r="11" spans="1:13" x14ac:dyDescent="0.2">
      <c r="A11">
        <v>14</v>
      </c>
      <c r="B11" t="s">
        <v>31</v>
      </c>
      <c r="C11">
        <v>0.129909756097561</v>
      </c>
      <c r="D11">
        <v>0.129909756097561</v>
      </c>
      <c r="E11">
        <v>34</v>
      </c>
      <c r="G11">
        <v>6062.55</v>
      </c>
      <c r="H11">
        <v>6061.33</v>
      </c>
      <c r="I11">
        <v>6082.94</v>
      </c>
      <c r="J11">
        <v>6055.51</v>
      </c>
      <c r="K11" t="s">
        <v>19</v>
      </c>
      <c r="L11">
        <v>0.04</v>
      </c>
      <c r="M11">
        <f t="shared" si="0"/>
        <v>0.08</v>
      </c>
    </row>
    <row r="12" spans="1:13" x14ac:dyDescent="0.2">
      <c r="A12">
        <v>17</v>
      </c>
      <c r="B12" t="s">
        <v>31</v>
      </c>
      <c r="C12">
        <v>0.24295263157894731</v>
      </c>
      <c r="D12">
        <v>6.9042623224728469E-2</v>
      </c>
      <c r="E12">
        <v>34</v>
      </c>
      <c r="G12">
        <v>6067.63</v>
      </c>
      <c r="H12">
        <v>6065.07</v>
      </c>
      <c r="I12">
        <v>6070.52</v>
      </c>
      <c r="J12">
        <v>6046.34</v>
      </c>
      <c r="K12" t="s">
        <v>20</v>
      </c>
      <c r="L12">
        <v>0.08</v>
      </c>
      <c r="M12">
        <f t="shared" si="0"/>
        <v>-0.33</v>
      </c>
    </row>
    <row r="13" spans="1:13" x14ac:dyDescent="0.2">
      <c r="A13">
        <v>18</v>
      </c>
      <c r="B13" t="s">
        <v>31</v>
      </c>
      <c r="C13">
        <v>0.12947346938775511</v>
      </c>
      <c r="D13">
        <v>0.12947346938775511</v>
      </c>
      <c r="E13">
        <v>42</v>
      </c>
      <c r="G13">
        <v>6047.48</v>
      </c>
      <c r="H13">
        <v>6067.5</v>
      </c>
      <c r="I13">
        <v>6071.81</v>
      </c>
      <c r="J13">
        <v>6047.48</v>
      </c>
      <c r="K13" t="s">
        <v>21</v>
      </c>
      <c r="L13">
        <v>-0.33</v>
      </c>
      <c r="M13">
        <f t="shared" si="0"/>
        <v>0.06</v>
      </c>
    </row>
    <row r="14" spans="1:13" x14ac:dyDescent="0.2">
      <c r="A14">
        <v>19</v>
      </c>
      <c r="B14" t="s">
        <v>31</v>
      </c>
      <c r="C14">
        <v>0.1297217391304348</v>
      </c>
      <c r="D14">
        <v>0.1297217391304348</v>
      </c>
      <c r="E14">
        <v>39</v>
      </c>
      <c r="G14">
        <v>6050.95</v>
      </c>
      <c r="H14">
        <v>6047.25</v>
      </c>
      <c r="I14">
        <v>6057.23</v>
      </c>
      <c r="J14">
        <v>6039.48</v>
      </c>
      <c r="K14" t="s">
        <v>22</v>
      </c>
      <c r="L14">
        <v>0.06</v>
      </c>
      <c r="M14">
        <f t="shared" si="0"/>
        <v>-0.56999999999999995</v>
      </c>
    </row>
    <row r="15" spans="1:13" x14ac:dyDescent="0.2">
      <c r="A15">
        <v>20</v>
      </c>
      <c r="B15" t="s">
        <v>31</v>
      </c>
      <c r="C15">
        <v>0.1349948717948718</v>
      </c>
      <c r="D15">
        <v>0.1349948717948718</v>
      </c>
      <c r="E15">
        <v>36</v>
      </c>
      <c r="G15">
        <v>6016.36</v>
      </c>
      <c r="H15">
        <v>6051.02</v>
      </c>
      <c r="I15">
        <v>6064.11</v>
      </c>
      <c r="J15">
        <v>6016.36</v>
      </c>
      <c r="K15" t="s">
        <v>23</v>
      </c>
      <c r="L15">
        <v>-0.56999999999999995</v>
      </c>
      <c r="M15">
        <f t="shared" si="0"/>
        <v>-0.18</v>
      </c>
    </row>
    <row r="16" spans="1:13" x14ac:dyDescent="0.2">
      <c r="A16">
        <v>21</v>
      </c>
      <c r="B16" t="s">
        <v>31</v>
      </c>
      <c r="C16">
        <v>0.15300909090909101</v>
      </c>
      <c r="D16">
        <v>0.15300909090909101</v>
      </c>
      <c r="E16">
        <v>50</v>
      </c>
      <c r="G16">
        <v>6005.65</v>
      </c>
      <c r="H16">
        <v>6017.82</v>
      </c>
      <c r="I16">
        <v>6036.24</v>
      </c>
      <c r="J16">
        <v>6005.65</v>
      </c>
      <c r="K16" t="s">
        <v>24</v>
      </c>
      <c r="L16">
        <v>-0.18</v>
      </c>
      <c r="M16">
        <f t="shared" si="0"/>
        <v>0.32</v>
      </c>
    </row>
    <row r="17" spans="1:13" x14ac:dyDescent="0.2">
      <c r="A17">
        <v>24</v>
      </c>
      <c r="B17" t="s">
        <v>31</v>
      </c>
      <c r="C17">
        <v>0.1828733333333333</v>
      </c>
      <c r="D17">
        <v>8.9081944444444436E-2</v>
      </c>
      <c r="E17">
        <v>12</v>
      </c>
      <c r="G17">
        <v>6025.12</v>
      </c>
      <c r="H17">
        <v>6006.2</v>
      </c>
      <c r="I17">
        <v>6025.12</v>
      </c>
      <c r="J17">
        <v>6005.65</v>
      </c>
      <c r="K17" t="s">
        <v>25</v>
      </c>
      <c r="L17">
        <v>0.32</v>
      </c>
      <c r="M17">
        <f t="shared" si="0"/>
        <v>-0.09</v>
      </c>
    </row>
    <row r="18" spans="1:13" x14ac:dyDescent="0.2">
      <c r="A18">
        <v>26</v>
      </c>
      <c r="B18" t="s">
        <v>31</v>
      </c>
      <c r="C18">
        <v>7.4076923076923113E-3</v>
      </c>
      <c r="D18">
        <v>0.10213884615384615</v>
      </c>
      <c r="E18">
        <v>11</v>
      </c>
      <c r="G18">
        <v>6019.62</v>
      </c>
      <c r="H18">
        <v>6025.42</v>
      </c>
      <c r="I18">
        <v>6026.06</v>
      </c>
      <c r="J18">
        <v>6013.96</v>
      </c>
      <c r="K18" t="s">
        <v>26</v>
      </c>
      <c r="L18">
        <v>-0.09</v>
      </c>
      <c r="M18">
        <f t="shared" si="0"/>
        <v>-0.02</v>
      </c>
    </row>
    <row r="19" spans="1:13" x14ac:dyDescent="0.2">
      <c r="A19">
        <v>27</v>
      </c>
      <c r="B19" t="s">
        <v>31</v>
      </c>
      <c r="C19">
        <v>8.7187500000000008E-3</v>
      </c>
      <c r="D19">
        <v>8.7187500000000008E-3</v>
      </c>
      <c r="E19">
        <v>11</v>
      </c>
      <c r="G19">
        <v>6018.19</v>
      </c>
      <c r="H19">
        <v>6020.06</v>
      </c>
      <c r="I19">
        <v>6027.79</v>
      </c>
      <c r="J19">
        <v>6018.19</v>
      </c>
      <c r="K19" t="s">
        <v>27</v>
      </c>
      <c r="L19">
        <v>-0.02</v>
      </c>
      <c r="M19">
        <f t="shared" si="0"/>
        <v>-0.05</v>
      </c>
    </row>
    <row r="20" spans="1:13" x14ac:dyDescent="0.2">
      <c r="A20">
        <v>28</v>
      </c>
      <c r="B20" t="s">
        <v>31</v>
      </c>
      <c r="C20">
        <v>0.16184324324324331</v>
      </c>
      <c r="D20">
        <v>0.16184324324324331</v>
      </c>
      <c r="E20">
        <v>34</v>
      </c>
      <c r="G20">
        <v>6015.23</v>
      </c>
      <c r="H20">
        <v>6017.23</v>
      </c>
      <c r="I20">
        <v>6019.53</v>
      </c>
      <c r="J20">
        <v>6006.46</v>
      </c>
      <c r="K20" t="s">
        <v>28</v>
      </c>
      <c r="L20">
        <v>-0.05</v>
      </c>
      <c r="M20">
        <f t="shared" si="0"/>
        <v>0.62</v>
      </c>
    </row>
    <row r="21" spans="1:13" x14ac:dyDescent="0.2">
      <c r="A21">
        <v>31</v>
      </c>
      <c r="B21" t="s">
        <v>31</v>
      </c>
      <c r="C21">
        <v>0.188153125</v>
      </c>
      <c r="D21">
        <v>0.19138548611111109</v>
      </c>
      <c r="E21">
        <v>29</v>
      </c>
      <c r="G21">
        <v>6052.37</v>
      </c>
      <c r="H21">
        <v>6010.17</v>
      </c>
      <c r="I21">
        <v>6056.16</v>
      </c>
      <c r="J21">
        <v>6009.92</v>
      </c>
      <c r="K21" t="s">
        <v>29</v>
      </c>
      <c r="L21">
        <v>0.62</v>
      </c>
    </row>
    <row r="26" spans="1:13" x14ac:dyDescent="0.2">
      <c r="C26" t="s">
        <v>34</v>
      </c>
    </row>
    <row r="27" spans="1:13" ht="16" thickBot="1" x14ac:dyDescent="0.25"/>
    <row r="28" spans="1:13" x14ac:dyDescent="0.2">
      <c r="C28" s="11" t="s">
        <v>35</v>
      </c>
      <c r="D28" s="11"/>
    </row>
    <row r="29" spans="1:13" x14ac:dyDescent="0.2">
      <c r="C29" s="8" t="s">
        <v>36</v>
      </c>
      <c r="D29" s="8">
        <v>0.1238941349402818</v>
      </c>
    </row>
    <row r="30" spans="1:13" x14ac:dyDescent="0.2">
      <c r="C30" s="8" t="s">
        <v>37</v>
      </c>
      <c r="D30" s="8">
        <v>1.5349756672600755E-2</v>
      </c>
    </row>
    <row r="31" spans="1:13" x14ac:dyDescent="0.2">
      <c r="C31" s="8" t="s">
        <v>38</v>
      </c>
      <c r="D31" s="8">
        <v>-3.9353034623365868E-2</v>
      </c>
    </row>
    <row r="32" spans="1:13" x14ac:dyDescent="0.2">
      <c r="C32" s="8" t="s">
        <v>39</v>
      </c>
      <c r="D32" s="8">
        <v>0.36932524498406044</v>
      </c>
    </row>
    <row r="33" spans="3:11" ht="16" thickBot="1" x14ac:dyDescent="0.25">
      <c r="C33" s="9" t="s">
        <v>40</v>
      </c>
      <c r="D33" s="9">
        <v>20</v>
      </c>
    </row>
    <row r="35" spans="3:11" ht="16" thickBot="1" x14ac:dyDescent="0.25">
      <c r="C35" t="s">
        <v>41</v>
      </c>
    </row>
    <row r="36" spans="3:11" x14ac:dyDescent="0.2">
      <c r="C36" s="10"/>
      <c r="D36" s="10" t="s">
        <v>46</v>
      </c>
      <c r="E36" s="10" t="s">
        <v>47</v>
      </c>
      <c r="F36" s="10" t="s">
        <v>48</v>
      </c>
      <c r="G36" s="10" t="s">
        <v>49</v>
      </c>
      <c r="H36" s="10" t="s">
        <v>50</v>
      </c>
    </row>
    <row r="37" spans="3:11" x14ac:dyDescent="0.2">
      <c r="C37" s="8" t="s">
        <v>42</v>
      </c>
      <c r="D37" s="8">
        <v>1</v>
      </c>
      <c r="E37" s="8">
        <v>3.8274541514346616E-2</v>
      </c>
      <c r="F37" s="8">
        <v>3.8274541514346616E-2</v>
      </c>
      <c r="G37" s="8">
        <v>0.28060280488342343</v>
      </c>
      <c r="H37" s="8">
        <v>0.60277958688458122</v>
      </c>
    </row>
    <row r="38" spans="3:11" x14ac:dyDescent="0.2">
      <c r="C38" s="8" t="s">
        <v>43</v>
      </c>
      <c r="D38" s="8">
        <v>18</v>
      </c>
      <c r="E38" s="8">
        <v>2.4552204584856532</v>
      </c>
      <c r="F38" s="8">
        <v>0.13640113658253628</v>
      </c>
      <c r="G38" s="8"/>
      <c r="H38" s="8"/>
    </row>
    <row r="39" spans="3:11" ht="16" thickBot="1" x14ac:dyDescent="0.25">
      <c r="C39" s="9" t="s">
        <v>44</v>
      </c>
      <c r="D39" s="9">
        <v>19</v>
      </c>
      <c r="E39" s="9">
        <v>2.4934949999999998</v>
      </c>
      <c r="F39" s="9"/>
      <c r="G39" s="9"/>
      <c r="H39" s="9"/>
    </row>
    <row r="40" spans="3:11" ht="16" thickBot="1" x14ac:dyDescent="0.25"/>
    <row r="41" spans="3:11" x14ac:dyDescent="0.2">
      <c r="C41" s="10"/>
      <c r="D41" s="10" t="s">
        <v>51</v>
      </c>
      <c r="E41" s="10" t="s">
        <v>39</v>
      </c>
      <c r="F41" s="10" t="s">
        <v>52</v>
      </c>
      <c r="G41" s="10" t="s">
        <v>53</v>
      </c>
      <c r="H41" s="10" t="s">
        <v>54</v>
      </c>
      <c r="I41" s="10" t="s">
        <v>55</v>
      </c>
      <c r="J41" s="10" t="s">
        <v>56</v>
      </c>
      <c r="K41" s="10" t="s">
        <v>57</v>
      </c>
    </row>
    <row r="42" spans="3:11" x14ac:dyDescent="0.2">
      <c r="C42" s="8" t="s">
        <v>45</v>
      </c>
      <c r="D42" s="8">
        <v>-5.2358470698267497E-2</v>
      </c>
      <c r="E42" s="8">
        <v>0.21100738574618205</v>
      </c>
      <c r="F42" s="8">
        <v>-0.24813572526436964</v>
      </c>
      <c r="G42" s="8">
        <v>0.80683812759954243</v>
      </c>
      <c r="H42" s="8">
        <v>-0.49566853806606398</v>
      </c>
      <c r="I42" s="8">
        <v>0.390951596669529</v>
      </c>
      <c r="J42" s="8">
        <v>-0.49566853806606398</v>
      </c>
      <c r="K42" s="8">
        <v>0.390951596669529</v>
      </c>
    </row>
    <row r="43" spans="3:11" ht="16" thickBot="1" x14ac:dyDescent="0.25">
      <c r="C43" s="9" t="s">
        <v>32</v>
      </c>
      <c r="D43" s="9">
        <v>0.93646377536913927</v>
      </c>
      <c r="E43" s="9">
        <v>1.7678482321018965</v>
      </c>
      <c r="F43" s="9">
        <v>0.52971955304993779</v>
      </c>
      <c r="G43" s="9">
        <v>0.60277958688457978</v>
      </c>
      <c r="H43" s="9">
        <v>-2.7776475392548887</v>
      </c>
      <c r="I43" s="9">
        <v>4.6505750899931675</v>
      </c>
      <c r="J43" s="9">
        <v>-2.7776475392548887</v>
      </c>
      <c r="K43" s="9">
        <v>4.6505750899931675</v>
      </c>
    </row>
    <row r="48" spans="3:11" x14ac:dyDescent="0.2">
      <c r="C48" t="s">
        <v>34</v>
      </c>
    </row>
    <row r="49" spans="3:11" ht="16" thickBot="1" x14ac:dyDescent="0.25"/>
    <row r="50" spans="3:11" x14ac:dyDescent="0.2">
      <c r="C50" s="11" t="s">
        <v>35</v>
      </c>
      <c r="D50" s="11"/>
    </row>
    <row r="51" spans="3:11" x14ac:dyDescent="0.2">
      <c r="C51" s="8" t="s">
        <v>36</v>
      </c>
      <c r="D51" s="8">
        <v>0.29276332921494858</v>
      </c>
    </row>
    <row r="52" spans="3:11" x14ac:dyDescent="0.2">
      <c r="C52" s="8" t="s">
        <v>37</v>
      </c>
      <c r="D52" s="8">
        <v>8.5710366933020352E-2</v>
      </c>
    </row>
    <row r="53" spans="3:11" x14ac:dyDescent="0.2">
      <c r="C53" s="8" t="s">
        <v>38</v>
      </c>
      <c r="D53" s="8">
        <v>3.1928623811433313E-2</v>
      </c>
    </row>
    <row r="54" spans="3:11" x14ac:dyDescent="0.2">
      <c r="C54" s="8" t="s">
        <v>39</v>
      </c>
      <c r="D54" s="8">
        <v>0.3471881414296627</v>
      </c>
    </row>
    <row r="55" spans="3:11" ht="16" thickBot="1" x14ac:dyDescent="0.25">
      <c r="C55" s="9" t="s">
        <v>40</v>
      </c>
      <c r="D55" s="9">
        <v>19</v>
      </c>
    </row>
    <row r="57" spans="3:11" ht="16" thickBot="1" x14ac:dyDescent="0.25">
      <c r="C57" t="s">
        <v>41</v>
      </c>
    </row>
    <row r="58" spans="3:11" x14ac:dyDescent="0.2">
      <c r="C58" s="10"/>
      <c r="D58" s="10" t="s">
        <v>46</v>
      </c>
      <c r="E58" s="10" t="s">
        <v>47</v>
      </c>
      <c r="F58" s="10" t="s">
        <v>48</v>
      </c>
      <c r="G58" s="10" t="s">
        <v>49</v>
      </c>
      <c r="H58" s="10" t="s">
        <v>50</v>
      </c>
    </row>
    <row r="59" spans="3:11" x14ac:dyDescent="0.2">
      <c r="C59" s="8" t="s">
        <v>42</v>
      </c>
      <c r="D59" s="8">
        <v>1</v>
      </c>
      <c r="E59" s="8">
        <v>0.19210038987100653</v>
      </c>
      <c r="F59" s="8">
        <v>0.19210038987100653</v>
      </c>
      <c r="G59" s="8">
        <v>1.593670304423765</v>
      </c>
      <c r="H59" s="8">
        <v>0.22384631054595985</v>
      </c>
    </row>
    <row r="60" spans="3:11" x14ac:dyDescent="0.2">
      <c r="C60" s="8" t="s">
        <v>43</v>
      </c>
      <c r="D60" s="8">
        <v>17</v>
      </c>
      <c r="E60" s="8">
        <v>2.0491732943395191</v>
      </c>
      <c r="F60" s="8">
        <v>0.12053960554938348</v>
      </c>
      <c r="G60" s="8"/>
      <c r="H60" s="8"/>
    </row>
    <row r="61" spans="3:11" ht="16" thickBot="1" x14ac:dyDescent="0.25">
      <c r="C61" s="9" t="s">
        <v>44</v>
      </c>
      <c r="D61" s="9">
        <v>18</v>
      </c>
      <c r="E61" s="9">
        <v>2.2412736842105256</v>
      </c>
      <c r="F61" s="9"/>
      <c r="G61" s="9"/>
      <c r="H61" s="9"/>
    </row>
    <row r="62" spans="3:11" ht="16" thickBot="1" x14ac:dyDescent="0.25"/>
    <row r="63" spans="3:11" x14ac:dyDescent="0.2">
      <c r="C63" s="10"/>
      <c r="D63" s="10" t="s">
        <v>51</v>
      </c>
      <c r="E63" s="10" t="s">
        <v>39</v>
      </c>
      <c r="F63" s="10" t="s">
        <v>52</v>
      </c>
      <c r="G63" s="10" t="s">
        <v>53</v>
      </c>
      <c r="H63" s="10" t="s">
        <v>54</v>
      </c>
      <c r="I63" s="10" t="s">
        <v>55</v>
      </c>
      <c r="J63" s="10" t="s">
        <v>56</v>
      </c>
      <c r="K63" s="10" t="s">
        <v>57</v>
      </c>
    </row>
    <row r="64" spans="3:11" x14ac:dyDescent="0.2">
      <c r="C64" s="8" t="s">
        <v>45</v>
      </c>
      <c r="D64" s="8">
        <v>-0.2169202194708042</v>
      </c>
      <c r="E64" s="8">
        <v>0.20733545152058824</v>
      </c>
      <c r="F64" s="8">
        <v>-1.0462283120417744</v>
      </c>
      <c r="G64" s="8">
        <v>0.31010433567357409</v>
      </c>
      <c r="H64" s="8">
        <v>-0.65435978492604574</v>
      </c>
      <c r="I64" s="8">
        <v>0.22051934598443734</v>
      </c>
      <c r="J64" s="8">
        <v>-0.65435978492604574</v>
      </c>
      <c r="K64" s="8">
        <v>0.22051934598443734</v>
      </c>
    </row>
    <row r="65" spans="3:11" ht="16" thickBot="1" x14ac:dyDescent="0.25">
      <c r="C65" s="9" t="s">
        <v>32</v>
      </c>
      <c r="D65" s="9">
        <v>2.2896097906826243</v>
      </c>
      <c r="E65" s="9">
        <v>1.8136865542219245</v>
      </c>
      <c r="F65" s="9">
        <v>1.262406552749062</v>
      </c>
      <c r="G65" s="9">
        <v>0.22384631054595927</v>
      </c>
      <c r="H65" s="9">
        <v>-1.5369343547216228</v>
      </c>
      <c r="I65" s="9">
        <v>6.1161539360868709</v>
      </c>
      <c r="J65" s="9">
        <v>-1.5369343547216228</v>
      </c>
      <c r="K65" s="9">
        <v>6.1161539360868709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2019-12-28T05:56:11Z</dcterms:created>
  <dcterms:modified xsi:type="dcterms:W3CDTF">2019-12-30T15:02:58Z</dcterms:modified>
</cp:coreProperties>
</file>