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wani/Desktop/Moodys Project/Sentiment analysis/Vader/2018/AGG/"/>
    </mc:Choice>
  </mc:AlternateContent>
  <xr:revisionPtr revIDLastSave="0" documentId="13_ncr:1_{B497309B-DCF6-794D-AA6B-40B729F1D511}" xr6:coauthVersionLast="43" xr6:coauthVersionMax="43" xr10:uidLastSave="{00000000-0000-0000-0000-000000000000}"/>
  <bookViews>
    <workbookView xWindow="0" yWindow="0" windowWidth="25600" windowHeight="16000" activeTab="1" xr2:uid="{00000000-000D-0000-FFFF-FFFF00000000}"/>
  </bookViews>
  <sheets>
    <sheet name="AllDays" sheetId="1" r:id="rId1"/>
    <sheet name="WorkingDays" sheetId="2" r:id="rId2"/>
  </sheets>
  <definedNames>
    <definedName name="_xlchart.v1.10" hidden="1">WorkingDays!$M$2:$M$21</definedName>
    <definedName name="_xlchart.v1.4" hidden="1">WorkingDays!$D$1</definedName>
    <definedName name="_xlchart.v1.5" hidden="1">WorkingDays!$D$2:$D$21</definedName>
    <definedName name="_xlchart.v1.6" hidden="1">WorkingDays!$M$1</definedName>
    <definedName name="_xlchart.v1.7" hidden="1">WorkingDays!$M$2:$M$21</definedName>
    <definedName name="_xlchart.v1.8" hidden="1">WorkingDays!$D$2:$D$21</definedName>
    <definedName name="_xlchart.v1.9" hidden="1">WorkingDays!$M$1</definedName>
    <definedName name="_xlchart.v2.0" hidden="1">WorkingDays!$D$1</definedName>
    <definedName name="_xlchart.v2.1" hidden="1">WorkingDays!$D$2:$D$21</definedName>
    <definedName name="_xlchart.v2.2" hidden="1">WorkingDays!$M$1</definedName>
    <definedName name="_xlchart.v2.3" hidden="1">WorkingDays!$M$2:$M$21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3" i="2" l="1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" i="2"/>
  <c r="D32" i="1"/>
  <c r="D26" i="1"/>
  <c r="D27" i="1"/>
  <c r="D28" i="1"/>
  <c r="D29" i="1"/>
  <c r="D30" i="1"/>
  <c r="D25" i="1"/>
  <c r="D19" i="1"/>
  <c r="D20" i="1"/>
  <c r="D21" i="1"/>
  <c r="D22" i="1"/>
  <c r="D23" i="1"/>
  <c r="D18" i="1"/>
  <c r="D12" i="1"/>
  <c r="D13" i="1"/>
  <c r="D14" i="1"/>
  <c r="D15" i="1"/>
  <c r="D16" i="1"/>
  <c r="D11" i="1"/>
  <c r="D5" i="1"/>
  <c r="D6" i="1"/>
  <c r="D7" i="1"/>
  <c r="D8" i="1"/>
  <c r="D9" i="1"/>
  <c r="D4" i="1"/>
  <c r="D2" i="1"/>
  <c r="D31" i="1"/>
  <c r="D24" i="1"/>
  <c r="D17" i="1"/>
  <c r="D10" i="1"/>
</calcChain>
</file>

<file path=xl/sharedStrings.xml><?xml version="1.0" encoding="utf-8"?>
<sst xmlns="http://schemas.openxmlformats.org/spreadsheetml/2006/main" count="179" uniqueCount="61">
  <si>
    <t>MEAN_comp</t>
  </si>
  <si>
    <t>AGG_Positive</t>
  </si>
  <si>
    <t>Price</t>
  </si>
  <si>
    <t>Open</t>
  </si>
  <si>
    <t>High</t>
  </si>
  <si>
    <t>Low</t>
  </si>
  <si>
    <t>Vol.</t>
  </si>
  <si>
    <t>Change %</t>
  </si>
  <si>
    <t>Day</t>
  </si>
  <si>
    <t>21.63M</t>
  </si>
  <si>
    <t>19.11M</t>
  </si>
  <si>
    <t>11.90M</t>
  </si>
  <si>
    <t>21.38M</t>
  </si>
  <si>
    <t>10.89M</t>
  </si>
  <si>
    <t>22.43M</t>
  </si>
  <si>
    <t>5.97M</t>
  </si>
  <si>
    <t>8.03M</t>
  </si>
  <si>
    <t>13.94M</t>
  </si>
  <si>
    <t>18.85M</t>
  </si>
  <si>
    <t>46.20M</t>
  </si>
  <si>
    <t>13.30M</t>
  </si>
  <si>
    <t>17.09M</t>
  </si>
  <si>
    <t>103.69M</t>
  </si>
  <si>
    <t>20.88M</t>
  </si>
  <si>
    <t>14.79M</t>
  </si>
  <si>
    <t>10.34M</t>
  </si>
  <si>
    <t>12.58M</t>
  </si>
  <si>
    <t>11.78M</t>
  </si>
  <si>
    <t>8.62M</t>
  </si>
  <si>
    <t>10.37M</t>
  </si>
  <si>
    <t>28.08M</t>
  </si>
  <si>
    <t>H</t>
  </si>
  <si>
    <t>W</t>
  </si>
  <si>
    <t>AGG MEAN_comp</t>
  </si>
  <si>
    <t>Change%_1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</si>
  <si>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</si>
  <si>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</si>
  <si>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</si>
  <si>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</si>
  <si>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</si>
  <si>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</si>
  <si>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</si>
  <si>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</si>
  <si>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</si>
  <si>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</si>
  <si>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</si>
  <si>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</si>
  <si>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</si>
  <si>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</si>
  <si>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</si>
  <si>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</si>
  <si>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</si>
  <si>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</si>
  <si>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</si>
  <si>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</si>
  <si>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</si>
  <si>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</si>
  <si>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</si>
  <si>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</si>
  <si>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Instant</t>
  </si>
  <si>
    <t>1 day lagged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</si>
</sst>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horizontal="center" vertical="top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Continuous"/>
    </xf>
    <xf numFmtId="0" fontId="5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Instant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WorkingDays!$D$1</c:f>
              <c:strCache>
                <c:ptCount val="1"/>
                <c:pt idx="0">
                  <c:v>AGG MEAN_comp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WorkingDays!$D$2:$D$22</c:f>
              <c:numCache>
                <c:formatCode>General</c:formatCode>
                <c:ptCount val="21"/>
                <c:pt idx="0">
                  <c:v>0.13072269969666328</c:v>
                </c:pt>
                <c:pt idx="1">
                  <c:v>0.14291162790697681</c:v>
                </c:pt>
                <c:pt idx="2">
                  <c:v>0.14040476190476189</c:v>
                </c:pt>
                <c:pt idx="3">
                  <c:v>0</c:v>
                </c:pt>
                <c:pt idx="4">
                  <c:v>0.21883214285714289</c:v>
                </c:pt>
                <c:pt idx="5">
                  <c:v>7.5243319824383648E-2</c:v>
                </c:pt>
                <c:pt idx="6">
                  <c:v>0.18589736842105259</c:v>
                </c:pt>
                <c:pt idx="7">
                  <c:v>0.11555</c:v>
                </c:pt>
                <c:pt idx="8">
                  <c:v>0</c:v>
                </c:pt>
                <c:pt idx="9">
                  <c:v>8.2506249999999989E-2</c:v>
                </c:pt>
                <c:pt idx="10">
                  <c:v>0.10631759621571039</c:v>
                </c:pt>
                <c:pt idx="11">
                  <c:v>9.4875555555555532E-2</c:v>
                </c:pt>
                <c:pt idx="12">
                  <c:v>0.146604347826087</c:v>
                </c:pt>
                <c:pt idx="13">
                  <c:v>8.1866666666666657E-2</c:v>
                </c:pt>
                <c:pt idx="14">
                  <c:v>1.0125E-2</c:v>
                </c:pt>
                <c:pt idx="15">
                  <c:v>0.11301058922558926</c:v>
                </c:pt>
                <c:pt idx="16">
                  <c:v>1.8192E-2</c:v>
                </c:pt>
                <c:pt idx="17">
                  <c:v>0.15393181818181809</c:v>
                </c:pt>
                <c:pt idx="18">
                  <c:v>0</c:v>
                </c:pt>
                <c:pt idx="19">
                  <c:v>0.11793888064353099</c:v>
                </c:pt>
                <c:pt idx="20">
                  <c:v>0.20666037735849049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76-FB43-A1EC-B713D63042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2934064"/>
        <c:axId val="402935696"/>
      </c:lineChart>
      <c:lineChart>
        <c:grouping val="standard"/>
        <c:varyColors val="0"/>
        <c:ser>
          <c:idx val="1"/>
          <c:order val="1"/>
          <c:tx>
            <c:strRef>
              <c:f>WorkingDays!$L$1</c:f>
              <c:strCache>
                <c:ptCount val="1"/>
                <c:pt idx="0">
                  <c:v>Change 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WorkingDays!$L$2:$L$22</c:f>
              <c:numCache>
                <c:formatCode>General</c:formatCode>
                <c:ptCount val="21"/>
                <c:pt idx="0">
                  <c:v>-1.07</c:v>
                </c:pt>
                <c:pt idx="1">
                  <c:v>-0.77</c:v>
                </c:pt>
                <c:pt idx="2">
                  <c:v>-0.61</c:v>
                </c:pt>
                <c:pt idx="3">
                  <c:v>1.22</c:v>
                </c:pt>
                <c:pt idx="4">
                  <c:v>-0.15</c:v>
                </c:pt>
                <c:pt idx="5">
                  <c:v>-0.51</c:v>
                </c:pt>
                <c:pt idx="6">
                  <c:v>0</c:v>
                </c:pt>
                <c:pt idx="7">
                  <c:v>0.25</c:v>
                </c:pt>
                <c:pt idx="8">
                  <c:v>0.43</c:v>
                </c:pt>
                <c:pt idx="9">
                  <c:v>0.32</c:v>
                </c:pt>
                <c:pt idx="10">
                  <c:v>-0.12</c:v>
                </c:pt>
                <c:pt idx="11">
                  <c:v>0.8</c:v>
                </c:pt>
                <c:pt idx="12">
                  <c:v>-0.31</c:v>
                </c:pt>
                <c:pt idx="13">
                  <c:v>0.36</c:v>
                </c:pt>
                <c:pt idx="14">
                  <c:v>0.13</c:v>
                </c:pt>
                <c:pt idx="15">
                  <c:v>-0.1</c:v>
                </c:pt>
                <c:pt idx="16">
                  <c:v>-0.02</c:v>
                </c:pt>
                <c:pt idx="17">
                  <c:v>-0.34</c:v>
                </c:pt>
                <c:pt idx="18">
                  <c:v>-0.14000000000000001</c:v>
                </c:pt>
                <c:pt idx="19">
                  <c:v>-0.41</c:v>
                </c:pt>
                <c:pt idx="20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76-FB43-A1EC-B713D63042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9445008"/>
        <c:axId val="359762832"/>
      </c:lineChart>
      <c:catAx>
        <c:axId val="402934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35696"/>
        <c:crosses val="autoZero"/>
        <c:auto val="1"/>
        <c:lblAlgn val="ctr"/>
        <c:lblOffset val="100"/>
        <c:noMultiLvlLbl val="0"/>
      </c:catAx>
      <c:valAx>
        <c:axId val="40293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34064"/>
        <c:crosses val="autoZero"/>
        <c:crossBetween val="between"/>
      </c:valAx>
      <c:valAx>
        <c:axId val="35976283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445008"/>
        <c:crosses val="max"/>
        <c:crossBetween val="between"/>
      </c:valAx>
      <c:catAx>
        <c:axId val="299445008"/>
        <c:scaling>
          <c:orientation val="minMax"/>
        </c:scaling>
        <c:delete val="1"/>
        <c:axPos val="b"/>
        <c:majorTickMark val="out"/>
        <c:minorTickMark val="none"/>
        <c:tickLblPos val="nextTo"/>
        <c:crossAx val="35976283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Lagged_1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WorkingDays!$D$1</c:f>
              <c:strCache>
                <c:ptCount val="1"/>
                <c:pt idx="0">
                  <c:v>AGG MEAN_comp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WorkingDays!$D$2:$D$21</c:f>
              <c:numCache>
                <c:formatCode>General</c:formatCode>
                <c:ptCount val="20"/>
                <c:pt idx="0">
                  <c:v>0.13072269969666328</c:v>
                </c:pt>
                <c:pt idx="1">
                  <c:v>0.14291162790697681</c:v>
                </c:pt>
                <c:pt idx="2">
                  <c:v>0.14040476190476189</c:v>
                </c:pt>
                <c:pt idx="3">
                  <c:v>0</c:v>
                </c:pt>
                <c:pt idx="4">
                  <c:v>0.21883214285714289</c:v>
                </c:pt>
                <c:pt idx="5">
                  <c:v>7.5243319824383648E-2</c:v>
                </c:pt>
                <c:pt idx="6">
                  <c:v>0.18589736842105259</c:v>
                </c:pt>
                <c:pt idx="7">
                  <c:v>0.11555</c:v>
                </c:pt>
                <c:pt idx="8">
                  <c:v>0</c:v>
                </c:pt>
                <c:pt idx="9">
                  <c:v>8.2506249999999989E-2</c:v>
                </c:pt>
                <c:pt idx="10">
                  <c:v>0.10631759621571039</c:v>
                </c:pt>
                <c:pt idx="11">
                  <c:v>9.4875555555555532E-2</c:v>
                </c:pt>
                <c:pt idx="12">
                  <c:v>0.146604347826087</c:v>
                </c:pt>
                <c:pt idx="13">
                  <c:v>8.1866666666666657E-2</c:v>
                </c:pt>
                <c:pt idx="14">
                  <c:v>1.0125E-2</c:v>
                </c:pt>
                <c:pt idx="15">
                  <c:v>0.11301058922558926</c:v>
                </c:pt>
                <c:pt idx="16">
                  <c:v>1.8192E-2</c:v>
                </c:pt>
                <c:pt idx="17">
                  <c:v>0.15393181818181809</c:v>
                </c:pt>
                <c:pt idx="18">
                  <c:v>0</c:v>
                </c:pt>
                <c:pt idx="19">
                  <c:v>0.11793888064353099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02-934D-BE38-4F89558227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7358368"/>
        <c:axId val="407360000"/>
      </c:lineChart>
      <c:lineChart>
        <c:grouping val="standard"/>
        <c:varyColors val="0"/>
        <c:ser>
          <c:idx val="1"/>
          <c:order val="1"/>
          <c:tx>
            <c:strRef>
              <c:f>WorkingDays!$M$1</c:f>
              <c:strCache>
                <c:ptCount val="1"/>
                <c:pt idx="0">
                  <c:v>Change%_1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WorkingDays!$M$2:$M$21</c:f>
              <c:numCache>
                <c:formatCode>General</c:formatCode>
                <c:ptCount val="20"/>
                <c:pt idx="0">
                  <c:v>-0.77</c:v>
                </c:pt>
                <c:pt idx="1">
                  <c:v>-0.61</c:v>
                </c:pt>
                <c:pt idx="2">
                  <c:v>1.22</c:v>
                </c:pt>
                <c:pt idx="3">
                  <c:v>-0.15</c:v>
                </c:pt>
                <c:pt idx="4">
                  <c:v>-0.51</c:v>
                </c:pt>
                <c:pt idx="5">
                  <c:v>0</c:v>
                </c:pt>
                <c:pt idx="6">
                  <c:v>0.25</c:v>
                </c:pt>
                <c:pt idx="7">
                  <c:v>0.43</c:v>
                </c:pt>
                <c:pt idx="8">
                  <c:v>0.32</c:v>
                </c:pt>
                <c:pt idx="9">
                  <c:v>-0.12</c:v>
                </c:pt>
                <c:pt idx="10">
                  <c:v>0.8</c:v>
                </c:pt>
                <c:pt idx="11">
                  <c:v>-0.31</c:v>
                </c:pt>
                <c:pt idx="12">
                  <c:v>0.36</c:v>
                </c:pt>
                <c:pt idx="13">
                  <c:v>0.13</c:v>
                </c:pt>
                <c:pt idx="14">
                  <c:v>-0.1</c:v>
                </c:pt>
                <c:pt idx="15">
                  <c:v>-0.02</c:v>
                </c:pt>
                <c:pt idx="16">
                  <c:v>-0.34</c:v>
                </c:pt>
                <c:pt idx="17">
                  <c:v>-0.14000000000000001</c:v>
                </c:pt>
                <c:pt idx="18">
                  <c:v>-0.41</c:v>
                </c:pt>
                <c:pt idx="19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02-934D-BE38-4F89558227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242464"/>
        <c:axId val="406413360"/>
      </c:lineChart>
      <c:catAx>
        <c:axId val="407358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360000"/>
        <c:crosses val="autoZero"/>
        <c:auto val="1"/>
        <c:lblAlgn val="ctr"/>
        <c:lblOffset val="100"/>
        <c:noMultiLvlLbl val="0"/>
      </c:catAx>
      <c:valAx>
        <c:axId val="4073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358368"/>
        <c:crosses val="autoZero"/>
        <c:crossBetween val="between"/>
      </c:valAx>
      <c:valAx>
        <c:axId val="40641336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242464"/>
        <c:crosses val="max"/>
        <c:crossBetween val="between"/>
      </c:valAx>
      <c:catAx>
        <c:axId val="406242464"/>
        <c:scaling>
          <c:orientation val="minMax"/>
        </c:scaling>
        <c:delete val="1"/>
        <c:axPos val="b"/>
        <c:majorTickMark val="out"/>
        <c:minorTickMark val="none"/>
        <c:tickLblPos val="nextTo"/>
        <c:crossAx val="40641336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781050</xdr:colOff>
      <xdr:row>27</xdr:row>
      <xdr:rowOff>152406</xdr:rowOff>
    </xdr:from>
    <xdr:to>
      <xdr:col>18</xdr:col>
      <xdr:colOff>400050</xdr:colOff>
      <xdr:row>41</xdr:row>
      <xdr:rowOff>177806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80A468-B042-DE41-908D-55008BA99B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127000</xdr:colOff>
      <xdr:row>52</xdr:row>
      <xdr:rowOff>12706</xdr:rowOff>
    </xdr:from>
    <xdr:to>
      <xdr:col>17</xdr:col>
      <xdr:colOff>571500</xdr:colOff>
      <xdr:row>66</xdr:row>
      <xdr:rowOff>38106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CADD6B-F8FC-1A45-B32F-8119CC4869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workbookViewId="0">
      <pane ySplit="1" topLeftCell="A2" activePane="bottomLeft" state="frozen"/>
      <selection pane="bottomLeft" activeCell="U20" sqref="U20"/>
    </sheetView>
  </sheetViews>
  <sheetFormatPr baseColWidth="10" defaultColWidth="8.83203125" defaultRowHeight="15" x14ac:dyDescent="0.2"/>
  <cols>
    <col min="1" max="1" width="4" style="2" bestFit="1" customWidth="1"/>
    <col min="2" max="2" width="8.83203125" style="8"/>
    <col min="3" max="3" width="12.1640625" bestFit="1" customWidth="1"/>
    <col min="4" max="4" width="15" bestFit="1" customWidth="1"/>
    <col min="5" max="5" width="11.6640625" bestFit="1" customWidth="1"/>
  </cols>
  <sheetData>
    <row r="1" spans="1:12" s="4" customFormat="1" x14ac:dyDescent="0.2">
      <c r="A1" s="4" t="s">
        <v>8</v>
      </c>
      <c r="B1" s="7"/>
      <c r="C1" s="5" t="s">
        <v>0</v>
      </c>
      <c r="D1" s="5" t="s">
        <v>33</v>
      </c>
      <c r="E1" s="5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</row>
    <row r="2" spans="1:12" x14ac:dyDescent="0.2">
      <c r="A2" s="3">
        <v>1</v>
      </c>
      <c r="B2" s="8" t="s">
        <v>31</v>
      </c>
      <c r="C2">
        <v>6.0444186046511618E-2</v>
      </c>
      <c r="D2">
        <f>C2</f>
        <v>6.0444186046511618E-2</v>
      </c>
      <c r="E2">
        <v>38</v>
      </c>
      <c r="G2" s="1">
        <v>6194.63</v>
      </c>
      <c r="H2" s="1">
        <v>6183.39</v>
      </c>
      <c r="I2" s="1">
        <v>6199.14</v>
      </c>
      <c r="J2" s="1">
        <v>6173.36</v>
      </c>
      <c r="K2" s="1" t="s">
        <v>9</v>
      </c>
      <c r="L2" s="1">
        <v>0.21</v>
      </c>
    </row>
    <row r="3" spans="1:12" x14ac:dyDescent="0.2">
      <c r="A3" s="3">
        <v>2</v>
      </c>
      <c r="B3" s="8" t="s">
        <v>32</v>
      </c>
      <c r="C3">
        <v>0.21822391304347821</v>
      </c>
      <c r="D3">
        <v>0.13072269969666328</v>
      </c>
      <c r="E3">
        <v>39</v>
      </c>
      <c r="G3" s="1">
        <v>6128.34</v>
      </c>
      <c r="H3" s="1">
        <v>6194.96</v>
      </c>
      <c r="I3" s="1">
        <v>6197.01</v>
      </c>
      <c r="J3" s="1">
        <v>6128.34</v>
      </c>
      <c r="K3" s="1" t="s">
        <v>10</v>
      </c>
      <c r="L3" s="1">
        <v>-1.07</v>
      </c>
    </row>
    <row r="4" spans="1:12" x14ac:dyDescent="0.2">
      <c r="A4" s="3">
        <v>3</v>
      </c>
      <c r="B4" s="8" t="s">
        <v>32</v>
      </c>
      <c r="C4">
        <v>0.14291162790697681</v>
      </c>
      <c r="D4">
        <f>C4</f>
        <v>0.14291162790697681</v>
      </c>
      <c r="E4">
        <v>36</v>
      </c>
      <c r="G4" s="1">
        <v>6081.08</v>
      </c>
      <c r="H4" s="1">
        <v>6128.62</v>
      </c>
      <c r="I4" s="1">
        <v>6129.49</v>
      </c>
      <c r="J4" s="1">
        <v>6079.02</v>
      </c>
      <c r="K4" s="1" t="s">
        <v>11</v>
      </c>
      <c r="L4" s="1">
        <v>-0.77</v>
      </c>
    </row>
    <row r="5" spans="1:12" x14ac:dyDescent="0.2">
      <c r="A5" s="3">
        <v>4</v>
      </c>
      <c r="B5" s="8" t="s">
        <v>32</v>
      </c>
      <c r="C5">
        <v>0.14040476190476189</v>
      </c>
      <c r="D5">
        <f t="shared" ref="D5:D9" si="0">C5</f>
        <v>0.14040476190476189</v>
      </c>
      <c r="E5">
        <v>19</v>
      </c>
      <c r="G5" s="1">
        <v>6044.03</v>
      </c>
      <c r="H5" s="1">
        <v>6080.96</v>
      </c>
      <c r="I5" s="1">
        <v>6081.55</v>
      </c>
      <c r="J5" s="1">
        <v>6044.03</v>
      </c>
      <c r="K5" s="1" t="s">
        <v>12</v>
      </c>
      <c r="L5" s="1">
        <v>-0.61</v>
      </c>
    </row>
    <row r="6" spans="1:12" x14ac:dyDescent="0.2">
      <c r="A6" s="3">
        <v>5</v>
      </c>
      <c r="B6" s="8" t="s">
        <v>32</v>
      </c>
      <c r="C6">
        <v>0</v>
      </c>
      <c r="D6">
        <f t="shared" si="0"/>
        <v>0</v>
      </c>
      <c r="E6">
        <v>1</v>
      </c>
      <c r="G6" s="1">
        <v>6117.86</v>
      </c>
      <c r="H6" s="1">
        <v>6043.29</v>
      </c>
      <c r="I6" s="1">
        <v>6132.64</v>
      </c>
      <c r="J6" s="1">
        <v>6041.92</v>
      </c>
      <c r="K6" s="1" t="s">
        <v>13</v>
      </c>
      <c r="L6" s="1">
        <v>1.22</v>
      </c>
    </row>
    <row r="7" spans="1:12" x14ac:dyDescent="0.2">
      <c r="A7" s="3">
        <v>6</v>
      </c>
      <c r="B7" s="8" t="s">
        <v>32</v>
      </c>
      <c r="C7">
        <v>0.21883214285714289</v>
      </c>
      <c r="D7">
        <f t="shared" si="0"/>
        <v>0.21883214285714289</v>
      </c>
      <c r="E7">
        <v>25</v>
      </c>
      <c r="G7" s="1">
        <v>6108.71</v>
      </c>
      <c r="H7" s="1">
        <v>6124.27</v>
      </c>
      <c r="I7" s="1">
        <v>6148.89</v>
      </c>
      <c r="J7" s="1">
        <v>6108.71</v>
      </c>
      <c r="K7" s="1" t="s">
        <v>14</v>
      </c>
      <c r="L7" s="1">
        <v>-0.15</v>
      </c>
    </row>
    <row r="8" spans="1:12" x14ac:dyDescent="0.2">
      <c r="A8" s="3">
        <v>7</v>
      </c>
      <c r="B8" s="8" t="s">
        <v>31</v>
      </c>
      <c r="C8">
        <v>4.151714285714285E-2</v>
      </c>
      <c r="D8">
        <f t="shared" si="0"/>
        <v>4.151714285714285E-2</v>
      </c>
      <c r="E8">
        <v>31</v>
      </c>
      <c r="G8" s="1">
        <v>6108.71</v>
      </c>
      <c r="H8" s="1">
        <v>6124.27</v>
      </c>
      <c r="I8" s="1">
        <v>6148.89</v>
      </c>
      <c r="J8" s="1">
        <v>6108.71</v>
      </c>
      <c r="K8" s="1" t="s">
        <v>14</v>
      </c>
      <c r="L8" s="1">
        <v>-0.15</v>
      </c>
    </row>
    <row r="9" spans="1:12" x14ac:dyDescent="0.2">
      <c r="A9" s="3">
        <v>8</v>
      </c>
      <c r="B9" s="8" t="s">
        <v>31</v>
      </c>
      <c r="C9">
        <v>0.12167234042553191</v>
      </c>
      <c r="D9">
        <f t="shared" si="0"/>
        <v>0.12167234042553191</v>
      </c>
      <c r="E9">
        <v>41</v>
      </c>
      <c r="G9" s="1">
        <v>6108.71</v>
      </c>
      <c r="H9" s="1">
        <v>6124.27</v>
      </c>
      <c r="I9" s="1">
        <v>6148.89</v>
      </c>
      <c r="J9" s="1">
        <v>6108.71</v>
      </c>
      <c r="K9" s="1" t="s">
        <v>14</v>
      </c>
      <c r="L9" s="1">
        <v>-0.15</v>
      </c>
    </row>
    <row r="10" spans="1:12" x14ac:dyDescent="0.2">
      <c r="A10" s="3">
        <v>9</v>
      </c>
      <c r="B10" s="8" t="s">
        <v>32</v>
      </c>
      <c r="C10">
        <v>6.2540476190476188E-2</v>
      </c>
      <c r="D10">
        <f>AVERAGE(C8:C10)</f>
        <v>7.5243319824383648E-2</v>
      </c>
      <c r="E10">
        <v>37</v>
      </c>
      <c r="G10" s="1">
        <v>6077.32</v>
      </c>
      <c r="H10" s="1">
        <v>6111.48</v>
      </c>
      <c r="I10" s="1">
        <v>6127.54</v>
      </c>
      <c r="J10" s="1">
        <v>6076.43</v>
      </c>
      <c r="K10" s="1" t="s">
        <v>15</v>
      </c>
      <c r="L10" s="1">
        <v>-0.51</v>
      </c>
    </row>
    <row r="11" spans="1:12" x14ac:dyDescent="0.2">
      <c r="A11" s="3">
        <v>10</v>
      </c>
      <c r="B11" s="8" t="s">
        <v>32</v>
      </c>
      <c r="C11">
        <v>0.18589736842105259</v>
      </c>
      <c r="D11">
        <f>C11</f>
        <v>0.18589736842105259</v>
      </c>
      <c r="E11">
        <v>33</v>
      </c>
      <c r="G11" s="1">
        <v>6077.37</v>
      </c>
      <c r="H11" s="1">
        <v>6079.37</v>
      </c>
      <c r="I11" s="1">
        <v>6091.89</v>
      </c>
      <c r="J11" s="1">
        <v>6071.64</v>
      </c>
      <c r="K11" s="1" t="s">
        <v>16</v>
      </c>
      <c r="L11" s="1">
        <v>0</v>
      </c>
    </row>
    <row r="12" spans="1:12" x14ac:dyDescent="0.2">
      <c r="A12" s="3">
        <v>11</v>
      </c>
      <c r="B12" s="8" t="s">
        <v>32</v>
      </c>
      <c r="C12">
        <v>0.11555</v>
      </c>
      <c r="D12">
        <f t="shared" ref="D12:D16" si="1">C12</f>
        <v>0.11555</v>
      </c>
      <c r="E12">
        <v>15</v>
      </c>
      <c r="G12" s="1">
        <v>6092.65</v>
      </c>
      <c r="H12" s="1">
        <v>6076.03</v>
      </c>
      <c r="I12" s="1">
        <v>6097.31</v>
      </c>
      <c r="J12" s="1">
        <v>6075.92</v>
      </c>
      <c r="K12" s="1" t="s">
        <v>17</v>
      </c>
      <c r="L12" s="1">
        <v>0.25</v>
      </c>
    </row>
    <row r="13" spans="1:12" x14ac:dyDescent="0.2">
      <c r="A13" s="3">
        <v>12</v>
      </c>
      <c r="B13" s="8" t="s">
        <v>32</v>
      </c>
      <c r="C13">
        <v>0</v>
      </c>
      <c r="D13">
        <f t="shared" si="1"/>
        <v>0</v>
      </c>
      <c r="E13">
        <v>0</v>
      </c>
      <c r="G13" s="1">
        <v>6118.8</v>
      </c>
      <c r="H13" s="1">
        <v>6094.95</v>
      </c>
      <c r="I13" s="1">
        <v>6129.17</v>
      </c>
      <c r="J13" s="1">
        <v>6092.65</v>
      </c>
      <c r="K13" s="1" t="s">
        <v>18</v>
      </c>
      <c r="L13" s="1">
        <v>0.43</v>
      </c>
    </row>
    <row r="14" spans="1:12" x14ac:dyDescent="0.2">
      <c r="A14" s="3">
        <v>13</v>
      </c>
      <c r="B14" s="8" t="s">
        <v>32</v>
      </c>
      <c r="C14">
        <v>8.2506249999999989E-2</v>
      </c>
      <c r="D14">
        <f t="shared" si="1"/>
        <v>8.2506249999999989E-2</v>
      </c>
      <c r="E14">
        <v>45</v>
      </c>
      <c r="G14" s="1">
        <v>6138.08</v>
      </c>
      <c r="H14" s="1">
        <v>6116.64</v>
      </c>
      <c r="I14" s="1">
        <v>6138.08</v>
      </c>
      <c r="J14" s="1">
        <v>6116.64</v>
      </c>
      <c r="K14" s="1" t="s">
        <v>19</v>
      </c>
      <c r="L14" s="1">
        <v>0.32</v>
      </c>
    </row>
    <row r="15" spans="1:12" x14ac:dyDescent="0.2">
      <c r="A15" s="3">
        <v>14</v>
      </c>
      <c r="B15" s="8" t="s">
        <v>31</v>
      </c>
      <c r="C15">
        <v>5.2007500000000019E-2</v>
      </c>
      <c r="D15">
        <f t="shared" si="1"/>
        <v>5.2007500000000019E-2</v>
      </c>
      <c r="E15">
        <v>35</v>
      </c>
      <c r="G15" s="1">
        <v>6138.08</v>
      </c>
      <c r="H15" s="1">
        <v>6116.64</v>
      </c>
      <c r="I15" s="1">
        <v>6138.08</v>
      </c>
      <c r="J15" s="1">
        <v>6116.64</v>
      </c>
      <c r="K15" s="1" t="s">
        <v>19</v>
      </c>
      <c r="L15" s="1">
        <v>0.32</v>
      </c>
    </row>
    <row r="16" spans="1:12" x14ac:dyDescent="0.2">
      <c r="A16" s="3">
        <v>15</v>
      </c>
      <c r="B16" s="8" t="s">
        <v>31</v>
      </c>
      <c r="C16">
        <v>0.17433309352517989</v>
      </c>
      <c r="D16">
        <f t="shared" si="1"/>
        <v>0.17433309352517989</v>
      </c>
      <c r="E16">
        <v>130</v>
      </c>
      <c r="G16" s="1">
        <v>6138.08</v>
      </c>
      <c r="H16" s="1">
        <v>6116.64</v>
      </c>
      <c r="I16" s="1">
        <v>6138.08</v>
      </c>
      <c r="J16" s="1">
        <v>6116.64</v>
      </c>
      <c r="K16" s="1" t="s">
        <v>19</v>
      </c>
      <c r="L16" s="1">
        <v>0.32</v>
      </c>
    </row>
    <row r="17" spans="1:12" x14ac:dyDescent="0.2">
      <c r="A17" s="3">
        <v>16</v>
      </c>
      <c r="B17" s="8" t="s">
        <v>32</v>
      </c>
      <c r="C17">
        <v>9.2612195121951235E-2</v>
      </c>
      <c r="D17">
        <f>AVERAGE(C15:C17)</f>
        <v>0.10631759621571039</v>
      </c>
      <c r="E17">
        <v>36</v>
      </c>
      <c r="G17" s="1">
        <v>6130.62</v>
      </c>
      <c r="H17" s="1">
        <v>6139.71</v>
      </c>
      <c r="I17" s="1">
        <v>6147.63</v>
      </c>
      <c r="J17" s="1">
        <v>6126.11</v>
      </c>
      <c r="K17" s="1" t="s">
        <v>20</v>
      </c>
      <c r="L17" s="1">
        <v>-0.12</v>
      </c>
    </row>
    <row r="18" spans="1:12" x14ac:dyDescent="0.2">
      <c r="A18" s="3">
        <v>17</v>
      </c>
      <c r="B18" s="8" t="s">
        <v>32</v>
      </c>
      <c r="C18">
        <v>9.4875555555555532E-2</v>
      </c>
      <c r="D18">
        <f>C18</f>
        <v>9.4875555555555532E-2</v>
      </c>
      <c r="E18">
        <v>40</v>
      </c>
      <c r="G18" s="1">
        <v>6179.88</v>
      </c>
      <c r="H18" s="1">
        <v>6131.86</v>
      </c>
      <c r="I18" s="1">
        <v>6182.98</v>
      </c>
      <c r="J18" s="1">
        <v>6130.62</v>
      </c>
      <c r="K18" s="1" t="s">
        <v>21</v>
      </c>
      <c r="L18" s="1">
        <v>0.8</v>
      </c>
    </row>
    <row r="19" spans="1:12" x14ac:dyDescent="0.2">
      <c r="A19" s="3">
        <v>18</v>
      </c>
      <c r="B19" s="8" t="s">
        <v>32</v>
      </c>
      <c r="C19">
        <v>0.146604347826087</v>
      </c>
      <c r="D19">
        <f t="shared" ref="D19:D23" si="2">C19</f>
        <v>0.146604347826087</v>
      </c>
      <c r="E19">
        <v>21</v>
      </c>
      <c r="G19" s="1">
        <v>6160.69</v>
      </c>
      <c r="H19" s="1">
        <v>6180.84</v>
      </c>
      <c r="I19" s="1">
        <v>6187.8</v>
      </c>
      <c r="J19" s="1">
        <v>6160.69</v>
      </c>
      <c r="K19" s="1" t="s">
        <v>22</v>
      </c>
      <c r="L19" s="1">
        <v>-0.31</v>
      </c>
    </row>
    <row r="20" spans="1:12" x14ac:dyDescent="0.2">
      <c r="A20" s="3">
        <v>19</v>
      </c>
      <c r="B20" s="8" t="s">
        <v>32</v>
      </c>
      <c r="C20">
        <v>8.1866666666666657E-2</v>
      </c>
      <c r="D20">
        <f t="shared" si="2"/>
        <v>8.1866666666666657E-2</v>
      </c>
      <c r="E20">
        <v>2</v>
      </c>
      <c r="G20" s="1">
        <v>6183.02</v>
      </c>
      <c r="H20" s="1">
        <v>6160.02</v>
      </c>
      <c r="I20" s="1">
        <v>6183.78</v>
      </c>
      <c r="J20" s="1">
        <v>6160.02</v>
      </c>
      <c r="K20" s="1" t="s">
        <v>23</v>
      </c>
      <c r="L20" s="1">
        <v>0.36</v>
      </c>
    </row>
    <row r="21" spans="1:12" x14ac:dyDescent="0.2">
      <c r="A21" s="3">
        <v>20</v>
      </c>
      <c r="B21" s="8" t="s">
        <v>32</v>
      </c>
      <c r="C21">
        <v>1.0125E-2</v>
      </c>
      <c r="D21">
        <f t="shared" si="2"/>
        <v>1.0125E-2</v>
      </c>
      <c r="E21">
        <v>30</v>
      </c>
      <c r="G21" s="1">
        <v>6191.17</v>
      </c>
      <c r="H21" s="1">
        <v>6184.8</v>
      </c>
      <c r="I21" s="1">
        <v>6199.89</v>
      </c>
      <c r="J21" s="1">
        <v>6183.02</v>
      </c>
      <c r="K21" s="1" t="s">
        <v>24</v>
      </c>
      <c r="L21" s="1">
        <v>0.13</v>
      </c>
    </row>
    <row r="22" spans="1:12" x14ac:dyDescent="0.2">
      <c r="A22" s="3">
        <v>21</v>
      </c>
      <c r="B22" s="8" t="s">
        <v>31</v>
      </c>
      <c r="C22">
        <v>9.0186111111111134E-2</v>
      </c>
      <c r="D22">
        <f t="shared" si="2"/>
        <v>9.0186111111111134E-2</v>
      </c>
      <c r="E22">
        <v>33</v>
      </c>
      <c r="G22" s="1">
        <v>6191.17</v>
      </c>
      <c r="H22" s="1">
        <v>6184.8</v>
      </c>
      <c r="I22" s="1">
        <v>6199.89</v>
      </c>
      <c r="J22" s="1">
        <v>6183.02</v>
      </c>
      <c r="K22" s="1" t="s">
        <v>24</v>
      </c>
      <c r="L22" s="1">
        <v>0.13</v>
      </c>
    </row>
    <row r="23" spans="1:12" x14ac:dyDescent="0.2">
      <c r="A23" s="3">
        <v>22</v>
      </c>
      <c r="B23" s="8" t="s">
        <v>31</v>
      </c>
      <c r="C23">
        <v>8.1491111111111125E-2</v>
      </c>
      <c r="D23">
        <f t="shared" si="2"/>
        <v>8.1491111111111125E-2</v>
      </c>
      <c r="E23">
        <v>37</v>
      </c>
      <c r="G23" s="1">
        <v>6191.17</v>
      </c>
      <c r="H23" s="1">
        <v>6184.8</v>
      </c>
      <c r="I23" s="1">
        <v>6199.89</v>
      </c>
      <c r="J23" s="1">
        <v>6183.02</v>
      </c>
      <c r="K23" s="1" t="s">
        <v>24</v>
      </c>
      <c r="L23" s="1">
        <v>0.13</v>
      </c>
    </row>
    <row r="24" spans="1:12" x14ac:dyDescent="0.2">
      <c r="A24" s="3">
        <v>23</v>
      </c>
      <c r="B24" s="8" t="s">
        <v>32</v>
      </c>
      <c r="C24">
        <v>0.16735454545454551</v>
      </c>
      <c r="D24">
        <f>AVERAGE(C22:C24)</f>
        <v>0.11301058922558926</v>
      </c>
      <c r="E24">
        <v>31</v>
      </c>
      <c r="G24" s="1">
        <v>6184.68</v>
      </c>
      <c r="H24" s="1">
        <v>6193.12</v>
      </c>
      <c r="I24" s="1">
        <v>6194.05</v>
      </c>
      <c r="J24" s="1">
        <v>6181.65</v>
      </c>
      <c r="K24" s="1" t="s">
        <v>25</v>
      </c>
      <c r="L24" s="1">
        <v>-0.1</v>
      </c>
    </row>
    <row r="25" spans="1:12" x14ac:dyDescent="0.2">
      <c r="A25" s="3">
        <v>24</v>
      </c>
      <c r="B25" s="8" t="s">
        <v>32</v>
      </c>
      <c r="C25">
        <v>1.8192E-2</v>
      </c>
      <c r="D25">
        <f>C25</f>
        <v>1.8192E-2</v>
      </c>
      <c r="E25">
        <v>22</v>
      </c>
      <c r="G25" s="1">
        <v>6183.64</v>
      </c>
      <c r="H25" s="1">
        <v>6184.38</v>
      </c>
      <c r="I25" s="1">
        <v>6189.13</v>
      </c>
      <c r="J25" s="1">
        <v>6174.94</v>
      </c>
      <c r="K25" s="1" t="s">
        <v>26</v>
      </c>
      <c r="L25" s="1">
        <v>-0.02</v>
      </c>
    </row>
    <row r="26" spans="1:12" x14ac:dyDescent="0.2">
      <c r="A26" s="3">
        <v>25</v>
      </c>
      <c r="B26" s="8" t="s">
        <v>32</v>
      </c>
      <c r="C26">
        <v>0.15393181818181809</v>
      </c>
      <c r="D26">
        <f t="shared" ref="D26:D30" si="3">C26</f>
        <v>0.15393181818181809</v>
      </c>
      <c r="E26">
        <v>19</v>
      </c>
      <c r="G26" s="1">
        <v>6162.49</v>
      </c>
      <c r="H26" s="1">
        <v>6187.99</v>
      </c>
      <c r="I26" s="1">
        <v>6189.69</v>
      </c>
      <c r="J26" s="1">
        <v>6162.49</v>
      </c>
      <c r="K26" s="1" t="s">
        <v>27</v>
      </c>
      <c r="L26" s="1">
        <v>-0.34</v>
      </c>
    </row>
    <row r="27" spans="1:12" x14ac:dyDescent="0.2">
      <c r="A27" s="3">
        <v>26</v>
      </c>
      <c r="B27" s="8" t="s">
        <v>32</v>
      </c>
      <c r="C27">
        <v>0</v>
      </c>
      <c r="D27">
        <f t="shared" si="3"/>
        <v>0</v>
      </c>
      <c r="E27">
        <v>0</v>
      </c>
      <c r="G27" s="1">
        <v>6153.99</v>
      </c>
      <c r="H27" s="1">
        <v>6163.74</v>
      </c>
      <c r="I27" s="1">
        <v>6179.47</v>
      </c>
      <c r="J27" s="1">
        <v>6150.89</v>
      </c>
      <c r="K27" s="1" t="s">
        <v>28</v>
      </c>
      <c r="L27" s="1">
        <v>-0.14000000000000001</v>
      </c>
    </row>
    <row r="28" spans="1:12" x14ac:dyDescent="0.2">
      <c r="A28" s="3">
        <v>27</v>
      </c>
      <c r="B28" s="8" t="s">
        <v>31</v>
      </c>
      <c r="C28">
        <v>8.1890625000000009E-2</v>
      </c>
      <c r="D28">
        <f t="shared" si="3"/>
        <v>8.1890625000000009E-2</v>
      </c>
      <c r="E28">
        <v>28</v>
      </c>
      <c r="G28" s="1">
        <v>6153.99</v>
      </c>
      <c r="H28" s="1">
        <v>6163.74</v>
      </c>
      <c r="I28" s="1">
        <v>6179.47</v>
      </c>
      <c r="J28" s="1">
        <v>6150.89</v>
      </c>
      <c r="K28" s="1" t="s">
        <v>28</v>
      </c>
      <c r="L28" s="1">
        <v>-0.14000000000000001</v>
      </c>
    </row>
    <row r="29" spans="1:12" x14ac:dyDescent="0.2">
      <c r="A29" s="3">
        <v>28</v>
      </c>
      <c r="B29" s="8" t="s">
        <v>31</v>
      </c>
      <c r="C29">
        <v>0.12192075471698111</v>
      </c>
      <c r="D29">
        <f t="shared" si="3"/>
        <v>0.12192075471698111</v>
      </c>
      <c r="E29">
        <v>50</v>
      </c>
      <c r="G29" s="1">
        <v>6153.99</v>
      </c>
      <c r="H29" s="1">
        <v>6163.74</v>
      </c>
      <c r="I29" s="1">
        <v>6179.47</v>
      </c>
      <c r="J29" s="1">
        <v>6150.89</v>
      </c>
      <c r="K29" s="1" t="s">
        <v>28</v>
      </c>
      <c r="L29" s="1">
        <v>-0.14000000000000001</v>
      </c>
    </row>
    <row r="30" spans="1:12" x14ac:dyDescent="0.2">
      <c r="A30" s="3">
        <v>29</v>
      </c>
      <c r="B30" s="8" t="s">
        <v>31</v>
      </c>
      <c r="C30">
        <v>0.250162</v>
      </c>
      <c r="D30">
        <f t="shared" si="3"/>
        <v>0.250162</v>
      </c>
      <c r="E30">
        <v>49</v>
      </c>
      <c r="G30" s="1">
        <v>6153.99</v>
      </c>
      <c r="H30" s="1">
        <v>6163.74</v>
      </c>
      <c r="I30" s="1">
        <v>6179.47</v>
      </c>
      <c r="J30" s="1">
        <v>6150.89</v>
      </c>
      <c r="K30" s="1" t="s">
        <v>28</v>
      </c>
      <c r="L30" s="1">
        <v>-0.14000000000000001</v>
      </c>
    </row>
    <row r="31" spans="1:12" x14ac:dyDescent="0.2">
      <c r="A31" s="3">
        <v>30</v>
      </c>
      <c r="B31" s="8" t="s">
        <v>32</v>
      </c>
      <c r="C31">
        <v>1.7782142857142861E-2</v>
      </c>
      <c r="D31">
        <f>AVERAGE(C28:C31)</f>
        <v>0.11793888064353099</v>
      </c>
      <c r="E31">
        <v>48</v>
      </c>
      <c r="G31" s="1">
        <v>6128.95</v>
      </c>
      <c r="H31" s="1">
        <v>6154.92</v>
      </c>
      <c r="I31" s="1">
        <v>6154.92</v>
      </c>
      <c r="J31" s="1">
        <v>6125.93</v>
      </c>
      <c r="K31" s="1" t="s">
        <v>29</v>
      </c>
      <c r="L31" s="1">
        <v>-0.41</v>
      </c>
    </row>
    <row r="32" spans="1:12" x14ac:dyDescent="0.2">
      <c r="A32" s="3">
        <v>31</v>
      </c>
      <c r="B32" s="8" t="s">
        <v>32</v>
      </c>
      <c r="C32">
        <v>0.20666037735849049</v>
      </c>
      <c r="D32">
        <f>C32</f>
        <v>0.20666037735849049</v>
      </c>
      <c r="E32">
        <v>48</v>
      </c>
      <c r="G32" s="1">
        <v>6147.27</v>
      </c>
      <c r="H32" s="1">
        <v>6129.56</v>
      </c>
      <c r="I32" s="1">
        <v>6147.27</v>
      </c>
      <c r="J32" s="1">
        <v>6123.87</v>
      </c>
      <c r="K32" s="1" t="s">
        <v>30</v>
      </c>
      <c r="L32" s="1">
        <v>0.3</v>
      </c>
    </row>
  </sheetData>
  <conditionalFormatting sqref="G1:XFD1048576 A1:E1048576">
    <cfRule type="duplicateValues" dxfId="1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69E2F-5302-684A-AEE9-945691A85E12}">
  <dimension ref="A1:M67"/>
  <sheetViews>
    <sheetView tabSelected="1" topLeftCell="F1" workbookViewId="0">
      <pane ySplit="1" topLeftCell="A16" activePane="bottomLeft" state="frozen"/>
      <selection pane="bottomLeft" activeCell="S30" sqref="S30"/>
    </sheetView>
  </sheetViews>
  <sheetFormatPr baseColWidth="10" defaultRowHeight="15" x14ac:dyDescent="0.2"/>
  <cols>
    <col min="1" max="1" width="4" bestFit="1" customWidth="1"/>
    <col min="2" max="2" width="2.83203125" style="8" bestFit="1" customWidth="1"/>
    <col min="3" max="3" width="15.5" bestFit="1" customWidth="1"/>
    <col min="4" max="4" width="15" bestFit="1" customWidth="1"/>
    <col min="5" max="5" width="13.1640625" bestFit="1" customWidth="1"/>
  </cols>
  <sheetData>
    <row r="1" spans="1:13" s="9" customFormat="1" x14ac:dyDescent="0.2">
      <c r="A1" s="9" t="s">
        <v>8</v>
      </c>
      <c r="B1" s="10"/>
      <c r="C1" s="9" t="s">
        <v>0</v>
      </c>
      <c r="D1" s="9" t="s">
        <v>33</v>
      </c>
      <c r="E1" s="9" t="s">
        <v>1</v>
      </c>
      <c r="G1" s="9" t="s">
        <v>2</v>
      </c>
      <c r="H1" s="9" t="s">
        <v>3</v>
      </c>
      <c r="I1" s="9" t="s">
        <v>4</v>
      </c>
      <c r="J1" s="9" t="s">
        <v>5</v>
      </c>
      <c r="K1" s="9" t="s">
        <v>6</v>
      </c>
      <c r="L1" s="9" t="s">
        <v>7</v>
      </c>
      <c r="M1" s="9" t="s">
        <v>34</v>
      </c>
    </row>
    <row r="2" spans="1:13" x14ac:dyDescent="0.2">
      <c r="A2">
        <v>2</v>
      </c>
      <c r="B2" s="8" t="s">
        <v>32</v>
      </c>
      <c r="C2">
        <v>0.21822391304347821</v>
      </c>
      <c r="D2">
        <v>0.13072269969666328</v>
      </c>
      <c r="E2">
        <v>39</v>
      </c>
      <c r="G2">
        <v>6128.34</v>
      </c>
      <c r="H2">
        <v>6194.96</v>
      </c>
      <c r="I2">
        <v>6197.01</v>
      </c>
      <c r="J2">
        <v>6128.34</v>
      </c>
      <c r="K2" t="s">
        <v>10</v>
      </c>
      <c r="L2">
        <v>-1.07</v>
      </c>
      <c r="M2">
        <f>L3</f>
        <v>-0.77</v>
      </c>
    </row>
    <row r="3" spans="1:13" x14ac:dyDescent="0.2">
      <c r="A3">
        <v>3</v>
      </c>
      <c r="B3" s="8" t="s">
        <v>32</v>
      </c>
      <c r="C3">
        <v>0.14291162790697681</v>
      </c>
      <c r="D3">
        <v>0.14291162790697681</v>
      </c>
      <c r="E3">
        <v>36</v>
      </c>
      <c r="G3">
        <v>6081.08</v>
      </c>
      <c r="H3">
        <v>6128.62</v>
      </c>
      <c r="I3">
        <v>6129.49</v>
      </c>
      <c r="J3">
        <v>6079.02</v>
      </c>
      <c r="K3" t="s">
        <v>11</v>
      </c>
      <c r="L3">
        <v>-0.77</v>
      </c>
      <c r="M3">
        <f t="shared" ref="M3:M22" si="0">L4</f>
        <v>-0.61</v>
      </c>
    </row>
    <row r="4" spans="1:13" x14ac:dyDescent="0.2">
      <c r="A4">
        <v>4</v>
      </c>
      <c r="B4" s="8" t="s">
        <v>32</v>
      </c>
      <c r="C4">
        <v>0.14040476190476189</v>
      </c>
      <c r="D4">
        <v>0.14040476190476189</v>
      </c>
      <c r="E4">
        <v>19</v>
      </c>
      <c r="G4">
        <v>6044.03</v>
      </c>
      <c r="H4">
        <v>6080.96</v>
      </c>
      <c r="I4">
        <v>6081.55</v>
      </c>
      <c r="J4">
        <v>6044.03</v>
      </c>
      <c r="K4" t="s">
        <v>12</v>
      </c>
      <c r="L4">
        <v>-0.61</v>
      </c>
      <c r="M4">
        <f t="shared" si="0"/>
        <v>1.22</v>
      </c>
    </row>
    <row r="5" spans="1:13" x14ac:dyDescent="0.2">
      <c r="A5">
        <v>5</v>
      </c>
      <c r="B5" s="8" t="s">
        <v>32</v>
      </c>
      <c r="C5">
        <v>0</v>
      </c>
      <c r="D5">
        <v>0</v>
      </c>
      <c r="E5">
        <v>1</v>
      </c>
      <c r="G5">
        <v>6117.86</v>
      </c>
      <c r="H5">
        <v>6043.29</v>
      </c>
      <c r="I5">
        <v>6132.64</v>
      </c>
      <c r="J5">
        <v>6041.92</v>
      </c>
      <c r="K5" t="s">
        <v>13</v>
      </c>
      <c r="L5">
        <v>1.22</v>
      </c>
      <c r="M5">
        <f t="shared" si="0"/>
        <v>-0.15</v>
      </c>
    </row>
    <row r="6" spans="1:13" x14ac:dyDescent="0.2">
      <c r="A6">
        <v>6</v>
      </c>
      <c r="B6" s="8" t="s">
        <v>32</v>
      </c>
      <c r="C6">
        <v>0.21883214285714289</v>
      </c>
      <c r="D6">
        <v>0.21883214285714289</v>
      </c>
      <c r="E6">
        <v>25</v>
      </c>
      <c r="G6">
        <v>6108.71</v>
      </c>
      <c r="H6">
        <v>6124.27</v>
      </c>
      <c r="I6">
        <v>6148.89</v>
      </c>
      <c r="J6">
        <v>6108.71</v>
      </c>
      <c r="K6" t="s">
        <v>14</v>
      </c>
      <c r="L6">
        <v>-0.15</v>
      </c>
      <c r="M6">
        <f t="shared" si="0"/>
        <v>-0.51</v>
      </c>
    </row>
    <row r="7" spans="1:13" x14ac:dyDescent="0.2">
      <c r="A7">
        <v>9</v>
      </c>
      <c r="B7" s="8" t="s">
        <v>32</v>
      </c>
      <c r="C7">
        <v>6.2540476190476188E-2</v>
      </c>
      <c r="D7">
        <v>7.5243319824383648E-2</v>
      </c>
      <c r="E7">
        <v>37</v>
      </c>
      <c r="G7">
        <v>6077.32</v>
      </c>
      <c r="H7">
        <v>6111.48</v>
      </c>
      <c r="I7">
        <v>6127.54</v>
      </c>
      <c r="J7">
        <v>6076.43</v>
      </c>
      <c r="K7" t="s">
        <v>15</v>
      </c>
      <c r="L7">
        <v>-0.51</v>
      </c>
      <c r="M7">
        <f t="shared" si="0"/>
        <v>0</v>
      </c>
    </row>
    <row r="8" spans="1:13" x14ac:dyDescent="0.2">
      <c r="A8">
        <v>10</v>
      </c>
      <c r="B8" s="8" t="s">
        <v>32</v>
      </c>
      <c r="C8">
        <v>0.18589736842105259</v>
      </c>
      <c r="D8">
        <v>0.18589736842105259</v>
      </c>
      <c r="E8">
        <v>33</v>
      </c>
      <c r="G8">
        <v>6077.37</v>
      </c>
      <c r="H8">
        <v>6079.37</v>
      </c>
      <c r="I8">
        <v>6091.89</v>
      </c>
      <c r="J8">
        <v>6071.64</v>
      </c>
      <c r="K8" t="s">
        <v>16</v>
      </c>
      <c r="L8">
        <v>0</v>
      </c>
      <c r="M8">
        <f t="shared" si="0"/>
        <v>0.25</v>
      </c>
    </row>
    <row r="9" spans="1:13" x14ac:dyDescent="0.2">
      <c r="A9">
        <v>11</v>
      </c>
      <c r="B9" s="8" t="s">
        <v>32</v>
      </c>
      <c r="C9">
        <v>0.11555</v>
      </c>
      <c r="D9">
        <v>0.11555</v>
      </c>
      <c r="E9">
        <v>15</v>
      </c>
      <c r="G9">
        <v>6092.65</v>
      </c>
      <c r="H9">
        <v>6076.03</v>
      </c>
      <c r="I9">
        <v>6097.31</v>
      </c>
      <c r="J9">
        <v>6075.92</v>
      </c>
      <c r="K9" t="s">
        <v>17</v>
      </c>
      <c r="L9">
        <v>0.25</v>
      </c>
      <c r="M9">
        <f t="shared" si="0"/>
        <v>0.43</v>
      </c>
    </row>
    <row r="10" spans="1:13" x14ac:dyDescent="0.2">
      <c r="A10">
        <v>12</v>
      </c>
      <c r="B10" s="8" t="s">
        <v>32</v>
      </c>
      <c r="C10">
        <v>0</v>
      </c>
      <c r="D10">
        <v>0</v>
      </c>
      <c r="E10">
        <v>0</v>
      </c>
      <c r="G10">
        <v>6118.8</v>
      </c>
      <c r="H10">
        <v>6094.95</v>
      </c>
      <c r="I10">
        <v>6129.17</v>
      </c>
      <c r="J10">
        <v>6092.65</v>
      </c>
      <c r="K10" t="s">
        <v>18</v>
      </c>
      <c r="L10">
        <v>0.43</v>
      </c>
      <c r="M10">
        <f t="shared" si="0"/>
        <v>0.32</v>
      </c>
    </row>
    <row r="11" spans="1:13" x14ac:dyDescent="0.2">
      <c r="A11">
        <v>13</v>
      </c>
      <c r="B11" s="8" t="s">
        <v>32</v>
      </c>
      <c r="C11">
        <v>8.2506249999999989E-2</v>
      </c>
      <c r="D11">
        <v>8.2506249999999989E-2</v>
      </c>
      <c r="E11">
        <v>45</v>
      </c>
      <c r="G11">
        <v>6138.08</v>
      </c>
      <c r="H11">
        <v>6116.64</v>
      </c>
      <c r="I11">
        <v>6138.08</v>
      </c>
      <c r="J11">
        <v>6116.64</v>
      </c>
      <c r="K11" t="s">
        <v>19</v>
      </c>
      <c r="L11">
        <v>0.32</v>
      </c>
      <c r="M11">
        <f t="shared" si="0"/>
        <v>-0.12</v>
      </c>
    </row>
    <row r="12" spans="1:13" x14ac:dyDescent="0.2">
      <c r="A12">
        <v>16</v>
      </c>
      <c r="B12" s="8" t="s">
        <v>32</v>
      </c>
      <c r="C12">
        <v>9.2612195121951235E-2</v>
      </c>
      <c r="D12">
        <v>0.10631759621571039</v>
      </c>
      <c r="E12">
        <v>36</v>
      </c>
      <c r="G12">
        <v>6130.62</v>
      </c>
      <c r="H12">
        <v>6139.71</v>
      </c>
      <c r="I12">
        <v>6147.63</v>
      </c>
      <c r="J12">
        <v>6126.11</v>
      </c>
      <c r="K12" t="s">
        <v>20</v>
      </c>
      <c r="L12">
        <v>-0.12</v>
      </c>
      <c r="M12">
        <f t="shared" si="0"/>
        <v>0.8</v>
      </c>
    </row>
    <row r="13" spans="1:13" x14ac:dyDescent="0.2">
      <c r="A13">
        <v>17</v>
      </c>
      <c r="B13" s="8" t="s">
        <v>32</v>
      </c>
      <c r="C13">
        <v>9.4875555555555532E-2</v>
      </c>
      <c r="D13">
        <v>9.4875555555555532E-2</v>
      </c>
      <c r="E13">
        <v>40</v>
      </c>
      <c r="G13">
        <v>6179.88</v>
      </c>
      <c r="H13">
        <v>6131.86</v>
      </c>
      <c r="I13">
        <v>6182.98</v>
      </c>
      <c r="J13">
        <v>6130.62</v>
      </c>
      <c r="K13" t="s">
        <v>21</v>
      </c>
      <c r="L13">
        <v>0.8</v>
      </c>
      <c r="M13">
        <f t="shared" si="0"/>
        <v>-0.31</v>
      </c>
    </row>
    <row r="14" spans="1:13" x14ac:dyDescent="0.2">
      <c r="A14">
        <v>18</v>
      </c>
      <c r="B14" s="8" t="s">
        <v>32</v>
      </c>
      <c r="C14">
        <v>0.146604347826087</v>
      </c>
      <c r="D14">
        <v>0.146604347826087</v>
      </c>
      <c r="E14">
        <v>21</v>
      </c>
      <c r="G14">
        <v>6160.69</v>
      </c>
      <c r="H14">
        <v>6180.84</v>
      </c>
      <c r="I14">
        <v>6187.8</v>
      </c>
      <c r="J14">
        <v>6160.69</v>
      </c>
      <c r="K14" t="s">
        <v>22</v>
      </c>
      <c r="L14">
        <v>-0.31</v>
      </c>
      <c r="M14">
        <f t="shared" si="0"/>
        <v>0.36</v>
      </c>
    </row>
    <row r="15" spans="1:13" x14ac:dyDescent="0.2">
      <c r="A15">
        <v>19</v>
      </c>
      <c r="B15" s="8" t="s">
        <v>32</v>
      </c>
      <c r="C15">
        <v>8.1866666666666657E-2</v>
      </c>
      <c r="D15">
        <v>8.1866666666666657E-2</v>
      </c>
      <c r="E15">
        <v>2</v>
      </c>
      <c r="G15">
        <v>6183.02</v>
      </c>
      <c r="H15">
        <v>6160.02</v>
      </c>
      <c r="I15">
        <v>6183.78</v>
      </c>
      <c r="J15">
        <v>6160.02</v>
      </c>
      <c r="K15" t="s">
        <v>23</v>
      </c>
      <c r="L15">
        <v>0.36</v>
      </c>
      <c r="M15">
        <f t="shared" si="0"/>
        <v>0.13</v>
      </c>
    </row>
    <row r="16" spans="1:13" x14ac:dyDescent="0.2">
      <c r="A16">
        <v>20</v>
      </c>
      <c r="B16" s="8" t="s">
        <v>32</v>
      </c>
      <c r="C16">
        <v>1.0125E-2</v>
      </c>
      <c r="D16">
        <v>1.0125E-2</v>
      </c>
      <c r="E16">
        <v>30</v>
      </c>
      <c r="G16">
        <v>6191.17</v>
      </c>
      <c r="H16">
        <v>6184.8</v>
      </c>
      <c r="I16">
        <v>6199.89</v>
      </c>
      <c r="J16">
        <v>6183.02</v>
      </c>
      <c r="K16" t="s">
        <v>24</v>
      </c>
      <c r="L16">
        <v>0.13</v>
      </c>
      <c r="M16">
        <f t="shared" si="0"/>
        <v>-0.1</v>
      </c>
    </row>
    <row r="17" spans="1:13" x14ac:dyDescent="0.2">
      <c r="A17">
        <v>23</v>
      </c>
      <c r="B17" s="8" t="s">
        <v>32</v>
      </c>
      <c r="C17">
        <v>0.16735454545454551</v>
      </c>
      <c r="D17">
        <v>0.11301058922558926</v>
      </c>
      <c r="E17">
        <v>31</v>
      </c>
      <c r="G17">
        <v>6184.68</v>
      </c>
      <c r="H17">
        <v>6193.12</v>
      </c>
      <c r="I17">
        <v>6194.05</v>
      </c>
      <c r="J17">
        <v>6181.65</v>
      </c>
      <c r="K17" t="s">
        <v>25</v>
      </c>
      <c r="L17">
        <v>-0.1</v>
      </c>
      <c r="M17">
        <f t="shared" si="0"/>
        <v>-0.02</v>
      </c>
    </row>
    <row r="18" spans="1:13" x14ac:dyDescent="0.2">
      <c r="A18">
        <v>24</v>
      </c>
      <c r="B18" s="8" t="s">
        <v>32</v>
      </c>
      <c r="C18">
        <v>1.8192E-2</v>
      </c>
      <c r="D18">
        <v>1.8192E-2</v>
      </c>
      <c r="E18">
        <v>22</v>
      </c>
      <c r="G18">
        <v>6183.64</v>
      </c>
      <c r="H18">
        <v>6184.38</v>
      </c>
      <c r="I18">
        <v>6189.13</v>
      </c>
      <c r="J18">
        <v>6174.94</v>
      </c>
      <c r="K18" t="s">
        <v>26</v>
      </c>
      <c r="L18">
        <v>-0.02</v>
      </c>
      <c r="M18">
        <f t="shared" si="0"/>
        <v>-0.34</v>
      </c>
    </row>
    <row r="19" spans="1:13" x14ac:dyDescent="0.2">
      <c r="A19">
        <v>25</v>
      </c>
      <c r="B19" s="8" t="s">
        <v>32</v>
      </c>
      <c r="C19">
        <v>0.15393181818181809</v>
      </c>
      <c r="D19">
        <v>0.15393181818181809</v>
      </c>
      <c r="E19">
        <v>19</v>
      </c>
      <c r="G19">
        <v>6162.49</v>
      </c>
      <c r="H19">
        <v>6187.99</v>
      </c>
      <c r="I19">
        <v>6189.69</v>
      </c>
      <c r="J19">
        <v>6162.49</v>
      </c>
      <c r="K19" t="s">
        <v>27</v>
      </c>
      <c r="L19">
        <v>-0.34</v>
      </c>
      <c r="M19">
        <f t="shared" si="0"/>
        <v>-0.14000000000000001</v>
      </c>
    </row>
    <row r="20" spans="1:13" x14ac:dyDescent="0.2">
      <c r="A20">
        <v>26</v>
      </c>
      <c r="B20" s="8" t="s">
        <v>32</v>
      </c>
      <c r="C20">
        <v>0</v>
      </c>
      <c r="D20">
        <v>0</v>
      </c>
      <c r="E20">
        <v>0</v>
      </c>
      <c r="G20">
        <v>6153.99</v>
      </c>
      <c r="H20">
        <v>6163.74</v>
      </c>
      <c r="I20">
        <v>6179.47</v>
      </c>
      <c r="J20">
        <v>6150.89</v>
      </c>
      <c r="K20" t="s">
        <v>28</v>
      </c>
      <c r="L20">
        <v>-0.14000000000000001</v>
      </c>
      <c r="M20">
        <f t="shared" si="0"/>
        <v>-0.41</v>
      </c>
    </row>
    <row r="21" spans="1:13" x14ac:dyDescent="0.2">
      <c r="A21">
        <v>30</v>
      </c>
      <c r="B21" s="8" t="s">
        <v>32</v>
      </c>
      <c r="C21">
        <v>1.7782142857142861E-2</v>
      </c>
      <c r="D21">
        <v>0.11793888064353099</v>
      </c>
      <c r="E21">
        <v>48</v>
      </c>
      <c r="G21">
        <v>6128.95</v>
      </c>
      <c r="H21">
        <v>6154.92</v>
      </c>
      <c r="I21">
        <v>6154.92</v>
      </c>
      <c r="J21">
        <v>6125.93</v>
      </c>
      <c r="K21" t="s">
        <v>29</v>
      </c>
      <c r="L21">
        <v>-0.41</v>
      </c>
      <c r="M21">
        <f t="shared" si="0"/>
        <v>0.3</v>
      </c>
    </row>
    <row r="22" spans="1:13" x14ac:dyDescent="0.2">
      <c r="A22">
        <v>31</v>
      </c>
      <c r="B22" s="8" t="s">
        <v>32</v>
      </c>
      <c r="C22">
        <v>0.20666037735849049</v>
      </c>
      <c r="D22">
        <v>0.20666037735849049</v>
      </c>
      <c r="E22">
        <v>48</v>
      </c>
      <c r="G22">
        <v>6147.27</v>
      </c>
      <c r="H22">
        <v>6129.56</v>
      </c>
      <c r="I22">
        <v>6147.27</v>
      </c>
      <c r="J22">
        <v>6123.87</v>
      </c>
      <c r="K22" t="s">
        <v>30</v>
      </c>
      <c r="L22">
        <v>0.3</v>
      </c>
      <c r="M22">
        <f t="shared" si="0"/>
        <v>0</v>
      </c>
    </row>
    <row r="24" spans="1:13" x14ac:dyDescent="0.2">
      <c r="C24" s="15" t="s">
        <v>59</v>
      </c>
    </row>
    <row r="26" spans="1:13" x14ac:dyDescent="0.2">
      <c r="C26" t="s">
        <v>35</v>
      </c>
    </row>
    <row r="27" spans="1:13" ht="16" thickBot="1" x14ac:dyDescent="0.25"/>
    <row r="28" spans="1:13" x14ac:dyDescent="0.2">
      <c r="C28" s="14" t="s">
        <v>36</v>
      </c>
      <c r="D28" s="14"/>
    </row>
    <row r="29" spans="1:13" x14ac:dyDescent="0.2">
      <c r="C29" s="11" t="s">
        <v>37</v>
      </c>
      <c r="D29" s="11">
        <v>0.39674143186638594</v>
      </c>
    </row>
    <row r="30" spans="1:13" x14ac:dyDescent="0.2">
      <c r="C30" s="11" t="s">
        <v>38</v>
      </c>
      <c r="D30" s="11">
        <v>0.15740376375939014</v>
      </c>
    </row>
    <row r="31" spans="1:13" x14ac:dyDescent="0.2">
      <c r="C31" s="11" t="s">
        <v>39</v>
      </c>
      <c r="D31" s="11">
        <v>0.11305659343093699</v>
      </c>
    </row>
    <row r="32" spans="1:13" x14ac:dyDescent="0.2">
      <c r="C32" s="11" t="s">
        <v>40</v>
      </c>
      <c r="D32" s="11">
        <v>0.49411085061374743</v>
      </c>
    </row>
    <row r="33" spans="3:11" ht="16" thickBot="1" x14ac:dyDescent="0.25">
      <c r="C33" s="12" t="s">
        <v>41</v>
      </c>
      <c r="D33" s="12">
        <v>21</v>
      </c>
    </row>
    <row r="35" spans="3:11" ht="16" thickBot="1" x14ac:dyDescent="0.25">
      <c r="C35" t="s">
        <v>42</v>
      </c>
    </row>
    <row r="36" spans="3:11" x14ac:dyDescent="0.2">
      <c r="C36" s="13"/>
      <c r="D36" s="13" t="s">
        <v>47</v>
      </c>
      <c r="E36" s="13" t="s">
        <v>48</v>
      </c>
      <c r="F36" s="13" t="s">
        <v>49</v>
      </c>
      <c r="G36" s="13" t="s">
        <v>50</v>
      </c>
      <c r="H36" s="13" t="s">
        <v>51</v>
      </c>
    </row>
    <row r="37" spans="3:11" x14ac:dyDescent="0.2">
      <c r="C37" s="11" t="s">
        <v>43</v>
      </c>
      <c r="D37" s="11">
        <v>1</v>
      </c>
      <c r="E37" s="11">
        <v>0.86655868833323169</v>
      </c>
      <c r="F37" s="11">
        <v>0.86655868833323169</v>
      </c>
      <c r="G37" s="11">
        <v>3.5493530386176602</v>
      </c>
      <c r="H37" s="11">
        <v>7.4964715770902593E-2</v>
      </c>
    </row>
    <row r="38" spans="3:11" x14ac:dyDescent="0.2">
      <c r="C38" s="11" t="s">
        <v>44</v>
      </c>
      <c r="D38" s="11">
        <v>19</v>
      </c>
      <c r="E38" s="11">
        <v>4.6387651211905796</v>
      </c>
      <c r="F38" s="11">
        <v>0.24414553269424102</v>
      </c>
      <c r="G38" s="11"/>
      <c r="H38" s="11"/>
    </row>
    <row r="39" spans="3:11" ht="16" thickBot="1" x14ac:dyDescent="0.25">
      <c r="C39" s="12" t="s">
        <v>45</v>
      </c>
      <c r="D39" s="12">
        <v>20</v>
      </c>
      <c r="E39" s="12">
        <v>5.5053238095238113</v>
      </c>
      <c r="F39" s="12"/>
      <c r="G39" s="12"/>
      <c r="H39" s="12"/>
    </row>
    <row r="40" spans="3:11" ht="16" thickBot="1" x14ac:dyDescent="0.25"/>
    <row r="41" spans="3:11" x14ac:dyDescent="0.2">
      <c r="C41" s="13"/>
      <c r="D41" s="13" t="s">
        <v>52</v>
      </c>
      <c r="E41" s="13" t="s">
        <v>40</v>
      </c>
      <c r="F41" s="13" t="s">
        <v>53</v>
      </c>
      <c r="G41" s="13" t="s">
        <v>54</v>
      </c>
      <c r="H41" s="13" t="s">
        <v>55</v>
      </c>
      <c r="I41" s="13" t="s">
        <v>56</v>
      </c>
      <c r="J41" s="13" t="s">
        <v>57</v>
      </c>
      <c r="K41" s="13" t="s">
        <v>58</v>
      </c>
    </row>
    <row r="42" spans="3:11" x14ac:dyDescent="0.2">
      <c r="C42" s="11" t="s">
        <v>46</v>
      </c>
      <c r="D42" s="11">
        <v>0.28278299592836748</v>
      </c>
      <c r="E42" s="11">
        <v>0.20030123113479806</v>
      </c>
      <c r="F42" s="11">
        <v>1.4117886062221012</v>
      </c>
      <c r="G42" s="11">
        <v>0.17418019477494445</v>
      </c>
      <c r="H42" s="11">
        <v>-0.13645229896436351</v>
      </c>
      <c r="I42" s="11">
        <v>0.70201829082109846</v>
      </c>
      <c r="J42" s="11">
        <v>-0.13645229896436351</v>
      </c>
      <c r="K42" s="11">
        <v>0.70201829082109846</v>
      </c>
    </row>
    <row r="43" spans="3:11" ht="16" thickBot="1" x14ac:dyDescent="0.25">
      <c r="C43" s="12" t="s">
        <v>33</v>
      </c>
      <c r="D43" s="12">
        <v>-3.1184492778368229</v>
      </c>
      <c r="E43" s="12">
        <v>1.6552518621367547</v>
      </c>
      <c r="F43" s="12">
        <v>-1.8839726745942067</v>
      </c>
      <c r="G43" s="12">
        <v>7.4964715770903051E-2</v>
      </c>
      <c r="H43" s="12">
        <v>-6.5829312413931973</v>
      </c>
      <c r="I43" s="12">
        <v>0.34603268571955192</v>
      </c>
      <c r="J43" s="12">
        <v>-6.5829312413931973</v>
      </c>
      <c r="K43" s="12">
        <v>0.34603268571955192</v>
      </c>
    </row>
    <row r="48" spans="3:11" x14ac:dyDescent="0.2">
      <c r="C48" s="15" t="s">
        <v>60</v>
      </c>
    </row>
    <row r="50" spans="3:8" x14ac:dyDescent="0.2">
      <c r="C50" t="s">
        <v>35</v>
      </c>
    </row>
    <row r="51" spans="3:8" ht="16" thickBot="1" x14ac:dyDescent="0.25"/>
    <row r="52" spans="3:8" x14ac:dyDescent="0.2">
      <c r="C52" s="14" t="s">
        <v>36</v>
      </c>
      <c r="D52" s="14"/>
    </row>
    <row r="53" spans="3:8" x14ac:dyDescent="0.2">
      <c r="C53" s="11" t="s">
        <v>37</v>
      </c>
      <c r="D53" s="11">
        <v>8.5111170141606754E-2</v>
      </c>
    </row>
    <row r="54" spans="3:8" x14ac:dyDescent="0.2">
      <c r="C54" s="11" t="s">
        <v>38</v>
      </c>
      <c r="D54" s="11">
        <v>7.2439112828735323E-3</v>
      </c>
    </row>
    <row r="55" spans="3:8" x14ac:dyDescent="0.2">
      <c r="C55" s="11" t="s">
        <v>39</v>
      </c>
      <c r="D55" s="11">
        <v>-4.7909204756966833E-2</v>
      </c>
    </row>
    <row r="56" spans="3:8" x14ac:dyDescent="0.2">
      <c r="C56" s="11" t="s">
        <v>40</v>
      </c>
      <c r="D56" s="11">
        <v>0.49155755999874806</v>
      </c>
    </row>
    <row r="57" spans="3:8" ht="16" thickBot="1" x14ac:dyDescent="0.25">
      <c r="C57" s="12" t="s">
        <v>41</v>
      </c>
      <c r="D57" s="12">
        <v>20</v>
      </c>
    </row>
    <row r="59" spans="3:8" ht="16" thickBot="1" x14ac:dyDescent="0.25">
      <c r="C59" t="s">
        <v>42</v>
      </c>
    </row>
    <row r="60" spans="3:8" x14ac:dyDescent="0.2">
      <c r="C60" s="13"/>
      <c r="D60" s="13" t="s">
        <v>47</v>
      </c>
      <c r="E60" s="13" t="s">
        <v>48</v>
      </c>
      <c r="F60" s="13" t="s">
        <v>49</v>
      </c>
      <c r="G60" s="13" t="s">
        <v>50</v>
      </c>
      <c r="H60" s="13" t="s">
        <v>51</v>
      </c>
    </row>
    <row r="61" spans="3:8" x14ac:dyDescent="0.2">
      <c r="C61" s="11" t="s">
        <v>43</v>
      </c>
      <c r="D61" s="11">
        <v>1</v>
      </c>
      <c r="E61" s="11">
        <v>3.1735973745389501E-2</v>
      </c>
      <c r="F61" s="11">
        <v>3.1735973745389501E-2</v>
      </c>
      <c r="G61" s="11">
        <v>0.1313418316680571</v>
      </c>
      <c r="H61" s="11">
        <v>0.72126501588281666</v>
      </c>
    </row>
    <row r="62" spans="3:8" x14ac:dyDescent="0.2">
      <c r="C62" s="11" t="s">
        <v>44</v>
      </c>
      <c r="D62" s="11">
        <v>18</v>
      </c>
      <c r="E62" s="11">
        <v>4.3493190262546104</v>
      </c>
      <c r="F62" s="11">
        <v>0.24162883479192279</v>
      </c>
      <c r="G62" s="11"/>
      <c r="H62" s="11"/>
    </row>
    <row r="63" spans="3:8" ht="16" thickBot="1" x14ac:dyDescent="0.25">
      <c r="C63" s="12" t="s">
        <v>45</v>
      </c>
      <c r="D63" s="12">
        <v>19</v>
      </c>
      <c r="E63" s="12">
        <v>4.3810549999999999</v>
      </c>
      <c r="F63" s="12"/>
      <c r="G63" s="12"/>
      <c r="H63" s="12"/>
    </row>
    <row r="64" spans="3:8" ht="16" thickBot="1" x14ac:dyDescent="0.25"/>
    <row r="65" spans="3:11" x14ac:dyDescent="0.2">
      <c r="C65" s="13"/>
      <c r="D65" s="13" t="s">
        <v>52</v>
      </c>
      <c r="E65" s="13" t="s">
        <v>40</v>
      </c>
      <c r="F65" s="13" t="s">
        <v>53</v>
      </c>
      <c r="G65" s="13" t="s">
        <v>54</v>
      </c>
      <c r="H65" s="13" t="s">
        <v>55</v>
      </c>
      <c r="I65" s="13" t="s">
        <v>56</v>
      </c>
      <c r="J65" s="13" t="s">
        <v>57</v>
      </c>
      <c r="K65" s="13" t="s">
        <v>58</v>
      </c>
    </row>
    <row r="66" spans="3:11" x14ac:dyDescent="0.2">
      <c r="C66" s="11" t="s">
        <v>46</v>
      </c>
      <c r="D66" s="11">
        <v>-4.5368837366399142E-2</v>
      </c>
      <c r="E66" s="11">
        <v>0.20303911843614478</v>
      </c>
      <c r="F66" s="11">
        <v>-0.22344875074242165</v>
      </c>
      <c r="G66" s="11">
        <v>0.82570258303883759</v>
      </c>
      <c r="H66" s="11">
        <v>-0.47193819632000611</v>
      </c>
      <c r="I66" s="11">
        <v>0.38120052158720785</v>
      </c>
      <c r="J66" s="11">
        <v>-0.47193819632000611</v>
      </c>
      <c r="K66" s="11">
        <v>0.38120052158720785</v>
      </c>
    </row>
    <row r="67" spans="3:11" ht="16" thickBot="1" x14ac:dyDescent="0.25">
      <c r="C67" s="12" t="s">
        <v>33</v>
      </c>
      <c r="D67" s="12">
        <v>0.63949411487315944</v>
      </c>
      <c r="E67" s="12">
        <v>1.7645542615342602</v>
      </c>
      <c r="F67" s="12">
        <v>0.36241113623625631</v>
      </c>
      <c r="G67" s="12">
        <v>0.72126501588281933</v>
      </c>
      <c r="H67" s="12">
        <v>-3.0676968243854161</v>
      </c>
      <c r="I67" s="12">
        <v>4.3466850541317346</v>
      </c>
      <c r="J67" s="12">
        <v>-3.0676968243854161</v>
      </c>
      <c r="K67" s="12">
        <v>4.3466850541317346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AllDays</vt:lpstr>
      <vt:lpstr>WorkingDays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2019-12-28T05:55:08Z</dcterms:created>
  <dcterms:modified xsi:type="dcterms:W3CDTF">2019-12-29T12:05:01Z</dcterms:modified>
</cp:coreProperties>
</file>