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B786AFE8-998E-594D-A384-5516BC4D2C52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Sheet2!$D$1</definedName>
    <definedName name="_xlchart.v1.1" hidden="1">Sheet2!$D$2:$D$19</definedName>
    <definedName name="_xlchart.v1.2" hidden="1">Sheet2!$M$1</definedName>
    <definedName name="_xlchart.v1.3" hidden="1">Sheet2!$M$2:$M$19</definedName>
    <definedName name="_xlchart.v2.4" hidden="1">Sheet2!$D$1</definedName>
    <definedName name="_xlchart.v2.5" hidden="1">Sheet2!$D$2:$D$19</definedName>
    <definedName name="_xlchart.v2.6" hidden="1">Sheet2!$M$1</definedName>
    <definedName name="_xlchart.v2.7" hidden="1">Sheet2!$M$2:$M$19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D29" i="1"/>
  <c r="D30" i="1"/>
  <c r="D31" i="1"/>
  <c r="D28" i="1"/>
  <c r="D26" i="1"/>
  <c r="D25" i="1"/>
  <c r="D23" i="1"/>
  <c r="D21" i="1"/>
  <c r="D15" i="1"/>
  <c r="D16" i="1"/>
  <c r="D17" i="1"/>
  <c r="D18" i="1"/>
  <c r="D19" i="1"/>
  <c r="D14" i="1"/>
  <c r="D10" i="1"/>
  <c r="D11" i="1"/>
  <c r="D12" i="1"/>
  <c r="D9" i="1"/>
  <c r="D7" i="1"/>
  <c r="D3" i="1"/>
  <c r="D4" i="1"/>
  <c r="D5" i="1"/>
  <c r="D2" i="1"/>
  <c r="D27" i="1"/>
  <c r="D24" i="1"/>
  <c r="D22" i="1"/>
  <c r="D20" i="1"/>
  <c r="D13" i="1"/>
  <c r="D8" i="1"/>
  <c r="D6" i="1"/>
</calcChain>
</file>

<file path=xl/sharedStrings.xml><?xml version="1.0" encoding="utf-8"?>
<sst xmlns="http://schemas.openxmlformats.org/spreadsheetml/2006/main" count="204" uniqueCount="87">
  <si>
    <t>MEAN_comp</t>
  </si>
  <si>
    <t>AGG_Positive</t>
  </si>
  <si>
    <t>Day</t>
  </si>
  <si>
    <t>Price</t>
  </si>
  <si>
    <t>Open</t>
  </si>
  <si>
    <t>High</t>
  </si>
  <si>
    <t>Low</t>
  </si>
  <si>
    <t>Vol.</t>
  </si>
  <si>
    <t>Change %</t>
  </si>
  <si>
    <t>53.09M</t>
  </si>
  <si>
    <t>01</t>
  </si>
  <si>
    <t>43.51M</t>
  </si>
  <si>
    <t>02</t>
  </si>
  <si>
    <t>03</t>
  </si>
  <si>
    <t>04</t>
  </si>
  <si>
    <t>35.68M</t>
  </si>
  <si>
    <t>05</t>
  </si>
  <si>
    <t>06</t>
  </si>
  <si>
    <t>21.19M</t>
  </si>
  <si>
    <t>07</t>
  </si>
  <si>
    <t>16.25M</t>
  </si>
  <si>
    <t>08</t>
  </si>
  <si>
    <t>22.63M</t>
  </si>
  <si>
    <t>09</t>
  </si>
  <si>
    <t>10</t>
  </si>
  <si>
    <t>11</t>
  </si>
  <si>
    <t>11.71M</t>
  </si>
  <si>
    <t>12</t>
  </si>
  <si>
    <t>281.63M</t>
  </si>
  <si>
    <t>13</t>
  </si>
  <si>
    <t>13.46M</t>
  </si>
  <si>
    <t>14</t>
  </si>
  <si>
    <t>3.82M</t>
  </si>
  <si>
    <t>15</t>
  </si>
  <si>
    <t>20.27M</t>
  </si>
  <si>
    <t>16</t>
  </si>
  <si>
    <t>17</t>
  </si>
  <si>
    <t>18</t>
  </si>
  <si>
    <t>10.63M</t>
  </si>
  <si>
    <t>19</t>
  </si>
  <si>
    <t>20</t>
  </si>
  <si>
    <t>12.22M</t>
  </si>
  <si>
    <t>21</t>
  </si>
  <si>
    <t>22</t>
  </si>
  <si>
    <t>17.59M</t>
  </si>
  <si>
    <t>23</t>
  </si>
  <si>
    <t>24</t>
  </si>
  <si>
    <t>25</t>
  </si>
  <si>
    <t>93.41M</t>
  </si>
  <si>
    <t>26</t>
  </si>
  <si>
    <t>9.18M</t>
  </si>
  <si>
    <t>27</t>
  </si>
  <si>
    <t>28</t>
  </si>
  <si>
    <t>15.89M</t>
  </si>
  <si>
    <t>29</t>
  </si>
  <si>
    <t>18.26M</t>
  </si>
  <si>
    <t>30</t>
  </si>
  <si>
    <t>W</t>
  </si>
  <si>
    <t>H</t>
  </si>
  <si>
    <t>AGG MEAN_comp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</si>
  <si>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</si>
  <si>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</si>
  <si>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</si>
  <si>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</si>
  <si>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</si>
  <si>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</si>
  <si>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</si>
  <si>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</si>
  <si>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</si>
  <si>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</si>
  <si>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</si>
  <si>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</si>
  <si>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</si>
  <si>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</si>
  <si>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</si>
  <si>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</si>
  <si>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</si>
  <si>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</si>
  <si>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</si>
  <si>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</si>
  <si>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</si>
  <si>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</si>
  <si>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</si>
  <si>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</si>
  <si>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Change%_1</t>
  </si>
  <si>
    <t>Instant</t>
  </si>
  <si>
    <t>1 day 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</si>
</sst>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</c:f>
              <c:numCache>
                <c:formatCode>General</c:formatCode>
                <c:ptCount val="19"/>
                <c:pt idx="0">
                  <c:v>7.4683720930232539E-2</c:v>
                </c:pt>
                <c:pt idx="1">
                  <c:v>0.16236530612244901</c:v>
                </c:pt>
                <c:pt idx="2">
                  <c:v>-3.7950700280111882E-3</c:v>
                </c:pt>
                <c:pt idx="3">
                  <c:v>0.10502602272727275</c:v>
                </c:pt>
                <c:pt idx="4">
                  <c:v>0.1813113636363636</c:v>
                </c:pt>
                <c:pt idx="5">
                  <c:v>7.3209302325581385E-2</c:v>
                </c:pt>
                <c:pt idx="6">
                  <c:v>5.5142398648648623E-2</c:v>
                </c:pt>
                <c:pt idx="7">
                  <c:v>0.13727727272727269</c:v>
                </c:pt>
                <c:pt idx="8">
                  <c:v>9.3453125000000012E-2</c:v>
                </c:pt>
                <c:pt idx="9">
                  <c:v>0.17769375000000001</c:v>
                </c:pt>
                <c:pt idx="10">
                  <c:v>0.18753265306122449</c:v>
                </c:pt>
                <c:pt idx="11">
                  <c:v>0.11702666666666667</c:v>
                </c:pt>
                <c:pt idx="12">
                  <c:v>0.16629972972972976</c:v>
                </c:pt>
                <c:pt idx="13">
                  <c:v>5.9563122923588022E-2</c:v>
                </c:pt>
                <c:pt idx="14">
                  <c:v>3.9772953216374272E-2</c:v>
                </c:pt>
                <c:pt idx="15">
                  <c:v>8.6688888888888885E-2</c:v>
                </c:pt>
                <c:pt idx="16">
                  <c:v>0.1512289473684211</c:v>
                </c:pt>
                <c:pt idx="17">
                  <c:v>7.7740000000000004E-2</c:v>
                </c:pt>
                <c:pt idx="18">
                  <c:v>0.19437567567567571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4-434F-9416-8ACC2875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301840"/>
        <c:axId val="411682192"/>
      </c:lineChart>
      <c:lineChart>
        <c:grouping val="standar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Sheet2!$L$2:$L$20</c:f>
              <c:numCache>
                <c:formatCode>General</c:formatCode>
                <c:ptCount val="19"/>
                <c:pt idx="0">
                  <c:v>2.7</c:v>
                </c:pt>
                <c:pt idx="1">
                  <c:v>-0.36</c:v>
                </c:pt>
                <c:pt idx="2">
                  <c:v>-0.49</c:v>
                </c:pt>
                <c:pt idx="3">
                  <c:v>-1.24</c:v>
                </c:pt>
                <c:pt idx="4">
                  <c:v>-0.95</c:v>
                </c:pt>
                <c:pt idx="5">
                  <c:v>0.81</c:v>
                </c:pt>
                <c:pt idx="6">
                  <c:v>0.04</c:v>
                </c:pt>
                <c:pt idx="7">
                  <c:v>0.21</c:v>
                </c:pt>
                <c:pt idx="8">
                  <c:v>-0.77</c:v>
                </c:pt>
                <c:pt idx="9">
                  <c:v>0.34</c:v>
                </c:pt>
                <c:pt idx="10">
                  <c:v>-0.2</c:v>
                </c:pt>
                <c:pt idx="11">
                  <c:v>-0.13</c:v>
                </c:pt>
                <c:pt idx="12">
                  <c:v>0.04</c:v>
                </c:pt>
                <c:pt idx="13">
                  <c:v>-0.34</c:v>
                </c:pt>
                <c:pt idx="14">
                  <c:v>0.22</c:v>
                </c:pt>
                <c:pt idx="15">
                  <c:v>0.48</c:v>
                </c:pt>
                <c:pt idx="16">
                  <c:v>0.16</c:v>
                </c:pt>
                <c:pt idx="17">
                  <c:v>0.19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4-434F-9416-8ACC2875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07984"/>
        <c:axId val="317600576"/>
      </c:lineChart>
      <c:catAx>
        <c:axId val="3543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2192"/>
        <c:crosses val="autoZero"/>
        <c:auto val="1"/>
        <c:lblAlgn val="ctr"/>
        <c:lblOffset val="100"/>
        <c:noMultiLvlLbl val="0"/>
      </c:catAx>
      <c:valAx>
        <c:axId val="411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01840"/>
        <c:crosses val="autoZero"/>
        <c:crossBetween val="between"/>
      </c:valAx>
      <c:valAx>
        <c:axId val="31760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7984"/>
        <c:crosses val="max"/>
        <c:crossBetween val="between"/>
      </c:valAx>
      <c:catAx>
        <c:axId val="37970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760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Sheet2!$D$2:$D$19</c:f>
              <c:numCache>
                <c:formatCode>General</c:formatCode>
                <c:ptCount val="18"/>
                <c:pt idx="0">
                  <c:v>7.4683720930232539E-2</c:v>
                </c:pt>
                <c:pt idx="1">
                  <c:v>0.16236530612244901</c:v>
                </c:pt>
                <c:pt idx="2">
                  <c:v>-3.7950700280111882E-3</c:v>
                </c:pt>
                <c:pt idx="3">
                  <c:v>0.10502602272727275</c:v>
                </c:pt>
                <c:pt idx="4">
                  <c:v>0.1813113636363636</c:v>
                </c:pt>
                <c:pt idx="5">
                  <c:v>7.3209302325581385E-2</c:v>
                </c:pt>
                <c:pt idx="6">
                  <c:v>5.5142398648648623E-2</c:v>
                </c:pt>
                <c:pt idx="7">
                  <c:v>0.13727727272727269</c:v>
                </c:pt>
                <c:pt idx="8">
                  <c:v>9.3453125000000012E-2</c:v>
                </c:pt>
                <c:pt idx="9">
                  <c:v>0.17769375000000001</c:v>
                </c:pt>
                <c:pt idx="10">
                  <c:v>0.18753265306122449</c:v>
                </c:pt>
                <c:pt idx="11">
                  <c:v>0.11702666666666667</c:v>
                </c:pt>
                <c:pt idx="12">
                  <c:v>0.16629972972972976</c:v>
                </c:pt>
                <c:pt idx="13">
                  <c:v>5.9563122923588022E-2</c:v>
                </c:pt>
                <c:pt idx="14">
                  <c:v>3.9772953216374272E-2</c:v>
                </c:pt>
                <c:pt idx="15">
                  <c:v>8.6688888888888885E-2</c:v>
                </c:pt>
                <c:pt idx="16">
                  <c:v>0.1512289473684211</c:v>
                </c:pt>
                <c:pt idx="17">
                  <c:v>7.7740000000000004E-2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04D-904E-F0E1BDBE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372608"/>
        <c:axId val="1870374240"/>
      </c:lineChart>
      <c:lineChart>
        <c:grouping val="standar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Change%_1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Sheet2!$M$2:$M$19</c:f>
              <c:numCache>
                <c:formatCode>General</c:formatCode>
                <c:ptCount val="18"/>
                <c:pt idx="0">
                  <c:v>-0.36</c:v>
                </c:pt>
                <c:pt idx="1">
                  <c:v>-0.49</c:v>
                </c:pt>
                <c:pt idx="2">
                  <c:v>-1.24</c:v>
                </c:pt>
                <c:pt idx="3">
                  <c:v>-0.95</c:v>
                </c:pt>
                <c:pt idx="4">
                  <c:v>0.81</c:v>
                </c:pt>
                <c:pt idx="5">
                  <c:v>0.04</c:v>
                </c:pt>
                <c:pt idx="6">
                  <c:v>0.21</c:v>
                </c:pt>
                <c:pt idx="7">
                  <c:v>-0.77</c:v>
                </c:pt>
                <c:pt idx="8">
                  <c:v>0.34</c:v>
                </c:pt>
                <c:pt idx="9">
                  <c:v>-0.2</c:v>
                </c:pt>
                <c:pt idx="10">
                  <c:v>-0.13</c:v>
                </c:pt>
                <c:pt idx="11">
                  <c:v>0.04</c:v>
                </c:pt>
                <c:pt idx="12">
                  <c:v>-0.34</c:v>
                </c:pt>
                <c:pt idx="13">
                  <c:v>0.22</c:v>
                </c:pt>
                <c:pt idx="14">
                  <c:v>0.48</c:v>
                </c:pt>
                <c:pt idx="15">
                  <c:v>0.16</c:v>
                </c:pt>
                <c:pt idx="16">
                  <c:v>0.19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04D-904E-F0E1BDBE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371584"/>
        <c:axId val="1865347088"/>
      </c:lineChart>
      <c:catAx>
        <c:axId val="18703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4240"/>
        <c:crosses val="autoZero"/>
        <c:auto val="1"/>
        <c:lblAlgn val="ctr"/>
        <c:lblOffset val="100"/>
        <c:noMultiLvlLbl val="0"/>
      </c:catAx>
      <c:valAx>
        <c:axId val="18703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2608"/>
        <c:crosses val="autoZero"/>
        <c:crossBetween val="between"/>
      </c:valAx>
      <c:valAx>
        <c:axId val="186534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71584"/>
        <c:crosses val="max"/>
        <c:crossBetween val="between"/>
      </c:valAx>
      <c:catAx>
        <c:axId val="186237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65347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26</xdr:row>
      <xdr:rowOff>152406</xdr:rowOff>
    </xdr:from>
    <xdr:to>
      <xdr:col>14</xdr:col>
      <xdr:colOff>819150</xdr:colOff>
      <xdr:row>40</xdr:row>
      <xdr:rowOff>177806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5F72B-EAE8-9C4C-BBBA-B1FD6366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47</xdr:row>
      <xdr:rowOff>50806</xdr:rowOff>
    </xdr:from>
    <xdr:to>
      <xdr:col>16</xdr:col>
      <xdr:colOff>50800</xdr:colOff>
      <xdr:row>63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3D1A3-4233-9F46-8071-AA90FF30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4" style="1" bestFit="1" customWidth="1"/>
    <col min="2" max="2" width="3.1640625" style="7" customWidth="1"/>
    <col min="3" max="3" width="12.1640625" bestFit="1" customWidth="1"/>
    <col min="4" max="4" width="15" bestFit="1" customWidth="1"/>
    <col min="5" max="5" width="11.6640625" bestFit="1" customWidth="1"/>
  </cols>
  <sheetData>
    <row r="1" spans="1:13" s="4" customFormat="1" x14ac:dyDescent="0.2">
      <c r="A1" s="4" t="s">
        <v>2</v>
      </c>
      <c r="B1" s="6"/>
      <c r="C1" s="5" t="s">
        <v>0</v>
      </c>
      <c r="D1" s="5" t="s">
        <v>59</v>
      </c>
      <c r="E1" s="5" t="s">
        <v>1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2</v>
      </c>
    </row>
    <row r="2" spans="1:13" x14ac:dyDescent="0.2">
      <c r="A2" s="2">
        <v>1</v>
      </c>
      <c r="B2" s="2" t="s">
        <v>57</v>
      </c>
      <c r="C2">
        <v>7.4683720930232539E-2</v>
      </c>
      <c r="D2">
        <f>C2</f>
        <v>7.4683720930232539E-2</v>
      </c>
      <c r="E2">
        <v>34</v>
      </c>
      <c r="G2">
        <v>6114.13</v>
      </c>
      <c r="H2">
        <v>5952.44</v>
      </c>
      <c r="I2">
        <v>6122.82</v>
      </c>
      <c r="J2">
        <v>5952.44</v>
      </c>
      <c r="K2" t="s">
        <v>9</v>
      </c>
      <c r="L2">
        <v>2.7</v>
      </c>
      <c r="M2" t="s">
        <v>10</v>
      </c>
    </row>
    <row r="3" spans="1:13" x14ac:dyDescent="0.2">
      <c r="A3" s="2">
        <v>2</v>
      </c>
      <c r="B3" s="2" t="s">
        <v>57</v>
      </c>
      <c r="C3">
        <v>0.16236530612244901</v>
      </c>
      <c r="D3">
        <f t="shared" ref="D3:D5" si="0">C3</f>
        <v>0.16236530612244901</v>
      </c>
      <c r="E3">
        <v>46</v>
      </c>
      <c r="G3">
        <v>6092.21</v>
      </c>
      <c r="H3">
        <v>6136.53</v>
      </c>
      <c r="I3">
        <v>6168.02</v>
      </c>
      <c r="J3">
        <v>6083.71</v>
      </c>
      <c r="K3" t="s">
        <v>11</v>
      </c>
      <c r="L3">
        <v>-0.36</v>
      </c>
      <c r="M3" t="s">
        <v>12</v>
      </c>
    </row>
    <row r="4" spans="1:13" x14ac:dyDescent="0.2">
      <c r="A4" s="2">
        <v>3</v>
      </c>
      <c r="B4" s="2" t="s">
        <v>58</v>
      </c>
      <c r="C4">
        <v>7.7176470588235287E-3</v>
      </c>
      <c r="D4">
        <f t="shared" si="0"/>
        <v>7.7176470588235287E-3</v>
      </c>
      <c r="E4">
        <v>14</v>
      </c>
      <c r="G4">
        <v>6092.21</v>
      </c>
      <c r="H4">
        <v>6136.53</v>
      </c>
      <c r="I4">
        <v>6168.02</v>
      </c>
      <c r="J4">
        <v>6083.71</v>
      </c>
      <c r="K4" t="s">
        <v>11</v>
      </c>
      <c r="L4">
        <v>-0.36</v>
      </c>
      <c r="M4" t="s">
        <v>13</v>
      </c>
    </row>
    <row r="5" spans="1:13" x14ac:dyDescent="0.2">
      <c r="A5" s="2">
        <v>4</v>
      </c>
      <c r="B5" s="2" t="s">
        <v>58</v>
      </c>
      <c r="C5">
        <v>-0.25</v>
      </c>
      <c r="D5">
        <f t="shared" si="0"/>
        <v>-0.25</v>
      </c>
      <c r="E5">
        <v>0</v>
      </c>
      <c r="G5">
        <v>6092.21</v>
      </c>
      <c r="H5">
        <v>6136.53</v>
      </c>
      <c r="I5">
        <v>6168.02</v>
      </c>
      <c r="J5">
        <v>6083.71</v>
      </c>
      <c r="K5" t="s">
        <v>11</v>
      </c>
      <c r="L5">
        <v>-0.36</v>
      </c>
      <c r="M5" t="s">
        <v>14</v>
      </c>
    </row>
    <row r="6" spans="1:13" x14ac:dyDescent="0.2">
      <c r="A6" s="2">
        <v>5</v>
      </c>
      <c r="B6" s="2" t="s">
        <v>57</v>
      </c>
      <c r="C6">
        <v>0.23089714285714291</v>
      </c>
      <c r="D6">
        <f>AVERAGE(C4:C6)</f>
        <v>-3.7950700280111882E-3</v>
      </c>
      <c r="E6">
        <v>32</v>
      </c>
      <c r="G6">
        <v>6062.09</v>
      </c>
      <c r="H6">
        <v>6099.13</v>
      </c>
      <c r="I6">
        <v>6106.48</v>
      </c>
      <c r="J6">
        <v>6062.09</v>
      </c>
      <c r="K6" t="s">
        <v>15</v>
      </c>
      <c r="L6">
        <v>-0.49</v>
      </c>
      <c r="M6" t="s">
        <v>16</v>
      </c>
    </row>
    <row r="7" spans="1:13" x14ac:dyDescent="0.2">
      <c r="A7" s="2">
        <v>6</v>
      </c>
      <c r="B7" s="2" t="s">
        <v>58</v>
      </c>
      <c r="C7">
        <v>0.1002475</v>
      </c>
      <c r="D7">
        <f>C7</f>
        <v>0.1002475</v>
      </c>
      <c r="E7">
        <v>34</v>
      </c>
      <c r="G7">
        <v>6062.09</v>
      </c>
      <c r="H7">
        <v>6099.13</v>
      </c>
      <c r="I7">
        <v>6106.48</v>
      </c>
      <c r="J7">
        <v>6062.09</v>
      </c>
      <c r="K7" t="s">
        <v>15</v>
      </c>
      <c r="L7">
        <v>-0.49</v>
      </c>
      <c r="M7" t="s">
        <v>17</v>
      </c>
    </row>
    <row r="8" spans="1:13" x14ac:dyDescent="0.2">
      <c r="A8" s="2">
        <v>7</v>
      </c>
      <c r="B8" s="2" t="s">
        <v>57</v>
      </c>
      <c r="C8">
        <v>0.1098045454545455</v>
      </c>
      <c r="D8">
        <f>AVERAGE(C7:C8)</f>
        <v>0.10502602272727275</v>
      </c>
      <c r="E8">
        <v>40</v>
      </c>
      <c r="G8">
        <v>5987.21</v>
      </c>
      <c r="H8">
        <v>6061.46</v>
      </c>
      <c r="I8">
        <v>6062.86</v>
      </c>
      <c r="J8">
        <v>5978.1</v>
      </c>
      <c r="K8" t="s">
        <v>18</v>
      </c>
      <c r="L8">
        <v>-1.24</v>
      </c>
      <c r="M8" t="s">
        <v>19</v>
      </c>
    </row>
    <row r="9" spans="1:13" x14ac:dyDescent="0.2">
      <c r="A9" s="2">
        <v>8</v>
      </c>
      <c r="B9" s="2" t="s">
        <v>57</v>
      </c>
      <c r="C9">
        <v>0.1813113636363636</v>
      </c>
      <c r="D9">
        <f>C9</f>
        <v>0.1813113636363636</v>
      </c>
      <c r="E9">
        <v>42</v>
      </c>
      <c r="G9">
        <v>5930.59</v>
      </c>
      <c r="H9">
        <v>5988.7</v>
      </c>
      <c r="I9">
        <v>5988.96</v>
      </c>
      <c r="J9">
        <v>5925.84</v>
      </c>
      <c r="K9" t="s">
        <v>20</v>
      </c>
      <c r="L9">
        <v>-0.95</v>
      </c>
      <c r="M9" t="s">
        <v>21</v>
      </c>
    </row>
    <row r="10" spans="1:13" x14ac:dyDescent="0.2">
      <c r="A10" s="2">
        <v>9</v>
      </c>
      <c r="B10" s="2" t="s">
        <v>57</v>
      </c>
      <c r="C10">
        <v>7.3209302325581385E-2</v>
      </c>
      <c r="D10">
        <f t="shared" ref="D10:D12" si="1">C10</f>
        <v>7.3209302325581385E-2</v>
      </c>
      <c r="E10">
        <v>38</v>
      </c>
      <c r="G10">
        <v>5978.63</v>
      </c>
      <c r="H10">
        <v>5926.67</v>
      </c>
      <c r="I10">
        <v>5993.95</v>
      </c>
      <c r="J10">
        <v>5921.55</v>
      </c>
      <c r="K10" t="s">
        <v>22</v>
      </c>
      <c r="L10">
        <v>0.81</v>
      </c>
      <c r="M10" t="s">
        <v>23</v>
      </c>
    </row>
    <row r="11" spans="1:13" x14ac:dyDescent="0.2">
      <c r="A11" s="2">
        <v>10</v>
      </c>
      <c r="B11" s="2" t="s">
        <v>58</v>
      </c>
      <c r="C11">
        <v>1.8881249999999999E-2</v>
      </c>
      <c r="D11">
        <f t="shared" si="1"/>
        <v>1.8881249999999999E-2</v>
      </c>
      <c r="E11">
        <v>13</v>
      </c>
      <c r="G11">
        <v>5978.63</v>
      </c>
      <c r="H11">
        <v>5926.67</v>
      </c>
      <c r="I11">
        <v>5993.95</v>
      </c>
      <c r="J11">
        <v>5921.55</v>
      </c>
      <c r="K11" t="s">
        <v>22</v>
      </c>
      <c r="L11">
        <v>0.81</v>
      </c>
      <c r="M11" t="s">
        <v>24</v>
      </c>
    </row>
    <row r="12" spans="1:13" x14ac:dyDescent="0.2">
      <c r="A12" s="2">
        <v>11</v>
      </c>
      <c r="B12" s="2" t="s">
        <v>58</v>
      </c>
      <c r="C12">
        <v>0</v>
      </c>
      <c r="D12">
        <f t="shared" si="1"/>
        <v>0</v>
      </c>
      <c r="E12">
        <v>0</v>
      </c>
      <c r="G12">
        <v>5978.63</v>
      </c>
      <c r="H12">
        <v>5926.67</v>
      </c>
      <c r="I12">
        <v>5993.95</v>
      </c>
      <c r="J12">
        <v>5921.55</v>
      </c>
      <c r="K12" t="s">
        <v>22</v>
      </c>
      <c r="L12">
        <v>0.81</v>
      </c>
      <c r="M12" t="s">
        <v>25</v>
      </c>
    </row>
    <row r="13" spans="1:13" x14ac:dyDescent="0.2">
      <c r="A13" s="2">
        <v>12</v>
      </c>
      <c r="B13" s="2" t="s">
        <v>57</v>
      </c>
      <c r="C13">
        <v>0.14654594594594589</v>
      </c>
      <c r="D13">
        <f>AVERAGE(C11:C13)</f>
        <v>5.5142398648648623E-2</v>
      </c>
      <c r="E13">
        <v>33</v>
      </c>
      <c r="G13">
        <v>5980.94</v>
      </c>
      <c r="H13">
        <v>5971.45</v>
      </c>
      <c r="I13">
        <v>5982.15</v>
      </c>
      <c r="J13">
        <v>5935.6</v>
      </c>
      <c r="K13" t="s">
        <v>26</v>
      </c>
      <c r="L13">
        <v>0.04</v>
      </c>
      <c r="M13" t="s">
        <v>27</v>
      </c>
    </row>
    <row r="14" spans="1:13" x14ac:dyDescent="0.2">
      <c r="A14" s="2">
        <v>13</v>
      </c>
      <c r="B14" s="2" t="s">
        <v>57</v>
      </c>
      <c r="C14">
        <v>0.13727727272727269</v>
      </c>
      <c r="D14">
        <f>C14</f>
        <v>0.13727727272727269</v>
      </c>
      <c r="E14">
        <v>40</v>
      </c>
      <c r="G14">
        <v>5993.54</v>
      </c>
      <c r="H14">
        <v>5979.38</v>
      </c>
      <c r="I14">
        <v>6000.14</v>
      </c>
      <c r="J14">
        <v>5974.45</v>
      </c>
      <c r="K14" t="s">
        <v>28</v>
      </c>
      <c r="L14">
        <v>0.21</v>
      </c>
      <c r="M14" t="s">
        <v>29</v>
      </c>
    </row>
    <row r="15" spans="1:13" x14ac:dyDescent="0.2">
      <c r="A15" s="2">
        <v>14</v>
      </c>
      <c r="B15" s="2" t="s">
        <v>57</v>
      </c>
      <c r="C15">
        <v>9.3453125000000012E-2</v>
      </c>
      <c r="D15">
        <f t="shared" ref="D15:D19" si="2">C15</f>
        <v>9.3453125000000012E-2</v>
      </c>
      <c r="E15">
        <v>26</v>
      </c>
      <c r="G15">
        <v>5947.36</v>
      </c>
      <c r="H15">
        <v>5965.66</v>
      </c>
      <c r="I15">
        <v>5993.54</v>
      </c>
      <c r="J15">
        <v>5930.39</v>
      </c>
      <c r="K15" t="s">
        <v>30</v>
      </c>
      <c r="L15">
        <v>-0.77</v>
      </c>
      <c r="M15" t="s">
        <v>31</v>
      </c>
    </row>
    <row r="16" spans="1:13" x14ac:dyDescent="0.2">
      <c r="A16" s="2">
        <v>15</v>
      </c>
      <c r="B16" s="2" t="s">
        <v>57</v>
      </c>
      <c r="C16">
        <v>0.17769375000000001</v>
      </c>
      <c r="D16">
        <f t="shared" si="2"/>
        <v>0.17769375000000001</v>
      </c>
      <c r="E16">
        <v>31</v>
      </c>
      <c r="G16">
        <v>5967.34</v>
      </c>
      <c r="H16">
        <v>5947.73</v>
      </c>
      <c r="I16">
        <v>5971.3</v>
      </c>
      <c r="J16">
        <v>5945.57</v>
      </c>
      <c r="K16" t="s">
        <v>32</v>
      </c>
      <c r="L16">
        <v>0.34</v>
      </c>
      <c r="M16" t="s">
        <v>33</v>
      </c>
    </row>
    <row r="17" spans="1:13" x14ac:dyDescent="0.2">
      <c r="A17" s="2">
        <v>16</v>
      </c>
      <c r="B17" s="2" t="s">
        <v>57</v>
      </c>
      <c r="C17">
        <v>0.18753265306122449</v>
      </c>
      <c r="D17">
        <f t="shared" si="2"/>
        <v>0.18753265306122449</v>
      </c>
      <c r="E17">
        <v>44</v>
      </c>
      <c r="G17">
        <v>5955.43</v>
      </c>
      <c r="H17">
        <v>5968.86</v>
      </c>
      <c r="I17">
        <v>5980.28</v>
      </c>
      <c r="J17">
        <v>5955.43</v>
      </c>
      <c r="K17" t="s">
        <v>34</v>
      </c>
      <c r="L17">
        <v>-0.2</v>
      </c>
      <c r="M17" t="s">
        <v>35</v>
      </c>
    </row>
    <row r="18" spans="1:13" x14ac:dyDescent="0.2">
      <c r="A18" s="2">
        <v>17</v>
      </c>
      <c r="B18" s="2" t="s">
        <v>58</v>
      </c>
      <c r="C18">
        <v>9.7493333333333335E-2</v>
      </c>
      <c r="D18">
        <f t="shared" si="2"/>
        <v>9.7493333333333335E-2</v>
      </c>
      <c r="E18">
        <v>13</v>
      </c>
      <c r="G18">
        <v>5955.43</v>
      </c>
      <c r="H18">
        <v>5968.86</v>
      </c>
      <c r="I18">
        <v>5980.28</v>
      </c>
      <c r="J18">
        <v>5955.43</v>
      </c>
      <c r="K18" t="s">
        <v>34</v>
      </c>
      <c r="L18">
        <v>-0.2</v>
      </c>
      <c r="M18" t="s">
        <v>36</v>
      </c>
    </row>
    <row r="19" spans="1:13" x14ac:dyDescent="0.2">
      <c r="A19" s="2">
        <v>18</v>
      </c>
      <c r="B19" s="2" t="s">
        <v>58</v>
      </c>
      <c r="C19">
        <v>0</v>
      </c>
      <c r="D19">
        <f t="shared" si="2"/>
        <v>0</v>
      </c>
      <c r="E19">
        <v>0</v>
      </c>
      <c r="G19">
        <v>5955.43</v>
      </c>
      <c r="H19">
        <v>5968.86</v>
      </c>
      <c r="I19">
        <v>5980.28</v>
      </c>
      <c r="J19">
        <v>5955.43</v>
      </c>
      <c r="K19" t="s">
        <v>34</v>
      </c>
      <c r="L19">
        <v>-0.2</v>
      </c>
      <c r="M19" t="s">
        <v>37</v>
      </c>
    </row>
    <row r="20" spans="1:13" x14ac:dyDescent="0.2">
      <c r="A20" s="2">
        <v>19</v>
      </c>
      <c r="B20" s="2" t="s">
        <v>57</v>
      </c>
      <c r="C20">
        <v>0.25358666666666668</v>
      </c>
      <c r="D20">
        <f>AVERAGE(C18:C20)</f>
        <v>0.11702666666666667</v>
      </c>
      <c r="E20">
        <v>27</v>
      </c>
      <c r="G20">
        <v>5947.9</v>
      </c>
      <c r="H20">
        <v>5952.23</v>
      </c>
      <c r="I20">
        <v>5960.59</v>
      </c>
      <c r="J20">
        <v>5947.9</v>
      </c>
      <c r="K20" t="s">
        <v>38</v>
      </c>
      <c r="L20">
        <v>-0.13</v>
      </c>
      <c r="M20" t="s">
        <v>39</v>
      </c>
    </row>
    <row r="21" spans="1:13" x14ac:dyDescent="0.2">
      <c r="A21" s="2">
        <v>20</v>
      </c>
      <c r="B21" s="2" t="s">
        <v>58</v>
      </c>
      <c r="C21">
        <v>0.18554000000000001</v>
      </c>
      <c r="D21">
        <f>C21</f>
        <v>0.18554000000000001</v>
      </c>
      <c r="E21">
        <v>17</v>
      </c>
      <c r="G21">
        <v>5947.9</v>
      </c>
      <c r="H21">
        <v>5952.23</v>
      </c>
      <c r="I21">
        <v>5960.59</v>
      </c>
      <c r="J21">
        <v>5947.9</v>
      </c>
      <c r="K21" t="s">
        <v>38</v>
      </c>
      <c r="L21">
        <v>-0.13</v>
      </c>
      <c r="M21" t="s">
        <v>40</v>
      </c>
    </row>
    <row r="22" spans="1:13" x14ac:dyDescent="0.2">
      <c r="A22" s="2">
        <v>21</v>
      </c>
      <c r="B22" s="2" t="s">
        <v>57</v>
      </c>
      <c r="C22">
        <v>0.1470594594594595</v>
      </c>
      <c r="D22">
        <f>AVERAGE(C21:C22)</f>
        <v>0.16629972972972976</v>
      </c>
      <c r="E22">
        <v>32</v>
      </c>
      <c r="G22">
        <v>5950.19</v>
      </c>
      <c r="H22">
        <v>5948.38</v>
      </c>
      <c r="I22">
        <v>5957.32</v>
      </c>
      <c r="J22">
        <v>5943.6</v>
      </c>
      <c r="K22" t="s">
        <v>41</v>
      </c>
      <c r="L22">
        <v>0.04</v>
      </c>
      <c r="M22" t="s">
        <v>42</v>
      </c>
    </row>
    <row r="23" spans="1:13" x14ac:dyDescent="0.2">
      <c r="A23" s="2">
        <v>22</v>
      </c>
      <c r="B23" s="2" t="s">
        <v>58</v>
      </c>
      <c r="C23">
        <v>0.1059285714285714</v>
      </c>
      <c r="D23">
        <f>C23</f>
        <v>0.1059285714285714</v>
      </c>
      <c r="E23">
        <v>18</v>
      </c>
      <c r="G23">
        <v>5950.19</v>
      </c>
      <c r="H23">
        <v>5948.38</v>
      </c>
      <c r="I23">
        <v>5957.32</v>
      </c>
      <c r="J23">
        <v>5943.6</v>
      </c>
      <c r="K23" t="s">
        <v>41</v>
      </c>
      <c r="L23">
        <v>0.04</v>
      </c>
      <c r="M23" t="s">
        <v>43</v>
      </c>
    </row>
    <row r="24" spans="1:13" x14ac:dyDescent="0.2">
      <c r="A24" s="2">
        <v>23</v>
      </c>
      <c r="B24" s="2" t="s">
        <v>57</v>
      </c>
      <c r="C24">
        <v>1.319767441860465E-2</v>
      </c>
      <c r="D24">
        <f>AVERAGE(C23:C24)</f>
        <v>5.9563122923588022E-2</v>
      </c>
      <c r="E24">
        <v>35</v>
      </c>
      <c r="G24">
        <v>5929.98</v>
      </c>
      <c r="H24">
        <v>5942.25</v>
      </c>
      <c r="I24">
        <v>5947.29</v>
      </c>
      <c r="J24">
        <v>5929.35</v>
      </c>
      <c r="K24" t="s">
        <v>44</v>
      </c>
      <c r="L24">
        <v>-0.34</v>
      </c>
      <c r="M24" t="s">
        <v>45</v>
      </c>
    </row>
    <row r="25" spans="1:13" x14ac:dyDescent="0.2">
      <c r="A25" s="2">
        <v>24</v>
      </c>
      <c r="B25" s="2" t="s">
        <v>58</v>
      </c>
      <c r="C25">
        <v>5.6810526315789478E-2</v>
      </c>
      <c r="D25">
        <f>C25</f>
        <v>5.6810526315789478E-2</v>
      </c>
      <c r="E25">
        <v>15</v>
      </c>
      <c r="G25">
        <v>5929.98</v>
      </c>
      <c r="H25">
        <v>5942.25</v>
      </c>
      <c r="I25">
        <v>5947.29</v>
      </c>
      <c r="J25">
        <v>5929.35</v>
      </c>
      <c r="K25" t="s">
        <v>44</v>
      </c>
      <c r="L25">
        <v>-0.34</v>
      </c>
      <c r="M25" t="s">
        <v>46</v>
      </c>
    </row>
    <row r="26" spans="1:13" x14ac:dyDescent="0.2">
      <c r="A26" s="2">
        <v>25</v>
      </c>
      <c r="B26" s="2" t="s">
        <v>58</v>
      </c>
      <c r="C26">
        <v>0</v>
      </c>
      <c r="D26">
        <f>C26</f>
        <v>0</v>
      </c>
      <c r="E26">
        <v>1</v>
      </c>
      <c r="G26">
        <v>5929.98</v>
      </c>
      <c r="H26">
        <v>5942.25</v>
      </c>
      <c r="I26">
        <v>5947.29</v>
      </c>
      <c r="J26">
        <v>5929.35</v>
      </c>
      <c r="K26" t="s">
        <v>44</v>
      </c>
      <c r="L26">
        <v>-0.34</v>
      </c>
      <c r="M26" t="s">
        <v>47</v>
      </c>
    </row>
    <row r="27" spans="1:13" x14ac:dyDescent="0.2">
      <c r="A27" s="2">
        <v>26</v>
      </c>
      <c r="B27" s="2" t="s">
        <v>57</v>
      </c>
      <c r="C27">
        <v>6.2508333333333332E-2</v>
      </c>
      <c r="D27">
        <f>AVERAGE(C25:C27)</f>
        <v>3.9772953216374272E-2</v>
      </c>
      <c r="E27">
        <v>31</v>
      </c>
      <c r="G27">
        <v>5943.07</v>
      </c>
      <c r="H27">
        <v>5937.06</v>
      </c>
      <c r="I27">
        <v>5954.65</v>
      </c>
      <c r="J27">
        <v>5929.98</v>
      </c>
      <c r="K27" t="s">
        <v>48</v>
      </c>
      <c r="L27">
        <v>0.22</v>
      </c>
      <c r="M27" t="s">
        <v>49</v>
      </c>
    </row>
    <row r="28" spans="1:13" x14ac:dyDescent="0.2">
      <c r="A28" s="2">
        <v>27</v>
      </c>
      <c r="B28" s="2" t="s">
        <v>57</v>
      </c>
      <c r="C28">
        <v>8.6688888888888885E-2</v>
      </c>
      <c r="D28">
        <f>C28</f>
        <v>8.6688888888888885E-2</v>
      </c>
      <c r="E28">
        <v>30</v>
      </c>
      <c r="G28">
        <v>5971.41</v>
      </c>
      <c r="H28">
        <v>5947.93</v>
      </c>
      <c r="I28">
        <v>5977.86</v>
      </c>
      <c r="J28">
        <v>5943.07</v>
      </c>
      <c r="K28" t="s">
        <v>50</v>
      </c>
      <c r="L28">
        <v>0.48</v>
      </c>
      <c r="M28" t="s">
        <v>51</v>
      </c>
    </row>
    <row r="29" spans="1:13" x14ac:dyDescent="0.2">
      <c r="A29" s="2">
        <v>28</v>
      </c>
      <c r="B29" s="2" t="s">
        <v>57</v>
      </c>
      <c r="C29">
        <v>0.1512289473684211</v>
      </c>
      <c r="D29">
        <f t="shared" ref="D29:D31" si="3">C29</f>
        <v>0.1512289473684211</v>
      </c>
      <c r="E29">
        <v>34</v>
      </c>
      <c r="G29">
        <v>5981.16</v>
      </c>
      <c r="H29">
        <v>5971.24</v>
      </c>
      <c r="I29">
        <v>5999.51</v>
      </c>
      <c r="J29">
        <v>5971.24</v>
      </c>
      <c r="K29" t="s">
        <v>22</v>
      </c>
      <c r="L29">
        <v>0.16</v>
      </c>
      <c r="M29" t="s">
        <v>52</v>
      </c>
    </row>
    <row r="30" spans="1:13" x14ac:dyDescent="0.2">
      <c r="A30" s="2">
        <v>29</v>
      </c>
      <c r="B30" s="2" t="s">
        <v>57</v>
      </c>
      <c r="C30">
        <v>7.7740000000000004E-2</v>
      </c>
      <c r="D30">
        <f t="shared" si="3"/>
        <v>7.7740000000000004E-2</v>
      </c>
      <c r="E30">
        <v>33</v>
      </c>
      <c r="G30">
        <v>5992.7</v>
      </c>
      <c r="H30">
        <v>5981.97</v>
      </c>
      <c r="I30">
        <v>6006.48</v>
      </c>
      <c r="J30">
        <v>5981.16</v>
      </c>
      <c r="K30" t="s">
        <v>53</v>
      </c>
      <c r="L30">
        <v>0.19</v>
      </c>
      <c r="M30" t="s">
        <v>54</v>
      </c>
    </row>
    <row r="31" spans="1:13" x14ac:dyDescent="0.2">
      <c r="A31" s="2">
        <v>30</v>
      </c>
      <c r="B31" s="2" t="s">
        <v>57</v>
      </c>
      <c r="C31">
        <v>0.19437567567567571</v>
      </c>
      <c r="D31">
        <f t="shared" si="3"/>
        <v>0.19437567567567571</v>
      </c>
      <c r="E31">
        <v>34</v>
      </c>
      <c r="G31">
        <v>5992.7</v>
      </c>
      <c r="H31">
        <v>5992.15</v>
      </c>
      <c r="I31">
        <v>6006.48</v>
      </c>
      <c r="J31">
        <v>5981.16</v>
      </c>
      <c r="K31" t="s">
        <v>55</v>
      </c>
      <c r="L31">
        <v>0</v>
      </c>
      <c r="M31" t="s">
        <v>56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861A-309B-2441-A92D-4D718EDAA989}">
  <dimension ref="A1:M63"/>
  <sheetViews>
    <sheetView tabSelected="1" topLeftCell="B1" workbookViewId="0">
      <pane ySplit="1" topLeftCell="A36" activePane="bottomLeft" state="frozen"/>
      <selection pane="bottomLeft" activeCell="O45" sqref="O45"/>
    </sheetView>
  </sheetViews>
  <sheetFormatPr baseColWidth="10" defaultRowHeight="15" x14ac:dyDescent="0.2"/>
  <sheetData>
    <row r="1" spans="1:13" s="8" customFormat="1" x14ac:dyDescent="0.2">
      <c r="A1" s="8" t="s">
        <v>2</v>
      </c>
      <c r="C1" s="8" t="s">
        <v>0</v>
      </c>
      <c r="D1" s="8" t="s">
        <v>59</v>
      </c>
      <c r="E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84</v>
      </c>
    </row>
    <row r="2" spans="1:13" x14ac:dyDescent="0.2">
      <c r="A2">
        <v>1</v>
      </c>
      <c r="B2" t="s">
        <v>57</v>
      </c>
      <c r="C2">
        <v>7.4683720930232539E-2</v>
      </c>
      <c r="D2">
        <v>7.4683720930232539E-2</v>
      </c>
      <c r="E2">
        <v>34</v>
      </c>
      <c r="G2">
        <v>6114.13</v>
      </c>
      <c r="H2">
        <v>5952.44</v>
      </c>
      <c r="I2">
        <v>6122.82</v>
      </c>
      <c r="J2">
        <v>5952.44</v>
      </c>
      <c r="K2" t="s">
        <v>9</v>
      </c>
      <c r="L2">
        <v>2.7</v>
      </c>
      <c r="M2">
        <f>L3</f>
        <v>-0.36</v>
      </c>
    </row>
    <row r="3" spans="1:13" x14ac:dyDescent="0.2">
      <c r="A3">
        <v>2</v>
      </c>
      <c r="B3" t="s">
        <v>57</v>
      </c>
      <c r="C3">
        <v>0.16236530612244901</v>
      </c>
      <c r="D3">
        <v>0.16236530612244901</v>
      </c>
      <c r="E3">
        <v>46</v>
      </c>
      <c r="G3">
        <v>6092.21</v>
      </c>
      <c r="H3">
        <v>6136.53</v>
      </c>
      <c r="I3">
        <v>6168.02</v>
      </c>
      <c r="J3">
        <v>6083.71</v>
      </c>
      <c r="K3" t="s">
        <v>11</v>
      </c>
      <c r="L3">
        <v>-0.36</v>
      </c>
      <c r="M3">
        <f t="shared" ref="M3:M20" si="0">L4</f>
        <v>-0.49</v>
      </c>
    </row>
    <row r="4" spans="1:13" x14ac:dyDescent="0.2">
      <c r="A4">
        <v>5</v>
      </c>
      <c r="B4" t="s">
        <v>57</v>
      </c>
      <c r="C4">
        <v>0.23089714285714291</v>
      </c>
      <c r="D4">
        <v>-3.7950700280111882E-3</v>
      </c>
      <c r="E4">
        <v>32</v>
      </c>
      <c r="G4">
        <v>6062.09</v>
      </c>
      <c r="H4">
        <v>6099.13</v>
      </c>
      <c r="I4">
        <v>6106.48</v>
      </c>
      <c r="J4">
        <v>6062.09</v>
      </c>
      <c r="K4" t="s">
        <v>15</v>
      </c>
      <c r="L4">
        <v>-0.49</v>
      </c>
      <c r="M4">
        <f t="shared" si="0"/>
        <v>-1.24</v>
      </c>
    </row>
    <row r="5" spans="1:13" x14ac:dyDescent="0.2">
      <c r="A5">
        <v>7</v>
      </c>
      <c r="B5" t="s">
        <v>57</v>
      </c>
      <c r="C5">
        <v>0.1098045454545455</v>
      </c>
      <c r="D5">
        <v>0.10502602272727275</v>
      </c>
      <c r="E5">
        <v>40</v>
      </c>
      <c r="G5">
        <v>5987.21</v>
      </c>
      <c r="H5">
        <v>6061.46</v>
      </c>
      <c r="I5">
        <v>6062.86</v>
      </c>
      <c r="J5">
        <v>5978.1</v>
      </c>
      <c r="K5" t="s">
        <v>18</v>
      </c>
      <c r="L5">
        <v>-1.24</v>
      </c>
      <c r="M5">
        <f t="shared" si="0"/>
        <v>-0.95</v>
      </c>
    </row>
    <row r="6" spans="1:13" x14ac:dyDescent="0.2">
      <c r="A6">
        <v>8</v>
      </c>
      <c r="B6" t="s">
        <v>57</v>
      </c>
      <c r="C6">
        <v>0.1813113636363636</v>
      </c>
      <c r="D6">
        <v>0.1813113636363636</v>
      </c>
      <c r="E6">
        <v>42</v>
      </c>
      <c r="G6">
        <v>5930.59</v>
      </c>
      <c r="H6">
        <v>5988.7</v>
      </c>
      <c r="I6">
        <v>5988.96</v>
      </c>
      <c r="J6">
        <v>5925.84</v>
      </c>
      <c r="K6" t="s">
        <v>20</v>
      </c>
      <c r="L6">
        <v>-0.95</v>
      </c>
      <c r="M6">
        <f t="shared" si="0"/>
        <v>0.81</v>
      </c>
    </row>
    <row r="7" spans="1:13" x14ac:dyDescent="0.2">
      <c r="A7">
        <v>9</v>
      </c>
      <c r="B7" t="s">
        <v>57</v>
      </c>
      <c r="C7">
        <v>7.3209302325581385E-2</v>
      </c>
      <c r="D7">
        <v>7.3209302325581385E-2</v>
      </c>
      <c r="E7">
        <v>38</v>
      </c>
      <c r="G7">
        <v>5978.63</v>
      </c>
      <c r="H7">
        <v>5926.67</v>
      </c>
      <c r="I7">
        <v>5993.95</v>
      </c>
      <c r="J7">
        <v>5921.55</v>
      </c>
      <c r="K7" t="s">
        <v>22</v>
      </c>
      <c r="L7">
        <v>0.81</v>
      </c>
      <c r="M7">
        <f t="shared" si="0"/>
        <v>0.04</v>
      </c>
    </row>
    <row r="8" spans="1:13" x14ac:dyDescent="0.2">
      <c r="A8">
        <v>12</v>
      </c>
      <c r="B8" t="s">
        <v>57</v>
      </c>
      <c r="C8">
        <v>0.14654594594594589</v>
      </c>
      <c r="D8">
        <v>5.5142398648648623E-2</v>
      </c>
      <c r="E8">
        <v>33</v>
      </c>
      <c r="G8">
        <v>5980.94</v>
      </c>
      <c r="H8">
        <v>5971.45</v>
      </c>
      <c r="I8">
        <v>5982.15</v>
      </c>
      <c r="J8">
        <v>5935.6</v>
      </c>
      <c r="K8" t="s">
        <v>26</v>
      </c>
      <c r="L8">
        <v>0.04</v>
      </c>
      <c r="M8">
        <f t="shared" si="0"/>
        <v>0.21</v>
      </c>
    </row>
    <row r="9" spans="1:13" x14ac:dyDescent="0.2">
      <c r="A9">
        <v>13</v>
      </c>
      <c r="B9" t="s">
        <v>57</v>
      </c>
      <c r="C9">
        <v>0.13727727272727269</v>
      </c>
      <c r="D9">
        <v>0.13727727272727269</v>
      </c>
      <c r="E9">
        <v>40</v>
      </c>
      <c r="G9">
        <v>5993.54</v>
      </c>
      <c r="H9">
        <v>5979.38</v>
      </c>
      <c r="I9">
        <v>6000.14</v>
      </c>
      <c r="J9">
        <v>5974.45</v>
      </c>
      <c r="K9" t="s">
        <v>28</v>
      </c>
      <c r="L9">
        <v>0.21</v>
      </c>
      <c r="M9">
        <f t="shared" si="0"/>
        <v>-0.77</v>
      </c>
    </row>
    <row r="10" spans="1:13" x14ac:dyDescent="0.2">
      <c r="A10">
        <v>14</v>
      </c>
      <c r="B10" t="s">
        <v>57</v>
      </c>
      <c r="C10">
        <v>9.3453125000000012E-2</v>
      </c>
      <c r="D10">
        <v>9.3453125000000012E-2</v>
      </c>
      <c r="E10">
        <v>26</v>
      </c>
      <c r="G10">
        <v>5947.36</v>
      </c>
      <c r="H10">
        <v>5965.66</v>
      </c>
      <c r="I10">
        <v>5993.54</v>
      </c>
      <c r="J10">
        <v>5930.39</v>
      </c>
      <c r="K10" t="s">
        <v>30</v>
      </c>
      <c r="L10">
        <v>-0.77</v>
      </c>
      <c r="M10">
        <f t="shared" si="0"/>
        <v>0.34</v>
      </c>
    </row>
    <row r="11" spans="1:13" x14ac:dyDescent="0.2">
      <c r="A11">
        <v>15</v>
      </c>
      <c r="B11" t="s">
        <v>57</v>
      </c>
      <c r="C11">
        <v>0.17769375000000001</v>
      </c>
      <c r="D11">
        <v>0.17769375000000001</v>
      </c>
      <c r="E11">
        <v>31</v>
      </c>
      <c r="G11">
        <v>5967.34</v>
      </c>
      <c r="H11">
        <v>5947.73</v>
      </c>
      <c r="I11">
        <v>5971.3</v>
      </c>
      <c r="J11">
        <v>5945.57</v>
      </c>
      <c r="K11" t="s">
        <v>32</v>
      </c>
      <c r="L11">
        <v>0.34</v>
      </c>
      <c r="M11">
        <f t="shared" si="0"/>
        <v>-0.2</v>
      </c>
    </row>
    <row r="12" spans="1:13" x14ac:dyDescent="0.2">
      <c r="A12">
        <v>16</v>
      </c>
      <c r="B12" t="s">
        <v>57</v>
      </c>
      <c r="C12">
        <v>0.18753265306122449</v>
      </c>
      <c r="D12">
        <v>0.18753265306122449</v>
      </c>
      <c r="E12">
        <v>44</v>
      </c>
      <c r="G12">
        <v>5955.43</v>
      </c>
      <c r="H12">
        <v>5968.86</v>
      </c>
      <c r="I12">
        <v>5980.28</v>
      </c>
      <c r="J12">
        <v>5955.43</v>
      </c>
      <c r="K12" t="s">
        <v>34</v>
      </c>
      <c r="L12">
        <v>-0.2</v>
      </c>
      <c r="M12">
        <f t="shared" si="0"/>
        <v>-0.13</v>
      </c>
    </row>
    <row r="13" spans="1:13" x14ac:dyDescent="0.2">
      <c r="A13">
        <v>19</v>
      </c>
      <c r="B13" t="s">
        <v>57</v>
      </c>
      <c r="C13">
        <v>0.25358666666666668</v>
      </c>
      <c r="D13">
        <v>0.11702666666666667</v>
      </c>
      <c r="E13">
        <v>27</v>
      </c>
      <c r="G13">
        <v>5947.9</v>
      </c>
      <c r="H13">
        <v>5952.23</v>
      </c>
      <c r="I13">
        <v>5960.59</v>
      </c>
      <c r="J13">
        <v>5947.9</v>
      </c>
      <c r="K13" t="s">
        <v>38</v>
      </c>
      <c r="L13">
        <v>-0.13</v>
      </c>
      <c r="M13">
        <f t="shared" si="0"/>
        <v>0.04</v>
      </c>
    </row>
    <row r="14" spans="1:13" x14ac:dyDescent="0.2">
      <c r="A14">
        <v>21</v>
      </c>
      <c r="B14" t="s">
        <v>57</v>
      </c>
      <c r="C14">
        <v>0.1470594594594595</v>
      </c>
      <c r="D14">
        <v>0.16629972972972976</v>
      </c>
      <c r="E14">
        <v>32</v>
      </c>
      <c r="G14">
        <v>5950.19</v>
      </c>
      <c r="H14">
        <v>5948.38</v>
      </c>
      <c r="I14">
        <v>5957.32</v>
      </c>
      <c r="J14">
        <v>5943.6</v>
      </c>
      <c r="K14" t="s">
        <v>41</v>
      </c>
      <c r="L14">
        <v>0.04</v>
      </c>
      <c r="M14">
        <f t="shared" si="0"/>
        <v>-0.34</v>
      </c>
    </row>
    <row r="15" spans="1:13" x14ac:dyDescent="0.2">
      <c r="A15">
        <v>23</v>
      </c>
      <c r="B15" t="s">
        <v>57</v>
      </c>
      <c r="C15">
        <v>1.319767441860465E-2</v>
      </c>
      <c r="D15">
        <v>5.9563122923588022E-2</v>
      </c>
      <c r="E15">
        <v>35</v>
      </c>
      <c r="G15">
        <v>5929.98</v>
      </c>
      <c r="H15">
        <v>5942.25</v>
      </c>
      <c r="I15">
        <v>5947.29</v>
      </c>
      <c r="J15">
        <v>5929.35</v>
      </c>
      <c r="K15" t="s">
        <v>44</v>
      </c>
      <c r="L15">
        <v>-0.34</v>
      </c>
      <c r="M15">
        <f t="shared" si="0"/>
        <v>0.22</v>
      </c>
    </row>
    <row r="16" spans="1:13" x14ac:dyDescent="0.2">
      <c r="A16">
        <v>26</v>
      </c>
      <c r="B16" t="s">
        <v>57</v>
      </c>
      <c r="C16">
        <v>6.2508333333333332E-2</v>
      </c>
      <c r="D16">
        <v>3.9772953216374272E-2</v>
      </c>
      <c r="E16">
        <v>31</v>
      </c>
      <c r="G16">
        <v>5943.07</v>
      </c>
      <c r="H16">
        <v>5937.06</v>
      </c>
      <c r="I16">
        <v>5954.65</v>
      </c>
      <c r="J16">
        <v>5929.98</v>
      </c>
      <c r="K16" t="s">
        <v>48</v>
      </c>
      <c r="L16">
        <v>0.22</v>
      </c>
      <c r="M16">
        <f t="shared" si="0"/>
        <v>0.48</v>
      </c>
    </row>
    <row r="17" spans="1:13" x14ac:dyDescent="0.2">
      <c r="A17">
        <v>27</v>
      </c>
      <c r="B17" t="s">
        <v>57</v>
      </c>
      <c r="C17">
        <v>8.6688888888888885E-2</v>
      </c>
      <c r="D17">
        <v>8.6688888888888885E-2</v>
      </c>
      <c r="E17">
        <v>30</v>
      </c>
      <c r="G17">
        <v>5971.41</v>
      </c>
      <c r="H17">
        <v>5947.93</v>
      </c>
      <c r="I17">
        <v>5977.86</v>
      </c>
      <c r="J17">
        <v>5943.07</v>
      </c>
      <c r="K17" t="s">
        <v>50</v>
      </c>
      <c r="L17">
        <v>0.48</v>
      </c>
      <c r="M17">
        <f t="shared" si="0"/>
        <v>0.16</v>
      </c>
    </row>
    <row r="18" spans="1:13" x14ac:dyDescent="0.2">
      <c r="A18">
        <v>28</v>
      </c>
      <c r="B18" t="s">
        <v>57</v>
      </c>
      <c r="C18">
        <v>0.1512289473684211</v>
      </c>
      <c r="D18">
        <v>0.1512289473684211</v>
      </c>
      <c r="E18">
        <v>34</v>
      </c>
      <c r="G18">
        <v>5981.16</v>
      </c>
      <c r="H18">
        <v>5971.24</v>
      </c>
      <c r="I18">
        <v>5999.51</v>
      </c>
      <c r="J18">
        <v>5971.24</v>
      </c>
      <c r="K18" t="s">
        <v>22</v>
      </c>
      <c r="L18">
        <v>0.16</v>
      </c>
      <c r="M18">
        <f t="shared" si="0"/>
        <v>0.19</v>
      </c>
    </row>
    <row r="19" spans="1:13" x14ac:dyDescent="0.2">
      <c r="A19">
        <v>29</v>
      </c>
      <c r="B19" t="s">
        <v>57</v>
      </c>
      <c r="C19">
        <v>7.7740000000000004E-2</v>
      </c>
      <c r="D19">
        <v>7.7740000000000004E-2</v>
      </c>
      <c r="E19">
        <v>33</v>
      </c>
      <c r="G19">
        <v>5992.7</v>
      </c>
      <c r="H19">
        <v>5981.97</v>
      </c>
      <c r="I19">
        <v>6006.48</v>
      </c>
      <c r="J19">
        <v>5981.16</v>
      </c>
      <c r="K19" t="s">
        <v>53</v>
      </c>
      <c r="L19">
        <v>0.19</v>
      </c>
      <c r="M19">
        <f t="shared" si="0"/>
        <v>0</v>
      </c>
    </row>
    <row r="20" spans="1:13" x14ac:dyDescent="0.2">
      <c r="A20">
        <v>30</v>
      </c>
      <c r="B20" t="s">
        <v>57</v>
      </c>
      <c r="C20">
        <v>0.19437567567567571</v>
      </c>
      <c r="D20">
        <v>0.19437567567567571</v>
      </c>
      <c r="E20">
        <v>34</v>
      </c>
      <c r="G20">
        <v>5992.7</v>
      </c>
      <c r="H20">
        <v>5992.15</v>
      </c>
      <c r="I20">
        <v>6006.48</v>
      </c>
      <c r="J20">
        <v>5981.16</v>
      </c>
      <c r="K20" t="s">
        <v>55</v>
      </c>
      <c r="L20">
        <v>0</v>
      </c>
      <c r="M20">
        <f t="shared" si="0"/>
        <v>0</v>
      </c>
    </row>
    <row r="23" spans="1:13" x14ac:dyDescent="0.2">
      <c r="A23" s="3" t="s">
        <v>85</v>
      </c>
    </row>
    <row r="25" spans="1:13" x14ac:dyDescent="0.2">
      <c r="A25" t="s">
        <v>60</v>
      </c>
    </row>
    <row r="26" spans="1:13" ht="16" thickBot="1" x14ac:dyDescent="0.25"/>
    <row r="27" spans="1:13" x14ac:dyDescent="0.2">
      <c r="A27" s="12" t="s">
        <v>61</v>
      </c>
      <c r="B27" s="12"/>
    </row>
    <row r="28" spans="1:13" x14ac:dyDescent="0.2">
      <c r="A28" s="9" t="s">
        <v>62</v>
      </c>
      <c r="B28" s="9">
        <v>0.16099861613868616</v>
      </c>
    </row>
    <row r="29" spans="1:13" x14ac:dyDescent="0.2">
      <c r="A29" s="9" t="s">
        <v>63</v>
      </c>
      <c r="B29" s="9">
        <v>2.5920554398572018E-2</v>
      </c>
    </row>
    <row r="30" spans="1:13" x14ac:dyDescent="0.2">
      <c r="A30" s="9" t="s">
        <v>64</v>
      </c>
      <c r="B30" s="9">
        <v>-3.1378236519159039E-2</v>
      </c>
    </row>
    <row r="31" spans="1:13" x14ac:dyDescent="0.2">
      <c r="A31" s="9" t="s">
        <v>65</v>
      </c>
      <c r="B31" s="9">
        <v>0.82914446494782701</v>
      </c>
    </row>
    <row r="32" spans="1:13" ht="16" thickBot="1" x14ac:dyDescent="0.25">
      <c r="A32" s="10" t="s">
        <v>66</v>
      </c>
      <c r="B32" s="10">
        <v>19</v>
      </c>
    </row>
    <row r="34" spans="1:9" ht="16" thickBot="1" x14ac:dyDescent="0.25">
      <c r="A34" t="s">
        <v>67</v>
      </c>
    </row>
    <row r="35" spans="1:9" x14ac:dyDescent="0.2">
      <c r="A35" s="11"/>
      <c r="B35" s="11" t="s">
        <v>72</v>
      </c>
      <c r="C35" s="11" t="s">
        <v>73</v>
      </c>
      <c r="D35" s="11" t="s">
        <v>74</v>
      </c>
      <c r="E35" s="11" t="s">
        <v>75</v>
      </c>
      <c r="F35" s="11" t="s">
        <v>76</v>
      </c>
    </row>
    <row r="36" spans="1:9" x14ac:dyDescent="0.2">
      <c r="A36" s="9" t="s">
        <v>68</v>
      </c>
      <c r="B36" s="9">
        <v>1</v>
      </c>
      <c r="C36" s="9">
        <v>0.3109991772411238</v>
      </c>
      <c r="D36" s="9">
        <v>0.3109991772411238</v>
      </c>
      <c r="E36" s="9">
        <v>0.452375241840416</v>
      </c>
      <c r="F36" s="9">
        <v>0.51024870330914929</v>
      </c>
    </row>
    <row r="37" spans="1:9" x14ac:dyDescent="0.2">
      <c r="A37" s="9" t="s">
        <v>69</v>
      </c>
      <c r="B37" s="9">
        <v>17</v>
      </c>
      <c r="C37" s="9">
        <v>11.687169243811512</v>
      </c>
      <c r="D37" s="9">
        <v>0.68748054375361833</v>
      </c>
      <c r="E37" s="9"/>
      <c r="F37" s="9"/>
    </row>
    <row r="38" spans="1:9" ht="16" thickBot="1" x14ac:dyDescent="0.25">
      <c r="A38" s="10" t="s">
        <v>70</v>
      </c>
      <c r="B38" s="10">
        <v>18</v>
      </c>
      <c r="C38" s="10">
        <v>11.998168421052636</v>
      </c>
      <c r="D38" s="10"/>
      <c r="E38" s="10"/>
      <c r="F38" s="10"/>
    </row>
    <row r="39" spans="1:9" ht="16" thickBot="1" x14ac:dyDescent="0.25"/>
    <row r="40" spans="1:9" x14ac:dyDescent="0.2">
      <c r="A40" s="11"/>
      <c r="B40" s="11" t="s">
        <v>77</v>
      </c>
      <c r="C40" s="11" t="s">
        <v>65</v>
      </c>
      <c r="D40" s="11" t="s">
        <v>78</v>
      </c>
      <c r="E40" s="11" t="s">
        <v>79</v>
      </c>
      <c r="F40" s="11" t="s">
        <v>80</v>
      </c>
      <c r="G40" s="11" t="s">
        <v>81</v>
      </c>
      <c r="H40" s="11" t="s">
        <v>82</v>
      </c>
      <c r="I40" s="11" t="s">
        <v>83</v>
      </c>
    </row>
    <row r="41" spans="1:9" x14ac:dyDescent="0.2">
      <c r="A41" s="9" t="s">
        <v>71</v>
      </c>
      <c r="B41" s="9">
        <v>0.29553314815889048</v>
      </c>
      <c r="C41" s="9">
        <v>0.42838589253917664</v>
      </c>
      <c r="D41" s="9">
        <v>0.6898760050364251</v>
      </c>
      <c r="E41" s="9">
        <v>0.49958232128294899</v>
      </c>
      <c r="F41" s="9">
        <v>-0.60828208124429373</v>
      </c>
      <c r="G41" s="9">
        <v>1.1993483775620746</v>
      </c>
      <c r="H41" s="9">
        <v>-0.60828208124429373</v>
      </c>
      <c r="I41" s="9">
        <v>1.1993483775620746</v>
      </c>
    </row>
    <row r="42" spans="1:9" ht="16" thickBot="1" x14ac:dyDescent="0.25">
      <c r="A42" s="10" t="s">
        <v>59</v>
      </c>
      <c r="B42" s="10">
        <v>-2.2957686928980117</v>
      </c>
      <c r="C42" s="10">
        <v>3.4133334363345704</v>
      </c>
      <c r="D42" s="10">
        <v>-0.6725884639513382</v>
      </c>
      <c r="E42" s="10">
        <v>0.51024870330914718</v>
      </c>
      <c r="F42" s="10">
        <v>-9.4972727492160161</v>
      </c>
      <c r="G42" s="10">
        <v>4.9057353634199918</v>
      </c>
      <c r="H42" s="10">
        <v>-9.4972727492160161</v>
      </c>
      <c r="I42" s="10">
        <v>4.9057353634199918</v>
      </c>
    </row>
    <row r="44" spans="1:9" x14ac:dyDescent="0.2">
      <c r="A44" s="3" t="s">
        <v>86</v>
      </c>
    </row>
    <row r="46" spans="1:9" x14ac:dyDescent="0.2">
      <c r="A46" t="s">
        <v>60</v>
      </c>
    </row>
    <row r="47" spans="1:9" ht="16" thickBot="1" x14ac:dyDescent="0.25"/>
    <row r="48" spans="1:9" x14ac:dyDescent="0.2">
      <c r="A48" s="12" t="s">
        <v>61</v>
      </c>
      <c r="B48" s="12"/>
    </row>
    <row r="49" spans="1:9" x14ac:dyDescent="0.2">
      <c r="A49" s="9" t="s">
        <v>62</v>
      </c>
      <c r="B49" s="9">
        <v>0.13150517725207511</v>
      </c>
    </row>
    <row r="50" spans="1:9" x14ac:dyDescent="0.2">
      <c r="A50" s="9" t="s">
        <v>63</v>
      </c>
      <c r="B50" s="9">
        <v>1.7293611644099694E-2</v>
      </c>
    </row>
    <row r="51" spans="1:9" x14ac:dyDescent="0.2">
      <c r="A51" s="9" t="s">
        <v>64</v>
      </c>
      <c r="B51" s="9">
        <v>-4.4125537628144071E-2</v>
      </c>
    </row>
    <row r="52" spans="1:9" x14ac:dyDescent="0.2">
      <c r="A52" s="9" t="s">
        <v>65</v>
      </c>
      <c r="B52" s="9">
        <v>0.52658208477112378</v>
      </c>
    </row>
    <row r="53" spans="1:9" ht="16" thickBot="1" x14ac:dyDescent="0.25">
      <c r="A53" s="10" t="s">
        <v>66</v>
      </c>
      <c r="B53" s="10">
        <v>18</v>
      </c>
    </row>
    <row r="55" spans="1:9" ht="16" thickBot="1" x14ac:dyDescent="0.25">
      <c r="A55" t="s">
        <v>67</v>
      </c>
    </row>
    <row r="56" spans="1:9" x14ac:dyDescent="0.2">
      <c r="A56" s="11"/>
      <c r="B56" s="11" t="s">
        <v>72</v>
      </c>
      <c r="C56" s="11" t="s">
        <v>73</v>
      </c>
      <c r="D56" s="11" t="s">
        <v>74</v>
      </c>
      <c r="E56" s="11" t="s">
        <v>75</v>
      </c>
      <c r="F56" s="11" t="s">
        <v>76</v>
      </c>
    </row>
    <row r="57" spans="1:9" x14ac:dyDescent="0.2">
      <c r="A57" s="9" t="s">
        <v>68</v>
      </c>
      <c r="B57" s="9">
        <v>1</v>
      </c>
      <c r="C57" s="9">
        <v>7.8075372413996647E-2</v>
      </c>
      <c r="D57" s="9">
        <v>7.8075372413996647E-2</v>
      </c>
      <c r="E57" s="9">
        <v>0.28156709835632543</v>
      </c>
      <c r="F57" s="9">
        <v>0.60296383441449464</v>
      </c>
    </row>
    <row r="58" spans="1:9" x14ac:dyDescent="0.2">
      <c r="A58" s="9" t="s">
        <v>69</v>
      </c>
      <c r="B58" s="9">
        <v>16</v>
      </c>
      <c r="C58" s="9">
        <v>4.4366190720304477</v>
      </c>
      <c r="D58" s="9">
        <v>0.27728869200190298</v>
      </c>
      <c r="E58" s="9"/>
      <c r="F58" s="9"/>
    </row>
    <row r="59" spans="1:9" ht="16" thickBot="1" x14ac:dyDescent="0.25">
      <c r="A59" s="10" t="s">
        <v>70</v>
      </c>
      <c r="B59" s="10">
        <v>17</v>
      </c>
      <c r="C59" s="10">
        <v>4.5146944444444443</v>
      </c>
      <c r="D59" s="10"/>
      <c r="E59" s="10"/>
      <c r="F59" s="10"/>
    </row>
    <row r="60" spans="1:9" ht="16" thickBot="1" x14ac:dyDescent="0.25"/>
    <row r="61" spans="1:9" x14ac:dyDescent="0.2">
      <c r="A61" s="11"/>
      <c r="B61" s="11" t="s">
        <v>77</v>
      </c>
      <c r="C61" s="11" t="s">
        <v>65</v>
      </c>
      <c r="D61" s="11" t="s">
        <v>78</v>
      </c>
      <c r="E61" s="11" t="s">
        <v>79</v>
      </c>
      <c r="F61" s="11" t="s">
        <v>80</v>
      </c>
      <c r="G61" s="11" t="s">
        <v>81</v>
      </c>
      <c r="H61" s="11" t="s">
        <v>82</v>
      </c>
      <c r="I61" s="11" t="s">
        <v>83</v>
      </c>
    </row>
    <row r="62" spans="1:9" x14ac:dyDescent="0.2">
      <c r="A62" s="9" t="s">
        <v>71</v>
      </c>
      <c r="B62" s="9">
        <v>-0.24286918157455725</v>
      </c>
      <c r="C62" s="9">
        <v>0.27853467580988378</v>
      </c>
      <c r="D62" s="9">
        <v>-0.87195312708687545</v>
      </c>
      <c r="E62" s="9">
        <v>0.39613031244270103</v>
      </c>
      <c r="F62" s="9">
        <v>-0.83333631684080423</v>
      </c>
      <c r="G62" s="9">
        <v>0.34759795369168967</v>
      </c>
      <c r="H62" s="9">
        <v>-0.83333631684080423</v>
      </c>
      <c r="I62" s="9">
        <v>0.34759795369168967</v>
      </c>
    </row>
    <row r="63" spans="1:9" ht="16" thickBot="1" x14ac:dyDescent="0.25">
      <c r="A63" s="10" t="s">
        <v>59</v>
      </c>
      <c r="B63" s="10">
        <v>1.2262488696272891</v>
      </c>
      <c r="C63" s="10">
        <v>2.3109346658706031</v>
      </c>
      <c r="D63" s="10">
        <v>0.5306289648674779</v>
      </c>
      <c r="E63" s="10">
        <v>0.6029638344144912</v>
      </c>
      <c r="F63" s="10">
        <v>-3.6727137747059029</v>
      </c>
      <c r="G63" s="10">
        <v>6.1252115139604815</v>
      </c>
      <c r="H63" s="10">
        <v>-3.6727137747059029</v>
      </c>
      <c r="I63" s="10">
        <v>6.1252115139604815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2019-12-28T05:55:59Z</dcterms:created>
  <dcterms:modified xsi:type="dcterms:W3CDTF">2019-12-30T14:43:26Z</dcterms:modified>
</cp:coreProperties>
</file>