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Sentiment analysis/Vader/2018/AGG/"/>
    </mc:Choice>
  </mc:AlternateContent>
  <xr:revisionPtr revIDLastSave="0" documentId="13_ncr:1_{6EA4932E-71D5-3F4B-B40C-103F2E7CEC20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AllDays" sheetId="1" r:id="rId1"/>
    <sheet name="WorkingDays" sheetId="2" r:id="rId2"/>
  </sheets>
  <definedNames>
    <definedName name="_xlchart.v1.0" hidden="1">WorkingDays!$D$1</definedName>
    <definedName name="_xlchart.v1.1" hidden="1">WorkingDays!$D$2:$D$22</definedName>
    <definedName name="_xlchart.v1.2" hidden="1">WorkingDays!$M$1</definedName>
    <definedName name="_xlchart.v1.3" hidden="1">WorkingDays!$M$2:$M$22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" i="2"/>
  <c r="D32" i="1"/>
  <c r="D31" i="1"/>
  <c r="D28" i="1"/>
  <c r="D29" i="1"/>
  <c r="D27" i="1"/>
  <c r="D25" i="1"/>
  <c r="D24" i="1"/>
  <c r="D20" i="1"/>
  <c r="D21" i="1"/>
  <c r="D22" i="1"/>
  <c r="D19" i="1"/>
  <c r="D18" i="1"/>
  <c r="D17" i="1"/>
  <c r="D11" i="1"/>
  <c r="D12" i="1"/>
  <c r="D13" i="1"/>
  <c r="D14" i="1"/>
  <c r="D15" i="1"/>
  <c r="D10" i="1"/>
  <c r="D3" i="1"/>
  <c r="D4" i="1"/>
  <c r="D5" i="1"/>
  <c r="D6" i="1"/>
  <c r="D7" i="1"/>
  <c r="D8" i="1"/>
  <c r="D2" i="1"/>
  <c r="D30" i="1"/>
  <c r="D26" i="1"/>
  <c r="D23" i="1"/>
  <c r="D16" i="1"/>
  <c r="D9" i="1"/>
</calcChain>
</file>

<file path=xl/sharedStrings.xml><?xml version="1.0" encoding="utf-8"?>
<sst xmlns="http://schemas.openxmlformats.org/spreadsheetml/2006/main" count="179" uniqueCount="59">
  <si>
    <t>MEAN_comp</t>
  </si>
  <si>
    <t>AGG_Positive</t>
  </si>
  <si>
    <t>Day</t>
  </si>
  <si>
    <t>Price</t>
  </si>
  <si>
    <t>Open</t>
  </si>
  <si>
    <t>High</t>
  </si>
  <si>
    <t>Low</t>
  </si>
  <si>
    <t>Vol.</t>
  </si>
  <si>
    <t>Change %</t>
  </si>
  <si>
    <t>8.58M</t>
  </si>
  <si>
    <t>20.14M</t>
  </si>
  <si>
    <t>24.60M</t>
  </si>
  <si>
    <t>11.09M</t>
  </si>
  <si>
    <t>10.82M</t>
  </si>
  <si>
    <t>17.88M</t>
  </si>
  <si>
    <t>10.03M</t>
  </si>
  <si>
    <t>31.88M</t>
  </si>
  <si>
    <t>9.52M</t>
  </si>
  <si>
    <t>9.65M</t>
  </si>
  <si>
    <t>42.22M</t>
  </si>
  <si>
    <t>32.87M</t>
  </si>
  <si>
    <t>10.09M</t>
  </si>
  <si>
    <t>4.95M</t>
  </si>
  <si>
    <t>5.75M</t>
  </si>
  <si>
    <t>15.42M</t>
  </si>
  <si>
    <t>8.93M</t>
  </si>
  <si>
    <t>13.85M</t>
  </si>
  <si>
    <t>19.63M</t>
  </si>
  <si>
    <t>66.04M</t>
  </si>
  <si>
    <t>31.65M</t>
  </si>
  <si>
    <t>28.14M</t>
  </si>
  <si>
    <t>W</t>
  </si>
  <si>
    <t>H</t>
  </si>
  <si>
    <t>AGG MEAN_comp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</si>
  <si>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</si>
  <si>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</si>
  <si>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</si>
  <si>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</si>
  <si>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</si>
  <si>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</si>
  <si>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</si>
  <si>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</si>
  <si>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</si>
  <si>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</si>
  <si>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</si>
  <si>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</si>
  <si>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</si>
  <si>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</si>
  <si>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</si>
  <si>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</si>
  <si>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</si>
  <si>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</si>
  <si>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</si>
  <si>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</si>
  <si>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</si>
  <si>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</si>
  <si>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</si>
  <si>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</si>
  <si>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Change%_1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</si>
</sst>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WorkingDays!$D$1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WorkingDays!$D$2:$D$23</c:f>
              <c:numCache>
                <c:formatCode>General</c:formatCode>
                <c:ptCount val="22"/>
                <c:pt idx="0">
                  <c:v>0.21948799999999991</c:v>
                </c:pt>
                <c:pt idx="1">
                  <c:v>9.8330909090909094E-2</c:v>
                </c:pt>
                <c:pt idx="2">
                  <c:v>0.1239217391304348</c:v>
                </c:pt>
                <c:pt idx="3">
                  <c:v>4.9590740740740741E-2</c:v>
                </c:pt>
                <c:pt idx="4">
                  <c:v>7.2407547169811334E-2</c:v>
                </c:pt>
                <c:pt idx="5">
                  <c:v>6.740592818428183E-2</c:v>
                </c:pt>
                <c:pt idx="6">
                  <c:v>8.9275000000000007E-2</c:v>
                </c:pt>
                <c:pt idx="7">
                  <c:v>0.1203229166666667</c:v>
                </c:pt>
                <c:pt idx="8">
                  <c:v>0.13665217391304349</c:v>
                </c:pt>
                <c:pt idx="9">
                  <c:v>9.7273333333333351E-2</c:v>
                </c:pt>
                <c:pt idx="10">
                  <c:v>0.10697520325203252</c:v>
                </c:pt>
                <c:pt idx="11">
                  <c:v>0.20327954545454549</c:v>
                </c:pt>
                <c:pt idx="12">
                  <c:v>2.8405405405405398E-2</c:v>
                </c:pt>
                <c:pt idx="13">
                  <c:v>0.1037222222222222</c:v>
                </c:pt>
                <c:pt idx="14">
                  <c:v>8.9544186046511612E-2</c:v>
                </c:pt>
                <c:pt idx="15">
                  <c:v>0.14181569264069263</c:v>
                </c:pt>
                <c:pt idx="16">
                  <c:v>8.7531578947368419E-2</c:v>
                </c:pt>
                <c:pt idx="17">
                  <c:v>0.11986822344322344</c:v>
                </c:pt>
                <c:pt idx="18">
                  <c:v>0.16142244897959179</c:v>
                </c:pt>
                <c:pt idx="19">
                  <c:v>-0.12520000000000001</c:v>
                </c:pt>
                <c:pt idx="20">
                  <c:v>0.174221875</c:v>
                </c:pt>
                <c:pt idx="21">
                  <c:v>9.7884615384615403E-2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F-A941-8B04-858112B4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22800"/>
        <c:axId val="300832928"/>
      </c:lineChart>
      <c:lineChart>
        <c:grouping val="standard"/>
        <c:varyColors val="0"/>
        <c:ser>
          <c:idx val="1"/>
          <c:order val="1"/>
          <c:tx>
            <c:strRef>
              <c:f>WorkingDays!$L$1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WorkingDays!$L$2:$L$23</c:f>
              <c:numCache>
                <c:formatCode>General</c:formatCode>
                <c:ptCount val="22"/>
                <c:pt idx="0">
                  <c:v>-0.76</c:v>
                </c:pt>
                <c:pt idx="1">
                  <c:v>-0.17</c:v>
                </c:pt>
                <c:pt idx="2">
                  <c:v>0.1</c:v>
                </c:pt>
                <c:pt idx="3">
                  <c:v>0.37</c:v>
                </c:pt>
                <c:pt idx="4">
                  <c:v>0.83</c:v>
                </c:pt>
                <c:pt idx="5">
                  <c:v>0.41</c:v>
                </c:pt>
                <c:pt idx="6">
                  <c:v>-0.47</c:v>
                </c:pt>
                <c:pt idx="7">
                  <c:v>-0.14000000000000001</c:v>
                </c:pt>
                <c:pt idx="8">
                  <c:v>-0.56999999999999995</c:v>
                </c:pt>
                <c:pt idx="9">
                  <c:v>-0.4</c:v>
                </c:pt>
                <c:pt idx="10">
                  <c:v>-0.7</c:v>
                </c:pt>
                <c:pt idx="11">
                  <c:v>0.37</c:v>
                </c:pt>
                <c:pt idx="12">
                  <c:v>-0.33</c:v>
                </c:pt>
                <c:pt idx="13">
                  <c:v>0.03</c:v>
                </c:pt>
                <c:pt idx="14">
                  <c:v>-0.3</c:v>
                </c:pt>
                <c:pt idx="15">
                  <c:v>0.09</c:v>
                </c:pt>
                <c:pt idx="16">
                  <c:v>0.08</c:v>
                </c:pt>
                <c:pt idx="17">
                  <c:v>-0.03</c:v>
                </c:pt>
                <c:pt idx="18">
                  <c:v>1.1000000000000001</c:v>
                </c:pt>
                <c:pt idx="19">
                  <c:v>1.92</c:v>
                </c:pt>
                <c:pt idx="20">
                  <c:v>0.34</c:v>
                </c:pt>
                <c:pt idx="21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F-A941-8B04-858112B4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38848"/>
        <c:axId val="411108032"/>
      </c:lineChart>
      <c:catAx>
        <c:axId val="357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32928"/>
        <c:crosses val="autoZero"/>
        <c:auto val="1"/>
        <c:lblAlgn val="ctr"/>
        <c:lblOffset val="100"/>
        <c:noMultiLvlLbl val="0"/>
      </c:catAx>
      <c:valAx>
        <c:axId val="3008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22800"/>
        <c:crosses val="autoZero"/>
        <c:crossBetween val="between"/>
      </c:valAx>
      <c:valAx>
        <c:axId val="41110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38848"/>
        <c:crosses val="max"/>
        <c:crossBetween val="between"/>
      </c:valAx>
      <c:catAx>
        <c:axId val="36023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11108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Lagged</a:t>
            </a:r>
            <a:r>
              <a:rPr lang="en-US" baseline="0"/>
              <a:t>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WorkingDays!$D$1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WorkingDays!$D$2:$D$22</c:f>
              <c:numCache>
                <c:formatCode>General</c:formatCode>
                <c:ptCount val="21"/>
                <c:pt idx="0">
                  <c:v>0.21948799999999991</c:v>
                </c:pt>
                <c:pt idx="1">
                  <c:v>9.8330909090909094E-2</c:v>
                </c:pt>
                <c:pt idx="2">
                  <c:v>0.1239217391304348</c:v>
                </c:pt>
                <c:pt idx="3">
                  <c:v>4.9590740740740741E-2</c:v>
                </c:pt>
                <c:pt idx="4">
                  <c:v>7.2407547169811334E-2</c:v>
                </c:pt>
                <c:pt idx="5">
                  <c:v>6.740592818428183E-2</c:v>
                </c:pt>
                <c:pt idx="6">
                  <c:v>8.9275000000000007E-2</c:v>
                </c:pt>
                <c:pt idx="7">
                  <c:v>0.1203229166666667</c:v>
                </c:pt>
                <c:pt idx="8">
                  <c:v>0.13665217391304349</c:v>
                </c:pt>
                <c:pt idx="9">
                  <c:v>9.7273333333333351E-2</c:v>
                </c:pt>
                <c:pt idx="10">
                  <c:v>0.10697520325203252</c:v>
                </c:pt>
                <c:pt idx="11">
                  <c:v>0.20327954545454549</c:v>
                </c:pt>
                <c:pt idx="12">
                  <c:v>2.8405405405405398E-2</c:v>
                </c:pt>
                <c:pt idx="13">
                  <c:v>0.1037222222222222</c:v>
                </c:pt>
                <c:pt idx="14">
                  <c:v>8.9544186046511612E-2</c:v>
                </c:pt>
                <c:pt idx="15">
                  <c:v>0.14181569264069263</c:v>
                </c:pt>
                <c:pt idx="16">
                  <c:v>8.7531578947368419E-2</c:v>
                </c:pt>
                <c:pt idx="17">
                  <c:v>0.11986822344322344</c:v>
                </c:pt>
                <c:pt idx="18">
                  <c:v>0.16142244897959179</c:v>
                </c:pt>
                <c:pt idx="19">
                  <c:v>-0.12520000000000001</c:v>
                </c:pt>
                <c:pt idx="20">
                  <c:v>0.174221875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0-5242-AD81-333CBF97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21920"/>
        <c:axId val="316918160"/>
      </c:lineChart>
      <c:lineChart>
        <c:grouping val="standard"/>
        <c:varyColors val="0"/>
        <c:ser>
          <c:idx val="1"/>
          <c:order val="1"/>
          <c:tx>
            <c:strRef>
              <c:f>WorkingDays!$M$1</c:f>
              <c:strCache>
                <c:ptCount val="1"/>
                <c:pt idx="0">
                  <c:v>Change%_1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WorkingDays!$M$2:$M$22</c:f>
              <c:numCache>
                <c:formatCode>General</c:formatCode>
                <c:ptCount val="21"/>
                <c:pt idx="0">
                  <c:v>-0.17</c:v>
                </c:pt>
                <c:pt idx="1">
                  <c:v>0.1</c:v>
                </c:pt>
                <c:pt idx="2">
                  <c:v>0.37</c:v>
                </c:pt>
                <c:pt idx="3">
                  <c:v>0.83</c:v>
                </c:pt>
                <c:pt idx="4">
                  <c:v>0.41</c:v>
                </c:pt>
                <c:pt idx="5">
                  <c:v>-0.47</c:v>
                </c:pt>
                <c:pt idx="6">
                  <c:v>-0.14000000000000001</c:v>
                </c:pt>
                <c:pt idx="7">
                  <c:v>-0.56999999999999995</c:v>
                </c:pt>
                <c:pt idx="8">
                  <c:v>-0.4</c:v>
                </c:pt>
                <c:pt idx="9">
                  <c:v>-0.7</c:v>
                </c:pt>
                <c:pt idx="10">
                  <c:v>0.37</c:v>
                </c:pt>
                <c:pt idx="11">
                  <c:v>-0.33</c:v>
                </c:pt>
                <c:pt idx="12">
                  <c:v>0.03</c:v>
                </c:pt>
                <c:pt idx="13">
                  <c:v>-0.3</c:v>
                </c:pt>
                <c:pt idx="14">
                  <c:v>0.09</c:v>
                </c:pt>
                <c:pt idx="15">
                  <c:v>0.08</c:v>
                </c:pt>
                <c:pt idx="16">
                  <c:v>-0.03</c:v>
                </c:pt>
                <c:pt idx="17">
                  <c:v>1.1000000000000001</c:v>
                </c:pt>
                <c:pt idx="18">
                  <c:v>1.92</c:v>
                </c:pt>
                <c:pt idx="19">
                  <c:v>0.34</c:v>
                </c:pt>
                <c:pt idx="20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0-5242-AD81-333CBF97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33632"/>
        <c:axId val="300728576"/>
      </c:lineChart>
      <c:catAx>
        <c:axId val="3169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18160"/>
        <c:crosses val="autoZero"/>
        <c:auto val="1"/>
        <c:lblAlgn val="ctr"/>
        <c:lblOffset val="100"/>
        <c:noMultiLvlLbl val="0"/>
      </c:catAx>
      <c:valAx>
        <c:axId val="3169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21920"/>
        <c:crosses val="autoZero"/>
        <c:crossBetween val="between"/>
      </c:valAx>
      <c:valAx>
        <c:axId val="30072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33632"/>
        <c:crosses val="max"/>
        <c:crossBetween val="between"/>
      </c:valAx>
      <c:catAx>
        <c:axId val="35753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300728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30</xdr:row>
      <xdr:rowOff>25406</xdr:rowOff>
    </xdr:from>
    <xdr:to>
      <xdr:col>16</xdr:col>
      <xdr:colOff>450850</xdr:colOff>
      <xdr:row>44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016D3-BBF7-9F41-B4E2-7B6EFABEF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139700</xdr:colOff>
      <xdr:row>51</xdr:row>
      <xdr:rowOff>63506</xdr:rowOff>
    </xdr:from>
    <xdr:to>
      <xdr:col>16</xdr:col>
      <xdr:colOff>736600</xdr:colOff>
      <xdr:row>69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97B1A-6D40-2043-9ABF-429B36BEB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>
      <pane ySplit="1" topLeftCell="A2" activePane="bottomLeft" state="frozen"/>
      <selection pane="bottomLeft" activeCell="Q35" sqref="Q35"/>
    </sheetView>
  </sheetViews>
  <sheetFormatPr baseColWidth="10" defaultColWidth="8.83203125" defaultRowHeight="15" x14ac:dyDescent="0.2"/>
  <cols>
    <col min="1" max="1" width="4" style="1" bestFit="1" customWidth="1"/>
    <col min="2" max="2" width="4" style="1" customWidth="1"/>
    <col min="3" max="3" width="12.1640625" bestFit="1" customWidth="1"/>
    <col min="4" max="4" width="15" bestFit="1" customWidth="1"/>
  </cols>
  <sheetData>
    <row r="1" spans="1:12" s="3" customFormat="1" x14ac:dyDescent="0.2">
      <c r="A1" s="3" t="s">
        <v>2</v>
      </c>
      <c r="C1" s="4" t="s">
        <v>0</v>
      </c>
      <c r="D1" s="4" t="s">
        <v>33</v>
      </c>
      <c r="E1" s="4" t="s">
        <v>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</row>
    <row r="2" spans="1:12" x14ac:dyDescent="0.2">
      <c r="A2" s="2">
        <v>1</v>
      </c>
      <c r="B2" s="2" t="s">
        <v>31</v>
      </c>
      <c r="C2">
        <v>0.21948799999999991</v>
      </c>
      <c r="D2">
        <f>C2</f>
        <v>0.21948799999999991</v>
      </c>
      <c r="E2">
        <v>46</v>
      </c>
      <c r="G2">
        <v>5817.54</v>
      </c>
      <c r="H2">
        <v>5860.17</v>
      </c>
      <c r="I2">
        <v>5863.03</v>
      </c>
      <c r="J2">
        <v>5806.93</v>
      </c>
      <c r="K2" t="s">
        <v>9</v>
      </c>
      <c r="L2">
        <v>-0.76</v>
      </c>
    </row>
    <row r="3" spans="1:12" x14ac:dyDescent="0.2">
      <c r="A3" s="2">
        <v>2</v>
      </c>
      <c r="B3" s="2" t="s">
        <v>31</v>
      </c>
      <c r="C3">
        <v>9.8330909090909094E-2</v>
      </c>
      <c r="D3">
        <f t="shared" ref="D3:D8" si="0">C3</f>
        <v>9.8330909090909094E-2</v>
      </c>
      <c r="E3">
        <v>50</v>
      </c>
      <c r="G3">
        <v>5807.74</v>
      </c>
      <c r="H3">
        <v>5818.12</v>
      </c>
      <c r="I3">
        <v>5824</v>
      </c>
      <c r="J3">
        <v>5804.45</v>
      </c>
      <c r="K3" t="s">
        <v>10</v>
      </c>
      <c r="L3">
        <v>-0.17</v>
      </c>
    </row>
    <row r="4" spans="1:12" x14ac:dyDescent="0.2">
      <c r="A4" s="2">
        <v>3</v>
      </c>
      <c r="B4" s="2" t="s">
        <v>31</v>
      </c>
      <c r="C4">
        <v>0.1239217391304348</v>
      </c>
      <c r="D4">
        <f t="shared" si="0"/>
        <v>0.1239217391304348</v>
      </c>
      <c r="E4">
        <v>40</v>
      </c>
      <c r="G4">
        <v>5813.83</v>
      </c>
      <c r="H4">
        <v>5805.35</v>
      </c>
      <c r="I4">
        <v>5820.33</v>
      </c>
      <c r="J4">
        <v>5792.11</v>
      </c>
      <c r="K4" t="s">
        <v>11</v>
      </c>
      <c r="L4">
        <v>0.1</v>
      </c>
    </row>
    <row r="5" spans="1:12" x14ac:dyDescent="0.2">
      <c r="A5" s="2">
        <v>4</v>
      </c>
      <c r="B5" s="2" t="s">
        <v>31</v>
      </c>
      <c r="C5">
        <v>4.9590740740740741E-2</v>
      </c>
      <c r="D5">
        <f t="shared" si="0"/>
        <v>4.9590740740740741E-2</v>
      </c>
      <c r="E5">
        <v>45</v>
      </c>
      <c r="G5">
        <v>5835.6</v>
      </c>
      <c r="H5">
        <v>5821.63</v>
      </c>
      <c r="I5">
        <v>5842.97</v>
      </c>
      <c r="J5">
        <v>5813.83</v>
      </c>
      <c r="K5" t="s">
        <v>12</v>
      </c>
      <c r="L5">
        <v>0.37</v>
      </c>
    </row>
    <row r="6" spans="1:12" x14ac:dyDescent="0.2">
      <c r="A6" s="2">
        <v>5</v>
      </c>
      <c r="B6" s="2" t="s">
        <v>31</v>
      </c>
      <c r="C6">
        <v>7.2407547169811334E-2</v>
      </c>
      <c r="D6">
        <f t="shared" si="0"/>
        <v>7.2407547169811334E-2</v>
      </c>
      <c r="E6">
        <v>45</v>
      </c>
      <c r="G6">
        <v>5883.77</v>
      </c>
      <c r="H6">
        <v>5835.33</v>
      </c>
      <c r="I6">
        <v>5884.91</v>
      </c>
      <c r="J6">
        <v>5835.33</v>
      </c>
      <c r="K6" t="s">
        <v>13</v>
      </c>
      <c r="L6">
        <v>0.83</v>
      </c>
    </row>
    <row r="7" spans="1:12" x14ac:dyDescent="0.2">
      <c r="A7" s="2">
        <v>6</v>
      </c>
      <c r="B7" s="2" t="s">
        <v>32</v>
      </c>
      <c r="C7">
        <v>4.1995833333333323E-2</v>
      </c>
      <c r="D7">
        <f t="shared" si="0"/>
        <v>4.1995833333333323E-2</v>
      </c>
      <c r="E7">
        <v>20</v>
      </c>
      <c r="G7">
        <v>5883.77</v>
      </c>
      <c r="H7">
        <v>5835.33</v>
      </c>
      <c r="I7">
        <v>5884.91</v>
      </c>
      <c r="J7">
        <v>5835.33</v>
      </c>
      <c r="K7" t="s">
        <v>13</v>
      </c>
      <c r="L7">
        <v>0.83</v>
      </c>
    </row>
    <row r="8" spans="1:12" x14ac:dyDescent="0.2">
      <c r="A8" s="2">
        <v>7</v>
      </c>
      <c r="B8" s="2" t="s">
        <v>32</v>
      </c>
      <c r="C8">
        <v>0</v>
      </c>
      <c r="D8">
        <f t="shared" si="0"/>
        <v>0</v>
      </c>
      <c r="E8">
        <v>0</v>
      </c>
      <c r="G8">
        <v>5883.77</v>
      </c>
      <c r="H8">
        <v>5835.33</v>
      </c>
      <c r="I8">
        <v>5884.91</v>
      </c>
      <c r="J8">
        <v>5835.33</v>
      </c>
      <c r="K8" t="s">
        <v>13</v>
      </c>
      <c r="L8">
        <v>0.83</v>
      </c>
    </row>
    <row r="9" spans="1:12" x14ac:dyDescent="0.2">
      <c r="A9" s="2">
        <v>8</v>
      </c>
      <c r="B9" s="2" t="s">
        <v>31</v>
      </c>
      <c r="C9">
        <v>0.16022195121951219</v>
      </c>
      <c r="D9">
        <f>AVERAGE(C7:C9)</f>
        <v>6.740592818428183E-2</v>
      </c>
      <c r="E9">
        <v>39</v>
      </c>
      <c r="G9">
        <v>5908.06</v>
      </c>
      <c r="H9">
        <v>5912.93</v>
      </c>
      <c r="I9">
        <v>5922.42</v>
      </c>
      <c r="J9">
        <v>5908.06</v>
      </c>
      <c r="K9" t="s">
        <v>14</v>
      </c>
      <c r="L9">
        <v>0.41</v>
      </c>
    </row>
    <row r="10" spans="1:12" x14ac:dyDescent="0.2">
      <c r="A10" s="2">
        <v>9</v>
      </c>
      <c r="B10" s="2" t="s">
        <v>31</v>
      </c>
      <c r="C10">
        <v>8.9275000000000007E-2</v>
      </c>
      <c r="D10">
        <f>C10</f>
        <v>8.9275000000000007E-2</v>
      </c>
      <c r="E10">
        <v>29</v>
      </c>
      <c r="G10">
        <v>5880.38</v>
      </c>
      <c r="H10">
        <v>5918.51</v>
      </c>
      <c r="I10">
        <v>5925.7</v>
      </c>
      <c r="J10">
        <v>5880.38</v>
      </c>
      <c r="K10" t="s">
        <v>15</v>
      </c>
      <c r="L10">
        <v>-0.47</v>
      </c>
    </row>
    <row r="11" spans="1:12" x14ac:dyDescent="0.2">
      <c r="A11" s="2">
        <v>10</v>
      </c>
      <c r="B11" s="2" t="s">
        <v>31</v>
      </c>
      <c r="C11">
        <v>0.1203229166666667</v>
      </c>
      <c r="D11">
        <f t="shared" ref="D11:D15" si="1">C11</f>
        <v>0.1203229166666667</v>
      </c>
      <c r="E11">
        <v>47</v>
      </c>
      <c r="G11">
        <v>5872.02</v>
      </c>
      <c r="H11">
        <v>5880.46</v>
      </c>
      <c r="I11">
        <v>5894.44</v>
      </c>
      <c r="J11">
        <v>5865.55</v>
      </c>
      <c r="K11" t="s">
        <v>16</v>
      </c>
      <c r="L11">
        <v>-0.14000000000000001</v>
      </c>
    </row>
    <row r="12" spans="1:12" x14ac:dyDescent="0.2">
      <c r="A12" s="2">
        <v>11</v>
      </c>
      <c r="B12" s="2" t="s">
        <v>31</v>
      </c>
      <c r="C12">
        <v>0.13665217391304349</v>
      </c>
      <c r="D12">
        <f t="shared" si="1"/>
        <v>0.13665217391304349</v>
      </c>
      <c r="E12">
        <v>44</v>
      </c>
      <c r="G12">
        <v>5838.48</v>
      </c>
      <c r="H12">
        <v>5872.36</v>
      </c>
      <c r="I12">
        <v>5876.25</v>
      </c>
      <c r="J12">
        <v>5836.52</v>
      </c>
      <c r="K12" t="s">
        <v>17</v>
      </c>
      <c r="L12">
        <v>-0.56999999999999995</v>
      </c>
    </row>
    <row r="13" spans="1:12" x14ac:dyDescent="0.2">
      <c r="A13" s="2">
        <v>12</v>
      </c>
      <c r="B13" s="2" t="s">
        <v>31</v>
      </c>
      <c r="C13">
        <v>9.7273333333333351E-2</v>
      </c>
      <c r="D13">
        <f t="shared" si="1"/>
        <v>9.7273333333333351E-2</v>
      </c>
      <c r="E13">
        <v>39</v>
      </c>
      <c r="G13">
        <v>5815.03</v>
      </c>
      <c r="H13">
        <v>5838.87</v>
      </c>
      <c r="I13">
        <v>5842.22</v>
      </c>
      <c r="J13">
        <v>5812.21</v>
      </c>
      <c r="K13" t="s">
        <v>18</v>
      </c>
      <c r="L13">
        <v>-0.4</v>
      </c>
    </row>
    <row r="14" spans="1:12" x14ac:dyDescent="0.2">
      <c r="A14" s="2">
        <v>13</v>
      </c>
      <c r="B14" s="2" t="s">
        <v>32</v>
      </c>
      <c r="C14">
        <v>0.21604999999999999</v>
      </c>
      <c r="D14">
        <f t="shared" si="1"/>
        <v>0.21604999999999999</v>
      </c>
      <c r="E14">
        <v>23</v>
      </c>
      <c r="G14">
        <v>5815.03</v>
      </c>
      <c r="H14">
        <v>5838.87</v>
      </c>
      <c r="I14">
        <v>5842.22</v>
      </c>
      <c r="J14">
        <v>5812.21</v>
      </c>
      <c r="K14" t="s">
        <v>18</v>
      </c>
      <c r="L14">
        <v>-0.4</v>
      </c>
    </row>
    <row r="15" spans="1:12" x14ac:dyDescent="0.2">
      <c r="A15" s="2">
        <v>14</v>
      </c>
      <c r="B15" s="2" t="s">
        <v>32</v>
      </c>
      <c r="C15">
        <v>0</v>
      </c>
      <c r="D15">
        <f t="shared" si="1"/>
        <v>0</v>
      </c>
      <c r="E15">
        <v>1</v>
      </c>
      <c r="G15">
        <v>5815.03</v>
      </c>
      <c r="H15">
        <v>5838.87</v>
      </c>
      <c r="I15">
        <v>5842.22</v>
      </c>
      <c r="J15">
        <v>5812.21</v>
      </c>
      <c r="K15" t="s">
        <v>18</v>
      </c>
      <c r="L15">
        <v>-0.4</v>
      </c>
    </row>
    <row r="16" spans="1:12" x14ac:dyDescent="0.2">
      <c r="A16" s="2">
        <v>15</v>
      </c>
      <c r="B16" s="2" t="s">
        <v>31</v>
      </c>
      <c r="C16">
        <v>0.1048756097560976</v>
      </c>
      <c r="D16">
        <f>AVERAGE(C14:C16)</f>
        <v>0.10697520325203252</v>
      </c>
      <c r="E16">
        <v>38</v>
      </c>
      <c r="G16">
        <v>5774.37</v>
      </c>
      <c r="H16">
        <v>5815.33</v>
      </c>
      <c r="I16">
        <v>5822.61</v>
      </c>
      <c r="J16">
        <v>5771.47</v>
      </c>
      <c r="K16" t="s">
        <v>19</v>
      </c>
      <c r="L16">
        <v>-0.7</v>
      </c>
    </row>
    <row r="17" spans="1:12" x14ac:dyDescent="0.2">
      <c r="A17" s="2">
        <v>16</v>
      </c>
      <c r="B17" s="2" t="s">
        <v>31</v>
      </c>
      <c r="C17">
        <v>0.20327954545454549</v>
      </c>
      <c r="D17">
        <f>C17</f>
        <v>0.20327954545454549</v>
      </c>
      <c r="E17">
        <v>42</v>
      </c>
      <c r="G17">
        <v>5796.02</v>
      </c>
      <c r="H17">
        <v>5786.1</v>
      </c>
      <c r="I17">
        <v>5801.29</v>
      </c>
      <c r="J17">
        <v>5772.78</v>
      </c>
      <c r="K17" t="s">
        <v>20</v>
      </c>
      <c r="L17">
        <v>0.37</v>
      </c>
    </row>
    <row r="18" spans="1:12" x14ac:dyDescent="0.2">
      <c r="A18" s="2">
        <v>17</v>
      </c>
      <c r="B18" s="2" t="s">
        <v>31</v>
      </c>
      <c r="C18">
        <v>2.8405405405405398E-2</v>
      </c>
      <c r="D18">
        <f>C18</f>
        <v>2.8405405405405398E-2</v>
      </c>
      <c r="E18">
        <v>30</v>
      </c>
      <c r="G18">
        <v>5776.75</v>
      </c>
      <c r="H18">
        <v>5801.16</v>
      </c>
      <c r="I18">
        <v>5823.11</v>
      </c>
      <c r="J18">
        <v>5776.75</v>
      </c>
      <c r="K18" t="s">
        <v>21</v>
      </c>
      <c r="L18">
        <v>-0.33</v>
      </c>
    </row>
    <row r="19" spans="1:12" x14ac:dyDescent="0.2">
      <c r="A19" s="2">
        <v>18</v>
      </c>
      <c r="B19" s="2" t="s">
        <v>31</v>
      </c>
      <c r="C19">
        <v>0.1037222222222222</v>
      </c>
      <c r="D19">
        <f>C19</f>
        <v>0.1037222222222222</v>
      </c>
      <c r="E19">
        <v>39</v>
      </c>
      <c r="G19">
        <v>5778.37</v>
      </c>
      <c r="H19">
        <v>5786.9</v>
      </c>
      <c r="I19">
        <v>5792.49</v>
      </c>
      <c r="J19">
        <v>5776.75</v>
      </c>
      <c r="K19" t="s">
        <v>22</v>
      </c>
      <c r="L19">
        <v>0.03</v>
      </c>
    </row>
    <row r="20" spans="1:12" x14ac:dyDescent="0.2">
      <c r="A20" s="2">
        <v>19</v>
      </c>
      <c r="B20" s="2" t="s">
        <v>31</v>
      </c>
      <c r="C20">
        <v>8.9544186046511612E-2</v>
      </c>
      <c r="D20">
        <f t="shared" ref="D20:D22" si="2">C20</f>
        <v>8.9544186046511612E-2</v>
      </c>
      <c r="E20">
        <v>39</v>
      </c>
      <c r="G20">
        <v>5761.09</v>
      </c>
      <c r="H20">
        <v>5778.4</v>
      </c>
      <c r="I20">
        <v>5778.52</v>
      </c>
      <c r="J20">
        <v>5761.09</v>
      </c>
      <c r="K20" t="s">
        <v>23</v>
      </c>
      <c r="L20">
        <v>-0.3</v>
      </c>
    </row>
    <row r="21" spans="1:12" x14ac:dyDescent="0.2">
      <c r="A21" s="2">
        <v>20</v>
      </c>
      <c r="B21" s="2" t="s">
        <v>32</v>
      </c>
      <c r="C21">
        <v>7.4485714285714294E-2</v>
      </c>
      <c r="D21">
        <f t="shared" si="2"/>
        <v>7.4485714285714294E-2</v>
      </c>
      <c r="E21">
        <v>16</v>
      </c>
      <c r="G21">
        <v>5761.09</v>
      </c>
      <c r="H21">
        <v>5778.4</v>
      </c>
      <c r="I21">
        <v>5778.52</v>
      </c>
      <c r="J21">
        <v>5761.09</v>
      </c>
      <c r="K21" t="s">
        <v>23</v>
      </c>
      <c r="L21">
        <v>-0.3</v>
      </c>
    </row>
    <row r="22" spans="1:12" x14ac:dyDescent="0.2">
      <c r="A22" s="2">
        <v>21</v>
      </c>
      <c r="B22" s="2" t="s">
        <v>32</v>
      </c>
      <c r="C22">
        <v>0.28594999999999998</v>
      </c>
      <c r="D22">
        <f t="shared" si="2"/>
        <v>0.28594999999999998</v>
      </c>
      <c r="E22">
        <v>2</v>
      </c>
      <c r="G22">
        <v>5761.09</v>
      </c>
      <c r="H22">
        <v>5778.4</v>
      </c>
      <c r="I22">
        <v>5778.52</v>
      </c>
      <c r="J22">
        <v>5761.09</v>
      </c>
      <c r="K22" t="s">
        <v>23</v>
      </c>
      <c r="L22">
        <v>-0.3</v>
      </c>
    </row>
    <row r="23" spans="1:12" x14ac:dyDescent="0.2">
      <c r="A23" s="2">
        <v>22</v>
      </c>
      <c r="B23" s="2" t="s">
        <v>31</v>
      </c>
      <c r="C23">
        <v>6.5011363636363631E-2</v>
      </c>
      <c r="D23">
        <f>AVERAGE(C21:C23)</f>
        <v>0.14181569264069263</v>
      </c>
      <c r="E23">
        <v>36</v>
      </c>
      <c r="G23">
        <v>5766</v>
      </c>
      <c r="H23">
        <v>5758.78</v>
      </c>
      <c r="I23">
        <v>5772.62</v>
      </c>
      <c r="J23">
        <v>5758.78</v>
      </c>
      <c r="K23" t="s">
        <v>24</v>
      </c>
      <c r="L23">
        <v>0.09</v>
      </c>
    </row>
    <row r="24" spans="1:12" x14ac:dyDescent="0.2">
      <c r="A24" s="2">
        <v>23</v>
      </c>
      <c r="B24" s="2" t="s">
        <v>31</v>
      </c>
      <c r="C24">
        <v>8.7531578947368419E-2</v>
      </c>
      <c r="D24">
        <f>C24</f>
        <v>8.7531578947368419E-2</v>
      </c>
      <c r="E24">
        <v>32</v>
      </c>
      <c r="G24">
        <v>5770.52</v>
      </c>
      <c r="H24">
        <v>5769.76</v>
      </c>
      <c r="I24">
        <v>5776.32</v>
      </c>
      <c r="J24">
        <v>5762.94</v>
      </c>
      <c r="K24" t="s">
        <v>25</v>
      </c>
      <c r="L24">
        <v>0.08</v>
      </c>
    </row>
    <row r="25" spans="1:12" x14ac:dyDescent="0.2">
      <c r="A25" s="2">
        <v>24</v>
      </c>
      <c r="B25" s="2" t="s">
        <v>32</v>
      </c>
      <c r="C25">
        <v>8.0026923076923079E-2</v>
      </c>
      <c r="D25">
        <f>C25</f>
        <v>8.0026923076923079E-2</v>
      </c>
      <c r="E25">
        <v>21</v>
      </c>
      <c r="G25">
        <v>5770.52</v>
      </c>
      <c r="H25">
        <v>5769.76</v>
      </c>
      <c r="I25">
        <v>5776.32</v>
      </c>
      <c r="J25">
        <v>5762.94</v>
      </c>
      <c r="K25" t="s">
        <v>25</v>
      </c>
      <c r="L25">
        <v>0.08</v>
      </c>
    </row>
    <row r="26" spans="1:12" x14ac:dyDescent="0.2">
      <c r="A26" s="2">
        <v>25</v>
      </c>
      <c r="B26" s="2" t="s">
        <v>31</v>
      </c>
      <c r="C26">
        <v>0.1597095238095238</v>
      </c>
      <c r="D26">
        <f>AVERAGE(C25:C26)</f>
        <v>0.11986822344322344</v>
      </c>
      <c r="E26">
        <v>40</v>
      </c>
      <c r="G26">
        <v>5768.54</v>
      </c>
      <c r="H26">
        <v>5772.06</v>
      </c>
      <c r="I26">
        <v>5779.24</v>
      </c>
      <c r="J26">
        <v>5758.01</v>
      </c>
      <c r="K26" t="s">
        <v>26</v>
      </c>
      <c r="L26">
        <v>-0.03</v>
      </c>
    </row>
    <row r="27" spans="1:12" x14ac:dyDescent="0.2">
      <c r="A27" s="2">
        <v>26</v>
      </c>
      <c r="B27" s="2" t="s">
        <v>31</v>
      </c>
      <c r="C27">
        <v>0.16142244897959179</v>
      </c>
      <c r="D27">
        <f>C27</f>
        <v>0.16142244897959179</v>
      </c>
      <c r="E27">
        <v>44</v>
      </c>
      <c r="G27">
        <v>5831.96</v>
      </c>
      <c r="H27">
        <v>5770.98</v>
      </c>
      <c r="I27">
        <v>5846.24</v>
      </c>
      <c r="J27">
        <v>5768.54</v>
      </c>
      <c r="K27" t="s">
        <v>27</v>
      </c>
      <c r="L27">
        <v>1.1000000000000001</v>
      </c>
    </row>
    <row r="28" spans="1:12" x14ac:dyDescent="0.2">
      <c r="A28" s="2">
        <v>27</v>
      </c>
      <c r="B28" s="2" t="s">
        <v>32</v>
      </c>
      <c r="C28">
        <v>0.17216999999999999</v>
      </c>
      <c r="D28">
        <f t="shared" ref="D28:D29" si="3">C28</f>
        <v>0.17216999999999999</v>
      </c>
      <c r="E28">
        <v>19</v>
      </c>
      <c r="G28">
        <v>5831.96</v>
      </c>
      <c r="H28">
        <v>5770.98</v>
      </c>
      <c r="I28">
        <v>5846.24</v>
      </c>
      <c r="J28">
        <v>5768.54</v>
      </c>
      <c r="K28" t="s">
        <v>27</v>
      </c>
      <c r="L28">
        <v>1.1000000000000001</v>
      </c>
    </row>
    <row r="29" spans="1:12" x14ac:dyDescent="0.2">
      <c r="A29" s="2">
        <v>28</v>
      </c>
      <c r="B29" s="2" t="s">
        <v>32</v>
      </c>
      <c r="C29">
        <v>-0.62490000000000001</v>
      </c>
      <c r="D29">
        <f t="shared" si="3"/>
        <v>-0.62490000000000001</v>
      </c>
      <c r="E29">
        <v>0</v>
      </c>
      <c r="G29">
        <v>5831.96</v>
      </c>
      <c r="H29">
        <v>5770.98</v>
      </c>
      <c r="I29">
        <v>5846.24</v>
      </c>
      <c r="J29">
        <v>5768.54</v>
      </c>
      <c r="K29" t="s">
        <v>27</v>
      </c>
      <c r="L29">
        <v>1.1000000000000001</v>
      </c>
    </row>
    <row r="30" spans="1:12" x14ac:dyDescent="0.2">
      <c r="A30" s="2">
        <v>29</v>
      </c>
      <c r="B30" s="2" t="s">
        <v>31</v>
      </c>
      <c r="C30">
        <v>7.7130000000000004E-2</v>
      </c>
      <c r="D30">
        <f>AVERAGE(C28:C30)</f>
        <v>-0.12520000000000001</v>
      </c>
      <c r="E30">
        <v>37</v>
      </c>
      <c r="G30">
        <v>5944.18</v>
      </c>
      <c r="H30">
        <v>5869.76</v>
      </c>
      <c r="I30">
        <v>5952.89</v>
      </c>
      <c r="J30">
        <v>5831.96</v>
      </c>
      <c r="K30" t="s">
        <v>28</v>
      </c>
      <c r="L30">
        <v>1.92</v>
      </c>
    </row>
    <row r="31" spans="1:12" x14ac:dyDescent="0.2">
      <c r="A31" s="2">
        <v>30</v>
      </c>
      <c r="B31" s="2" t="s">
        <v>31</v>
      </c>
      <c r="C31">
        <v>0.174221875</v>
      </c>
      <c r="D31">
        <f>C31</f>
        <v>0.174221875</v>
      </c>
      <c r="E31">
        <v>29</v>
      </c>
      <c r="G31">
        <v>5964.32</v>
      </c>
      <c r="H31">
        <v>5962.07</v>
      </c>
      <c r="I31">
        <v>6000.81</v>
      </c>
      <c r="J31">
        <v>5944.18</v>
      </c>
      <c r="K31" t="s">
        <v>29</v>
      </c>
      <c r="L31">
        <v>0.34</v>
      </c>
    </row>
    <row r="32" spans="1:12" x14ac:dyDescent="0.2">
      <c r="A32" s="2">
        <v>31</v>
      </c>
      <c r="B32" s="2" t="s">
        <v>31</v>
      </c>
      <c r="C32">
        <v>9.7884615384615403E-2</v>
      </c>
      <c r="D32">
        <f>C32</f>
        <v>9.7884615384615403E-2</v>
      </c>
      <c r="E32">
        <v>34</v>
      </c>
      <c r="G32">
        <v>5953.47</v>
      </c>
      <c r="H32">
        <v>5966.28</v>
      </c>
      <c r="I32">
        <v>5968.06</v>
      </c>
      <c r="J32">
        <v>5921.31</v>
      </c>
      <c r="K32" t="s">
        <v>30</v>
      </c>
      <c r="L32">
        <v>-0.18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0EEE-6A19-0C42-9F5C-F440E6C1CE30}">
  <dimension ref="A1:M74"/>
  <sheetViews>
    <sheetView tabSelected="1" workbookViewId="0">
      <pane ySplit="1" topLeftCell="A30" activePane="bottomLeft" state="frozen"/>
      <selection pane="bottomLeft" activeCell="R49" sqref="R49"/>
    </sheetView>
  </sheetViews>
  <sheetFormatPr baseColWidth="10" defaultRowHeight="15" x14ac:dyDescent="0.2"/>
  <cols>
    <col min="1" max="1" width="4" bestFit="1" customWidth="1"/>
    <col min="2" max="2" width="10.83203125" style="7"/>
    <col min="4" max="4" width="15" bestFit="1" customWidth="1"/>
  </cols>
  <sheetData>
    <row r="1" spans="1:13" s="5" customFormat="1" x14ac:dyDescent="0.2">
      <c r="A1" s="5" t="s">
        <v>2</v>
      </c>
      <c r="B1" s="6"/>
      <c r="C1" s="5" t="s">
        <v>0</v>
      </c>
      <c r="D1" s="5" t="s">
        <v>33</v>
      </c>
      <c r="E1" s="5" t="s">
        <v>1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58</v>
      </c>
    </row>
    <row r="2" spans="1:13" x14ac:dyDescent="0.2">
      <c r="A2">
        <v>1</v>
      </c>
      <c r="B2" s="7" t="s">
        <v>31</v>
      </c>
      <c r="C2">
        <v>0.21948799999999991</v>
      </c>
      <c r="D2">
        <v>0.21948799999999991</v>
      </c>
      <c r="E2">
        <v>46</v>
      </c>
      <c r="G2">
        <v>5817.54</v>
      </c>
      <c r="H2">
        <v>5860.17</v>
      </c>
      <c r="I2">
        <v>5863.03</v>
      </c>
      <c r="J2">
        <v>5806.93</v>
      </c>
      <c r="K2" t="s">
        <v>9</v>
      </c>
      <c r="L2">
        <v>-0.76</v>
      </c>
      <c r="M2">
        <f>L3</f>
        <v>-0.17</v>
      </c>
    </row>
    <row r="3" spans="1:13" x14ac:dyDescent="0.2">
      <c r="A3">
        <v>2</v>
      </c>
      <c r="B3" s="7" t="s">
        <v>31</v>
      </c>
      <c r="C3">
        <v>9.8330909090909094E-2</v>
      </c>
      <c r="D3">
        <v>9.8330909090909094E-2</v>
      </c>
      <c r="E3">
        <v>50</v>
      </c>
      <c r="G3">
        <v>5807.74</v>
      </c>
      <c r="H3">
        <v>5818.12</v>
      </c>
      <c r="I3">
        <v>5824</v>
      </c>
      <c r="J3">
        <v>5804.45</v>
      </c>
      <c r="K3" t="s">
        <v>10</v>
      </c>
      <c r="L3">
        <v>-0.17</v>
      </c>
      <c r="M3">
        <f t="shared" ref="M3:M23" si="0">L4</f>
        <v>0.1</v>
      </c>
    </row>
    <row r="4" spans="1:13" x14ac:dyDescent="0.2">
      <c r="A4">
        <v>3</v>
      </c>
      <c r="B4" s="7" t="s">
        <v>31</v>
      </c>
      <c r="C4">
        <v>0.1239217391304348</v>
      </c>
      <c r="D4">
        <v>0.1239217391304348</v>
      </c>
      <c r="E4">
        <v>40</v>
      </c>
      <c r="G4">
        <v>5813.83</v>
      </c>
      <c r="H4">
        <v>5805.35</v>
      </c>
      <c r="I4">
        <v>5820.33</v>
      </c>
      <c r="J4">
        <v>5792.11</v>
      </c>
      <c r="K4" t="s">
        <v>11</v>
      </c>
      <c r="L4">
        <v>0.1</v>
      </c>
      <c r="M4">
        <f t="shared" si="0"/>
        <v>0.37</v>
      </c>
    </row>
    <row r="5" spans="1:13" x14ac:dyDescent="0.2">
      <c r="A5">
        <v>4</v>
      </c>
      <c r="B5" s="7" t="s">
        <v>31</v>
      </c>
      <c r="C5">
        <v>4.9590740740740741E-2</v>
      </c>
      <c r="D5">
        <v>4.9590740740740741E-2</v>
      </c>
      <c r="E5">
        <v>45</v>
      </c>
      <c r="G5">
        <v>5835.6</v>
      </c>
      <c r="H5">
        <v>5821.63</v>
      </c>
      <c r="I5">
        <v>5842.97</v>
      </c>
      <c r="J5">
        <v>5813.83</v>
      </c>
      <c r="K5" t="s">
        <v>12</v>
      </c>
      <c r="L5">
        <v>0.37</v>
      </c>
      <c r="M5">
        <f t="shared" si="0"/>
        <v>0.83</v>
      </c>
    </row>
    <row r="6" spans="1:13" x14ac:dyDescent="0.2">
      <c r="A6">
        <v>5</v>
      </c>
      <c r="B6" s="7" t="s">
        <v>31</v>
      </c>
      <c r="C6">
        <v>7.2407547169811334E-2</v>
      </c>
      <c r="D6">
        <v>7.2407547169811334E-2</v>
      </c>
      <c r="E6">
        <v>45</v>
      </c>
      <c r="G6">
        <v>5883.77</v>
      </c>
      <c r="H6">
        <v>5835.33</v>
      </c>
      <c r="I6">
        <v>5884.91</v>
      </c>
      <c r="J6">
        <v>5835.33</v>
      </c>
      <c r="K6" t="s">
        <v>13</v>
      </c>
      <c r="L6">
        <v>0.83</v>
      </c>
      <c r="M6">
        <f t="shared" si="0"/>
        <v>0.41</v>
      </c>
    </row>
    <row r="7" spans="1:13" x14ac:dyDescent="0.2">
      <c r="A7">
        <v>8</v>
      </c>
      <c r="B7" s="7" t="s">
        <v>31</v>
      </c>
      <c r="C7">
        <v>0.16022195121951219</v>
      </c>
      <c r="D7">
        <v>6.740592818428183E-2</v>
      </c>
      <c r="E7">
        <v>39</v>
      </c>
      <c r="G7">
        <v>5908.06</v>
      </c>
      <c r="H7">
        <v>5912.93</v>
      </c>
      <c r="I7">
        <v>5922.42</v>
      </c>
      <c r="J7">
        <v>5908.06</v>
      </c>
      <c r="K7" t="s">
        <v>14</v>
      </c>
      <c r="L7">
        <v>0.41</v>
      </c>
      <c r="M7">
        <f t="shared" si="0"/>
        <v>-0.47</v>
      </c>
    </row>
    <row r="8" spans="1:13" x14ac:dyDescent="0.2">
      <c r="A8">
        <v>9</v>
      </c>
      <c r="B8" s="7" t="s">
        <v>31</v>
      </c>
      <c r="C8">
        <v>8.9275000000000007E-2</v>
      </c>
      <c r="D8">
        <v>8.9275000000000007E-2</v>
      </c>
      <c r="E8">
        <v>29</v>
      </c>
      <c r="G8">
        <v>5880.38</v>
      </c>
      <c r="H8">
        <v>5918.51</v>
      </c>
      <c r="I8">
        <v>5925.7</v>
      </c>
      <c r="J8">
        <v>5880.38</v>
      </c>
      <c r="K8" t="s">
        <v>15</v>
      </c>
      <c r="L8">
        <v>-0.47</v>
      </c>
      <c r="M8">
        <f t="shared" si="0"/>
        <v>-0.14000000000000001</v>
      </c>
    </row>
    <row r="9" spans="1:13" x14ac:dyDescent="0.2">
      <c r="A9">
        <v>10</v>
      </c>
      <c r="B9" s="7" t="s">
        <v>31</v>
      </c>
      <c r="C9">
        <v>0.1203229166666667</v>
      </c>
      <c r="D9">
        <v>0.1203229166666667</v>
      </c>
      <c r="E9">
        <v>47</v>
      </c>
      <c r="G9">
        <v>5872.02</v>
      </c>
      <c r="H9">
        <v>5880.46</v>
      </c>
      <c r="I9">
        <v>5894.44</v>
      </c>
      <c r="J9">
        <v>5865.55</v>
      </c>
      <c r="K9" t="s">
        <v>16</v>
      </c>
      <c r="L9">
        <v>-0.14000000000000001</v>
      </c>
      <c r="M9">
        <f t="shared" si="0"/>
        <v>-0.56999999999999995</v>
      </c>
    </row>
    <row r="10" spans="1:13" x14ac:dyDescent="0.2">
      <c r="A10">
        <v>11</v>
      </c>
      <c r="B10" s="7" t="s">
        <v>31</v>
      </c>
      <c r="C10">
        <v>0.13665217391304349</v>
      </c>
      <c r="D10">
        <v>0.13665217391304349</v>
      </c>
      <c r="E10">
        <v>44</v>
      </c>
      <c r="G10">
        <v>5838.48</v>
      </c>
      <c r="H10">
        <v>5872.36</v>
      </c>
      <c r="I10">
        <v>5876.25</v>
      </c>
      <c r="J10">
        <v>5836.52</v>
      </c>
      <c r="K10" t="s">
        <v>17</v>
      </c>
      <c r="L10">
        <v>-0.56999999999999995</v>
      </c>
      <c r="M10">
        <f t="shared" si="0"/>
        <v>-0.4</v>
      </c>
    </row>
    <row r="11" spans="1:13" x14ac:dyDescent="0.2">
      <c r="A11">
        <v>12</v>
      </c>
      <c r="B11" s="7" t="s">
        <v>31</v>
      </c>
      <c r="C11">
        <v>9.7273333333333351E-2</v>
      </c>
      <c r="D11">
        <v>9.7273333333333351E-2</v>
      </c>
      <c r="E11">
        <v>39</v>
      </c>
      <c r="G11">
        <v>5815.03</v>
      </c>
      <c r="H11">
        <v>5838.87</v>
      </c>
      <c r="I11">
        <v>5842.22</v>
      </c>
      <c r="J11">
        <v>5812.21</v>
      </c>
      <c r="K11" t="s">
        <v>18</v>
      </c>
      <c r="L11">
        <v>-0.4</v>
      </c>
      <c r="M11">
        <f t="shared" si="0"/>
        <v>-0.7</v>
      </c>
    </row>
    <row r="12" spans="1:13" x14ac:dyDescent="0.2">
      <c r="A12">
        <v>15</v>
      </c>
      <c r="B12" s="7" t="s">
        <v>31</v>
      </c>
      <c r="C12">
        <v>0.1048756097560976</v>
      </c>
      <c r="D12">
        <v>0.10697520325203252</v>
      </c>
      <c r="E12">
        <v>38</v>
      </c>
      <c r="G12">
        <v>5774.37</v>
      </c>
      <c r="H12">
        <v>5815.33</v>
      </c>
      <c r="I12">
        <v>5822.61</v>
      </c>
      <c r="J12">
        <v>5771.47</v>
      </c>
      <c r="K12" t="s">
        <v>19</v>
      </c>
      <c r="L12">
        <v>-0.7</v>
      </c>
      <c r="M12">
        <f t="shared" si="0"/>
        <v>0.37</v>
      </c>
    </row>
    <row r="13" spans="1:13" x14ac:dyDescent="0.2">
      <c r="A13">
        <v>16</v>
      </c>
      <c r="B13" s="7" t="s">
        <v>31</v>
      </c>
      <c r="C13">
        <v>0.20327954545454549</v>
      </c>
      <c r="D13">
        <v>0.20327954545454549</v>
      </c>
      <c r="E13">
        <v>42</v>
      </c>
      <c r="G13">
        <v>5796.02</v>
      </c>
      <c r="H13">
        <v>5786.1</v>
      </c>
      <c r="I13">
        <v>5801.29</v>
      </c>
      <c r="J13">
        <v>5772.78</v>
      </c>
      <c r="K13" t="s">
        <v>20</v>
      </c>
      <c r="L13">
        <v>0.37</v>
      </c>
      <c r="M13">
        <f t="shared" si="0"/>
        <v>-0.33</v>
      </c>
    </row>
    <row r="14" spans="1:13" x14ac:dyDescent="0.2">
      <c r="A14">
        <v>17</v>
      </c>
      <c r="B14" s="7" t="s">
        <v>31</v>
      </c>
      <c r="C14">
        <v>2.8405405405405398E-2</v>
      </c>
      <c r="D14">
        <v>2.8405405405405398E-2</v>
      </c>
      <c r="E14">
        <v>30</v>
      </c>
      <c r="G14">
        <v>5776.75</v>
      </c>
      <c r="H14">
        <v>5801.16</v>
      </c>
      <c r="I14">
        <v>5823.11</v>
      </c>
      <c r="J14">
        <v>5776.75</v>
      </c>
      <c r="K14" t="s">
        <v>21</v>
      </c>
      <c r="L14">
        <v>-0.33</v>
      </c>
      <c r="M14">
        <f t="shared" si="0"/>
        <v>0.03</v>
      </c>
    </row>
    <row r="15" spans="1:13" x14ac:dyDescent="0.2">
      <c r="A15">
        <v>18</v>
      </c>
      <c r="B15" s="7" t="s">
        <v>31</v>
      </c>
      <c r="C15">
        <v>0.1037222222222222</v>
      </c>
      <c r="D15">
        <v>0.1037222222222222</v>
      </c>
      <c r="E15">
        <v>39</v>
      </c>
      <c r="G15">
        <v>5778.37</v>
      </c>
      <c r="H15">
        <v>5786.9</v>
      </c>
      <c r="I15">
        <v>5792.49</v>
      </c>
      <c r="J15">
        <v>5776.75</v>
      </c>
      <c r="K15" t="s">
        <v>22</v>
      </c>
      <c r="L15">
        <v>0.03</v>
      </c>
      <c r="M15">
        <f t="shared" si="0"/>
        <v>-0.3</v>
      </c>
    </row>
    <row r="16" spans="1:13" x14ac:dyDescent="0.2">
      <c r="A16">
        <v>19</v>
      </c>
      <c r="B16" s="7" t="s">
        <v>31</v>
      </c>
      <c r="C16">
        <v>8.9544186046511612E-2</v>
      </c>
      <c r="D16">
        <v>8.9544186046511612E-2</v>
      </c>
      <c r="E16">
        <v>39</v>
      </c>
      <c r="G16">
        <v>5761.09</v>
      </c>
      <c r="H16">
        <v>5778.4</v>
      </c>
      <c r="I16">
        <v>5778.52</v>
      </c>
      <c r="J16">
        <v>5761.09</v>
      </c>
      <c r="K16" t="s">
        <v>23</v>
      </c>
      <c r="L16">
        <v>-0.3</v>
      </c>
      <c r="M16">
        <f t="shared" si="0"/>
        <v>0.09</v>
      </c>
    </row>
    <row r="17" spans="1:13" x14ac:dyDescent="0.2">
      <c r="A17">
        <v>22</v>
      </c>
      <c r="B17" s="7" t="s">
        <v>31</v>
      </c>
      <c r="C17">
        <v>6.5011363636363631E-2</v>
      </c>
      <c r="D17">
        <v>0.14181569264069263</v>
      </c>
      <c r="E17">
        <v>36</v>
      </c>
      <c r="G17">
        <v>5766</v>
      </c>
      <c r="H17">
        <v>5758.78</v>
      </c>
      <c r="I17">
        <v>5772.62</v>
      </c>
      <c r="J17">
        <v>5758.78</v>
      </c>
      <c r="K17" t="s">
        <v>24</v>
      </c>
      <c r="L17">
        <v>0.09</v>
      </c>
      <c r="M17">
        <f t="shared" si="0"/>
        <v>0.08</v>
      </c>
    </row>
    <row r="18" spans="1:13" x14ac:dyDescent="0.2">
      <c r="A18">
        <v>23</v>
      </c>
      <c r="B18" s="7" t="s">
        <v>31</v>
      </c>
      <c r="C18">
        <v>8.7531578947368419E-2</v>
      </c>
      <c r="D18">
        <v>8.7531578947368419E-2</v>
      </c>
      <c r="E18">
        <v>32</v>
      </c>
      <c r="G18">
        <v>5770.52</v>
      </c>
      <c r="H18">
        <v>5769.76</v>
      </c>
      <c r="I18">
        <v>5776.32</v>
      </c>
      <c r="J18">
        <v>5762.94</v>
      </c>
      <c r="K18" t="s">
        <v>25</v>
      </c>
      <c r="L18">
        <v>0.08</v>
      </c>
      <c r="M18">
        <f t="shared" si="0"/>
        <v>-0.03</v>
      </c>
    </row>
    <row r="19" spans="1:13" x14ac:dyDescent="0.2">
      <c r="A19">
        <v>25</v>
      </c>
      <c r="B19" s="7" t="s">
        <v>31</v>
      </c>
      <c r="C19">
        <v>0.1597095238095238</v>
      </c>
      <c r="D19">
        <v>0.11986822344322344</v>
      </c>
      <c r="E19">
        <v>40</v>
      </c>
      <c r="G19">
        <v>5768.54</v>
      </c>
      <c r="H19">
        <v>5772.06</v>
      </c>
      <c r="I19">
        <v>5779.24</v>
      </c>
      <c r="J19">
        <v>5758.01</v>
      </c>
      <c r="K19" t="s">
        <v>26</v>
      </c>
      <c r="L19">
        <v>-0.03</v>
      </c>
      <c r="M19">
        <f t="shared" si="0"/>
        <v>1.1000000000000001</v>
      </c>
    </row>
    <row r="20" spans="1:13" x14ac:dyDescent="0.2">
      <c r="A20">
        <v>26</v>
      </c>
      <c r="B20" s="7" t="s">
        <v>31</v>
      </c>
      <c r="C20">
        <v>0.16142244897959179</v>
      </c>
      <c r="D20">
        <v>0.16142244897959179</v>
      </c>
      <c r="E20">
        <v>44</v>
      </c>
      <c r="G20">
        <v>5831.96</v>
      </c>
      <c r="H20">
        <v>5770.98</v>
      </c>
      <c r="I20">
        <v>5846.24</v>
      </c>
      <c r="J20">
        <v>5768.54</v>
      </c>
      <c r="K20" t="s">
        <v>27</v>
      </c>
      <c r="L20">
        <v>1.1000000000000001</v>
      </c>
      <c r="M20">
        <f t="shared" si="0"/>
        <v>1.92</v>
      </c>
    </row>
    <row r="21" spans="1:13" x14ac:dyDescent="0.2">
      <c r="A21">
        <v>29</v>
      </c>
      <c r="B21" s="7" t="s">
        <v>31</v>
      </c>
      <c r="C21">
        <v>7.7130000000000004E-2</v>
      </c>
      <c r="D21">
        <v>-0.12520000000000001</v>
      </c>
      <c r="E21">
        <v>37</v>
      </c>
      <c r="G21">
        <v>5944.18</v>
      </c>
      <c r="H21">
        <v>5869.76</v>
      </c>
      <c r="I21">
        <v>5952.89</v>
      </c>
      <c r="J21">
        <v>5831.96</v>
      </c>
      <c r="K21" t="s">
        <v>28</v>
      </c>
      <c r="L21">
        <v>1.92</v>
      </c>
      <c r="M21">
        <f t="shared" si="0"/>
        <v>0.34</v>
      </c>
    </row>
    <row r="22" spans="1:13" x14ac:dyDescent="0.2">
      <c r="A22">
        <v>30</v>
      </c>
      <c r="B22" s="7" t="s">
        <v>31</v>
      </c>
      <c r="C22">
        <v>0.174221875</v>
      </c>
      <c r="D22">
        <v>0.174221875</v>
      </c>
      <c r="E22">
        <v>29</v>
      </c>
      <c r="G22">
        <v>5964.32</v>
      </c>
      <c r="H22">
        <v>5962.07</v>
      </c>
      <c r="I22">
        <v>6000.81</v>
      </c>
      <c r="J22">
        <v>5944.18</v>
      </c>
      <c r="K22" t="s">
        <v>29</v>
      </c>
      <c r="L22">
        <v>0.34</v>
      </c>
      <c r="M22">
        <f t="shared" si="0"/>
        <v>-0.18</v>
      </c>
    </row>
    <row r="23" spans="1:13" x14ac:dyDescent="0.2">
      <c r="A23">
        <v>31</v>
      </c>
      <c r="B23" s="7" t="s">
        <v>31</v>
      </c>
      <c r="C23">
        <v>9.7884615384615403E-2</v>
      </c>
      <c r="D23">
        <v>9.7884615384615403E-2</v>
      </c>
      <c r="E23">
        <v>34</v>
      </c>
      <c r="G23">
        <v>5953.47</v>
      </c>
      <c r="H23">
        <v>5966.28</v>
      </c>
      <c r="I23">
        <v>5968.06</v>
      </c>
      <c r="J23">
        <v>5921.31</v>
      </c>
      <c r="K23" t="s">
        <v>30</v>
      </c>
      <c r="L23">
        <v>-0.18</v>
      </c>
      <c r="M23">
        <f t="shared" si="0"/>
        <v>0</v>
      </c>
    </row>
    <row r="30" spans="1:13" x14ac:dyDescent="0.2">
      <c r="B30" t="s">
        <v>34</v>
      </c>
    </row>
    <row r="31" spans="1:13" ht="16" thickBot="1" x14ac:dyDescent="0.25">
      <c r="B31"/>
    </row>
    <row r="32" spans="1:13" x14ac:dyDescent="0.2">
      <c r="B32" s="11" t="s">
        <v>35</v>
      </c>
      <c r="C32" s="11"/>
    </row>
    <row r="33" spans="2:10" x14ac:dyDescent="0.2">
      <c r="B33" s="8" t="s">
        <v>36</v>
      </c>
      <c r="C33" s="8">
        <v>0.4930636168129448</v>
      </c>
    </row>
    <row r="34" spans="2:10" x14ac:dyDescent="0.2">
      <c r="B34" s="8" t="s">
        <v>37</v>
      </c>
      <c r="C34" s="8">
        <v>0.24311173022466245</v>
      </c>
    </row>
    <row r="35" spans="2:10" x14ac:dyDescent="0.2">
      <c r="B35" s="8" t="s">
        <v>38</v>
      </c>
      <c r="C35" s="8">
        <v>0.20526731673589554</v>
      </c>
    </row>
    <row r="36" spans="2:10" x14ac:dyDescent="0.2">
      <c r="B36" s="8" t="s">
        <v>39</v>
      </c>
      <c r="C36" s="8">
        <v>0.55391270238065915</v>
      </c>
    </row>
    <row r="37" spans="2:10" ht="16" thickBot="1" x14ac:dyDescent="0.25">
      <c r="B37" s="9" t="s">
        <v>40</v>
      </c>
      <c r="C37" s="9">
        <v>22</v>
      </c>
    </row>
    <row r="38" spans="2:10" x14ac:dyDescent="0.2">
      <c r="B38"/>
    </row>
    <row r="39" spans="2:10" ht="16" thickBot="1" x14ac:dyDescent="0.25">
      <c r="B39" t="s">
        <v>41</v>
      </c>
    </row>
    <row r="40" spans="2:10" x14ac:dyDescent="0.2">
      <c r="B40" s="10"/>
      <c r="C40" s="10" t="s">
        <v>46</v>
      </c>
      <c r="D40" s="10" t="s">
        <v>47</v>
      </c>
      <c r="E40" s="10" t="s">
        <v>48</v>
      </c>
      <c r="F40" s="10" t="s">
        <v>49</v>
      </c>
      <c r="G40" s="10" t="s">
        <v>50</v>
      </c>
    </row>
    <row r="41" spans="2:10" x14ac:dyDescent="0.2">
      <c r="B41" s="8" t="s">
        <v>42</v>
      </c>
      <c r="C41" s="8">
        <v>1</v>
      </c>
      <c r="D41" s="8">
        <v>1.9710007264634708</v>
      </c>
      <c r="E41" s="8">
        <v>1.9710007264634708</v>
      </c>
      <c r="F41" s="8">
        <v>6.4239793357300625</v>
      </c>
      <c r="G41" s="8">
        <v>1.9719808525684109E-2</v>
      </c>
    </row>
    <row r="42" spans="2:10" x14ac:dyDescent="0.2">
      <c r="B42" s="8" t="s">
        <v>43</v>
      </c>
      <c r="C42" s="8">
        <v>20</v>
      </c>
      <c r="D42" s="8">
        <v>6.1363856371728929</v>
      </c>
      <c r="E42" s="8">
        <v>0.30681928185864465</v>
      </c>
      <c r="F42" s="8"/>
      <c r="G42" s="8"/>
    </row>
    <row r="43" spans="2:10" ht="16" thickBot="1" x14ac:dyDescent="0.25">
      <c r="B43" s="9" t="s">
        <v>44</v>
      </c>
      <c r="C43" s="9">
        <v>21</v>
      </c>
      <c r="D43" s="9">
        <v>8.1073863636363637</v>
      </c>
      <c r="E43" s="9"/>
      <c r="F43" s="9"/>
      <c r="G43" s="9"/>
    </row>
    <row r="44" spans="2:10" ht="16" thickBot="1" x14ac:dyDescent="0.25">
      <c r="B44"/>
    </row>
    <row r="45" spans="2:10" x14ac:dyDescent="0.2">
      <c r="B45" s="10"/>
      <c r="C45" s="10" t="s">
        <v>51</v>
      </c>
      <c r="D45" s="10" t="s">
        <v>39</v>
      </c>
      <c r="E45" s="10" t="s">
        <v>52</v>
      </c>
      <c r="F45" s="10" t="s">
        <v>53</v>
      </c>
      <c r="G45" s="10" t="s">
        <v>54</v>
      </c>
      <c r="H45" s="10" t="s">
        <v>55</v>
      </c>
      <c r="I45" s="10" t="s">
        <v>56</v>
      </c>
      <c r="J45" s="10" t="s">
        <v>57</v>
      </c>
    </row>
    <row r="46" spans="2:10" x14ac:dyDescent="0.2">
      <c r="B46" s="8" t="s">
        <v>45</v>
      </c>
      <c r="C46" s="8">
        <v>0.53107605300128624</v>
      </c>
      <c r="D46" s="8">
        <v>0.21613481647537058</v>
      </c>
      <c r="E46" s="8">
        <v>2.4571517984091398</v>
      </c>
      <c r="F46" s="8">
        <v>2.3261637853148623E-2</v>
      </c>
      <c r="G46" s="8">
        <v>8.022672615214721E-2</v>
      </c>
      <c r="H46" s="8">
        <v>0.98192537985042527</v>
      </c>
      <c r="I46" s="8">
        <v>8.022672615214721E-2</v>
      </c>
      <c r="J46" s="8">
        <v>0.98192537985042527</v>
      </c>
    </row>
    <row r="47" spans="2:10" ht="16" thickBot="1" x14ac:dyDescent="0.25">
      <c r="B47" s="9" t="s">
        <v>33</v>
      </c>
      <c r="C47" s="9">
        <v>-4.4580619367699752</v>
      </c>
      <c r="D47" s="9">
        <v>1.7589116697324774</v>
      </c>
      <c r="E47" s="9">
        <v>-2.5345570294885964</v>
      </c>
      <c r="F47" s="9">
        <v>1.9719808525684137E-2</v>
      </c>
      <c r="G47" s="9">
        <v>-8.1270873868012927</v>
      </c>
      <c r="H47" s="9">
        <v>-0.78903648673865856</v>
      </c>
      <c r="I47" s="9">
        <v>-8.1270873868012927</v>
      </c>
      <c r="J47" s="9">
        <v>-0.78903648673865856</v>
      </c>
    </row>
    <row r="48" spans="2:10" x14ac:dyDescent="0.2">
      <c r="B48"/>
    </row>
    <row r="49" spans="2:7" x14ac:dyDescent="0.2">
      <c r="B49"/>
    </row>
    <row r="50" spans="2:7" x14ac:dyDescent="0.2">
      <c r="B50"/>
    </row>
    <row r="54" spans="2:7" x14ac:dyDescent="0.2">
      <c r="B54" t="s">
        <v>34</v>
      </c>
    </row>
    <row r="55" spans="2:7" ht="16" thickBot="1" x14ac:dyDescent="0.25">
      <c r="B55"/>
    </row>
    <row r="56" spans="2:7" x14ac:dyDescent="0.2">
      <c r="B56" s="11" t="s">
        <v>35</v>
      </c>
      <c r="C56" s="11"/>
    </row>
    <row r="57" spans="2:7" x14ac:dyDescent="0.2">
      <c r="B57" s="8" t="s">
        <v>36</v>
      </c>
      <c r="C57" s="8">
        <v>7.228624654078776E-2</v>
      </c>
    </row>
    <row r="58" spans="2:7" x14ac:dyDescent="0.2">
      <c r="B58" s="8" t="s">
        <v>37</v>
      </c>
      <c r="C58" s="8">
        <v>5.2253014389555506E-3</v>
      </c>
    </row>
    <row r="59" spans="2:7" x14ac:dyDescent="0.2">
      <c r="B59" s="8" t="s">
        <v>38</v>
      </c>
      <c r="C59" s="8">
        <v>-4.7131261643204685E-2</v>
      </c>
    </row>
    <row r="60" spans="2:7" x14ac:dyDescent="0.2">
      <c r="B60" s="8" t="s">
        <v>39</v>
      </c>
      <c r="C60" s="8">
        <v>0.62167651418436054</v>
      </c>
    </row>
    <row r="61" spans="2:7" ht="16" thickBot="1" x14ac:dyDescent="0.25">
      <c r="B61" s="9" t="s">
        <v>40</v>
      </c>
      <c r="C61" s="9">
        <v>21</v>
      </c>
    </row>
    <row r="62" spans="2:7" x14ac:dyDescent="0.2">
      <c r="B62"/>
    </row>
    <row r="63" spans="2:7" ht="16" thickBot="1" x14ac:dyDescent="0.25">
      <c r="B63" t="s">
        <v>41</v>
      </c>
    </row>
    <row r="64" spans="2:7" x14ac:dyDescent="0.2">
      <c r="B64" s="10"/>
      <c r="C64" s="10" t="s">
        <v>46</v>
      </c>
      <c r="D64" s="10" t="s">
        <v>47</v>
      </c>
      <c r="E64" s="10" t="s">
        <v>48</v>
      </c>
      <c r="F64" s="10" t="s">
        <v>49</v>
      </c>
      <c r="G64" s="10" t="s">
        <v>50</v>
      </c>
    </row>
    <row r="65" spans="2:10" x14ac:dyDescent="0.2">
      <c r="B65" s="8" t="s">
        <v>42</v>
      </c>
      <c r="C65" s="8">
        <v>1</v>
      </c>
      <c r="D65" s="8">
        <v>3.8571732043877205E-2</v>
      </c>
      <c r="E65" s="8">
        <v>3.8571732043877205E-2</v>
      </c>
      <c r="F65" s="8">
        <v>9.9802224045069124E-2</v>
      </c>
      <c r="G65" s="8">
        <v>0.75551114805787289</v>
      </c>
    </row>
    <row r="66" spans="2:10" x14ac:dyDescent="0.2">
      <c r="B66" s="8" t="s">
        <v>43</v>
      </c>
      <c r="C66" s="8">
        <v>19</v>
      </c>
      <c r="D66" s="8">
        <v>7.3431520774799317</v>
      </c>
      <c r="E66" s="8">
        <v>0.38648168828841745</v>
      </c>
      <c r="F66" s="8"/>
      <c r="G66" s="8"/>
    </row>
    <row r="67" spans="2:10" ht="16" thickBot="1" x14ac:dyDescent="0.25">
      <c r="B67" s="9" t="s">
        <v>44</v>
      </c>
      <c r="C67" s="9">
        <v>20</v>
      </c>
      <c r="D67" s="9">
        <v>7.3817238095238089</v>
      </c>
      <c r="E67" s="9"/>
      <c r="F67" s="9"/>
      <c r="G67" s="9"/>
    </row>
    <row r="68" spans="2:10" ht="16" thickBot="1" x14ac:dyDescent="0.25">
      <c r="B68"/>
    </row>
    <row r="69" spans="2:10" x14ac:dyDescent="0.2">
      <c r="B69" s="10"/>
      <c r="C69" s="10" t="s">
        <v>51</v>
      </c>
      <c r="D69" s="10" t="s">
        <v>39</v>
      </c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56</v>
      </c>
      <c r="J69" s="10" t="s">
        <v>57</v>
      </c>
    </row>
    <row r="70" spans="2:10" x14ac:dyDescent="0.2">
      <c r="B70" s="8" t="s">
        <v>45</v>
      </c>
      <c r="C70" s="8">
        <v>0.17624542849882513</v>
      </c>
      <c r="D70" s="8">
        <v>0.24471031788318565</v>
      </c>
      <c r="E70" s="8">
        <v>0.72022066753620595</v>
      </c>
      <c r="F70" s="8">
        <v>0.48015652268614117</v>
      </c>
      <c r="G70" s="8">
        <v>-0.33593915319258633</v>
      </c>
      <c r="H70" s="8">
        <v>0.68843001019023653</v>
      </c>
      <c r="I70" s="8">
        <v>-0.33593915319258633</v>
      </c>
      <c r="J70" s="8">
        <v>0.68843001019023653</v>
      </c>
    </row>
    <row r="71" spans="2:10" ht="16" thickBot="1" x14ac:dyDescent="0.25">
      <c r="B71" s="9" t="s">
        <v>33</v>
      </c>
      <c r="C71" s="9">
        <v>-0.62372814121242559</v>
      </c>
      <c r="D71" s="9">
        <v>1.9743549329355983</v>
      </c>
      <c r="E71" s="9">
        <v>-0.31591490000484684</v>
      </c>
      <c r="F71" s="9">
        <v>0.75551114805786901</v>
      </c>
      <c r="G71" s="9">
        <v>-4.7561005077863374</v>
      </c>
      <c r="H71" s="9">
        <v>3.5086442253614862</v>
      </c>
      <c r="I71" s="9">
        <v>-4.7561005077863374</v>
      </c>
      <c r="J71" s="9">
        <v>3.5086442253614862</v>
      </c>
    </row>
    <row r="72" spans="2:10" x14ac:dyDescent="0.2">
      <c r="B72"/>
    </row>
    <row r="73" spans="2:10" x14ac:dyDescent="0.2">
      <c r="B73"/>
    </row>
    <row r="74" spans="2:10" x14ac:dyDescent="0.2">
      <c r="B7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AllDays</vt:lpstr>
      <vt:lpstr>WorkingDays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2019-12-28T05:55:46Z</dcterms:created>
  <dcterms:modified xsi:type="dcterms:W3CDTF">2019-12-30T00:42:18Z</dcterms:modified>
</cp:coreProperties>
</file>