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Sentiment analysis/Vader/"/>
    </mc:Choice>
  </mc:AlternateContent>
  <xr:revisionPtr revIDLastSave="0" documentId="13_ncr:1_{FBAD78B9-7ACB-7C49-B6AA-C2774AE5958C}" xr6:coauthVersionLast="43" xr6:coauthVersionMax="43" xr10:uidLastSave="{00000000-0000-0000-0000-000000000000}"/>
  <bookViews>
    <workbookView xWindow="0" yWindow="0" windowWidth="25600" windowHeight="16000" activeTab="2" xr2:uid="{00000000-000D-0000-FFFF-FFFF00000000}"/>
  </bookViews>
  <sheets>
    <sheet name="Sheet1" sheetId="1" r:id="rId1"/>
    <sheet name="AllDays" sheetId="2" r:id="rId2"/>
    <sheet name="WorkingDays" sheetId="3" r:id="rId3"/>
  </sheets>
  <definedNames>
    <definedName name="_xlchart.v1.0" hidden="1">WorkingDays!$D$1</definedName>
    <definedName name="_xlchart.v1.1" hidden="1">WorkingDays!$D$2:$D$22</definedName>
    <definedName name="_xlchart.v1.2" hidden="1">WorkingDays!$M$1</definedName>
    <definedName name="_xlchart.v1.3" hidden="1">WorkingDays!$M$2:$M$22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" i="3"/>
  <c r="D32" i="2"/>
  <c r="D30" i="2"/>
  <c r="D24" i="2"/>
  <c r="D25" i="2"/>
  <c r="D26" i="2"/>
  <c r="D27" i="2"/>
  <c r="D28" i="2"/>
  <c r="D23" i="2"/>
  <c r="D17" i="2"/>
  <c r="D18" i="2"/>
  <c r="D19" i="2"/>
  <c r="D20" i="2"/>
  <c r="D21" i="2"/>
  <c r="D16" i="2"/>
  <c r="D11" i="2"/>
  <c r="D12" i="2"/>
  <c r="D13" i="2"/>
  <c r="D14" i="2"/>
  <c r="D10" i="2"/>
  <c r="D3" i="2"/>
  <c r="D4" i="2"/>
  <c r="D5" i="2"/>
  <c r="D6" i="2"/>
  <c r="D7" i="2"/>
  <c r="D8" i="2"/>
  <c r="D2" i="2"/>
  <c r="D31" i="2"/>
  <c r="D29" i="2"/>
  <c r="D22" i="2"/>
  <c r="D15" i="2"/>
  <c r="D9" i="2"/>
</calcChain>
</file>

<file path=xl/sharedStrings.xml><?xml version="1.0" encoding="utf-8"?>
<sst xmlns="http://schemas.openxmlformats.org/spreadsheetml/2006/main" count="279" uniqueCount="89">
  <si>
    <t>MEAN_comp</t>
  </si>
  <si>
    <t>AGG_Positive</t>
  </si>
  <si>
    <t>Price</t>
  </si>
  <si>
    <t>Open</t>
  </si>
  <si>
    <t>High</t>
  </si>
  <si>
    <t>Low</t>
  </si>
  <si>
    <t>Vol.</t>
  </si>
  <si>
    <t>Change %</t>
  </si>
  <si>
    <t>51.04M</t>
  </si>
  <si>
    <t>33.94M</t>
  </si>
  <si>
    <t>13.91M</t>
  </si>
  <si>
    <t>11.65M</t>
  </si>
  <si>
    <t>12.21M</t>
  </si>
  <si>
    <t>24.18M</t>
  </si>
  <si>
    <t>48.83M</t>
  </si>
  <si>
    <t>23.84M</t>
  </si>
  <si>
    <t>35.60M</t>
  </si>
  <si>
    <t>22.55M</t>
  </si>
  <si>
    <t>14.46M</t>
  </si>
  <si>
    <t>21.85M</t>
  </si>
  <si>
    <t>16.02M</t>
  </si>
  <si>
    <t>16.48M</t>
  </si>
  <si>
    <t>24.93M</t>
  </si>
  <si>
    <t>18.11M</t>
  </si>
  <si>
    <t>53.68M</t>
  </si>
  <si>
    <t>82.05M</t>
  </si>
  <si>
    <t>25.43M</t>
  </si>
  <si>
    <t>28.73M</t>
  </si>
  <si>
    <t>25.71M</t>
  </si>
  <si>
    <t>Day</t>
  </si>
  <si>
    <t>W</t>
  </si>
  <si>
    <t>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</si>
  <si>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</si>
  <si>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</si>
  <si>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</si>
  <si>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</si>
  <si>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</si>
  <si>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</si>
  <si>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</si>
  <si>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</si>
  <si>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</si>
  <si>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</si>
  <si>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</si>
  <si>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</si>
  <si>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</si>
  <si>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</si>
  <si>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</si>
  <si>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</si>
  <si>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</si>
  <si>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</si>
  <si>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</si>
  <si>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</si>
  <si>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</si>
  <si>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</si>
  <si>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</si>
  <si>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</si>
  <si>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</si>
  <si>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</si>
  <si>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</si>
  <si>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</si>
  <si>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</si>
  <si>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</si>
  <si>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29</t>
  </si>
  <si>
    <t>AGG MEAN_comp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</si>
  <si>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</si>
  <si>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</si>
  <si>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</si>
  <si>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</si>
  <si>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</si>
  <si>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</si>
  <si>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</si>
  <si>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</si>
  <si>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</si>
  <si>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</si>
  <si>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</si>
  <si>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</si>
  <si>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</si>
  <si>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</si>
  <si>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</si>
  <si>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</si>
  <si>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</si>
  <si>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</si>
  <si>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</si>
  <si>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</si>
  <si>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</si>
  <si>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</si>
  <si>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</si>
  <si>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</si>
  <si>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Change%_1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</si>
</sst>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WorkingDays!$L$1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WorkingDays!$L$2:$L$22</c:f>
              <c:numCache>
                <c:formatCode>General</c:formatCode>
                <c:ptCount val="21"/>
                <c:pt idx="0">
                  <c:v>0.04</c:v>
                </c:pt>
                <c:pt idx="1">
                  <c:v>-0.23</c:v>
                </c:pt>
                <c:pt idx="2">
                  <c:v>0.08</c:v>
                </c:pt>
                <c:pt idx="3">
                  <c:v>-0.26</c:v>
                </c:pt>
                <c:pt idx="4">
                  <c:v>-0.33</c:v>
                </c:pt>
                <c:pt idx="5">
                  <c:v>-0.03</c:v>
                </c:pt>
                <c:pt idx="6">
                  <c:v>-0.06</c:v>
                </c:pt>
                <c:pt idx="7">
                  <c:v>-0.01</c:v>
                </c:pt>
                <c:pt idx="8">
                  <c:v>-0.52</c:v>
                </c:pt>
                <c:pt idx="9">
                  <c:v>0.18</c:v>
                </c:pt>
                <c:pt idx="10">
                  <c:v>0.42</c:v>
                </c:pt>
                <c:pt idx="11">
                  <c:v>-0.16</c:v>
                </c:pt>
                <c:pt idx="12">
                  <c:v>0.28999999999999998</c:v>
                </c:pt>
                <c:pt idx="13">
                  <c:v>-0.4</c:v>
                </c:pt>
                <c:pt idx="14">
                  <c:v>0.1</c:v>
                </c:pt>
                <c:pt idx="15">
                  <c:v>-0.1</c:v>
                </c:pt>
                <c:pt idx="16">
                  <c:v>0.1</c:v>
                </c:pt>
                <c:pt idx="17">
                  <c:v>-7.0000000000000007E-2</c:v>
                </c:pt>
                <c:pt idx="18">
                  <c:v>-0.22</c:v>
                </c:pt>
                <c:pt idx="19">
                  <c:v>-0.5</c:v>
                </c:pt>
                <c:pt idx="20">
                  <c:v>-0.35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D-C74A-B3E6-47215327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838640"/>
        <c:axId val="311841568"/>
      </c:lineChart>
      <c:lineChart>
        <c:grouping val="standard"/>
        <c:varyColors val="0"/>
        <c:ser>
          <c:idx val="0"/>
          <c:order val="0"/>
          <c:tx>
            <c:strRef>
              <c:f>WorkingDays!$D$1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WorkingDays!$D$2:$D$22</c:f>
              <c:numCache>
                <c:formatCode>General</c:formatCode>
                <c:ptCount val="21"/>
                <c:pt idx="0">
                  <c:v>-2.9445454545454549E-2</c:v>
                </c:pt>
                <c:pt idx="1">
                  <c:v>8.9281395348837223E-2</c:v>
                </c:pt>
                <c:pt idx="2">
                  <c:v>0.1385254901960784</c:v>
                </c:pt>
                <c:pt idx="3">
                  <c:v>9.509250000000001E-2</c:v>
                </c:pt>
                <c:pt idx="4">
                  <c:v>-8.0373571428571433E-2</c:v>
                </c:pt>
                <c:pt idx="5">
                  <c:v>9.465757575757576E-2</c:v>
                </c:pt>
                <c:pt idx="6">
                  <c:v>0.1000125</c:v>
                </c:pt>
                <c:pt idx="7">
                  <c:v>7.5567499999999996E-2</c:v>
                </c:pt>
                <c:pt idx="8">
                  <c:v>5.1275145180023241E-2</c:v>
                </c:pt>
                <c:pt idx="9">
                  <c:v>0.15819285714285719</c:v>
                </c:pt>
                <c:pt idx="10">
                  <c:v>0.10684047619047619</c:v>
                </c:pt>
                <c:pt idx="11">
                  <c:v>0.19673720930232561</c:v>
                </c:pt>
                <c:pt idx="12">
                  <c:v>0.1581170731707317</c:v>
                </c:pt>
                <c:pt idx="13">
                  <c:v>8.4630691056910567E-2</c:v>
                </c:pt>
                <c:pt idx="14">
                  <c:v>7.3283333333333353E-2</c:v>
                </c:pt>
                <c:pt idx="15">
                  <c:v>8.7339583333333318E-2</c:v>
                </c:pt>
                <c:pt idx="16">
                  <c:v>0.1222921052631579</c:v>
                </c:pt>
                <c:pt idx="17">
                  <c:v>0.15206578947368421</c:v>
                </c:pt>
                <c:pt idx="18">
                  <c:v>-0.18380625000000003</c:v>
                </c:pt>
                <c:pt idx="19">
                  <c:v>3.3248558758314832E-2</c:v>
                </c:pt>
                <c:pt idx="20">
                  <c:v>9.4367441860465126E-2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D-C74A-B3E6-47215327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184048"/>
        <c:axId val="311619008"/>
      </c:lineChart>
      <c:catAx>
        <c:axId val="3538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41568"/>
        <c:crosses val="autoZero"/>
        <c:auto val="1"/>
        <c:lblAlgn val="ctr"/>
        <c:lblOffset val="100"/>
        <c:noMultiLvlLbl val="0"/>
      </c:catAx>
      <c:valAx>
        <c:axId val="3118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8640"/>
        <c:crosses val="autoZero"/>
        <c:crossBetween val="between"/>
      </c:valAx>
      <c:valAx>
        <c:axId val="31161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84048"/>
        <c:crosses val="max"/>
        <c:crossBetween val="between"/>
      </c:valAx>
      <c:catAx>
        <c:axId val="31218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311619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WorkingDays!$M$1</c:f>
              <c:strCache>
                <c:ptCount val="1"/>
                <c:pt idx="0">
                  <c:v>Change%_1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WorkingDays!$M$2:$M$22</c:f>
              <c:numCache>
                <c:formatCode>General</c:formatCode>
                <c:ptCount val="21"/>
                <c:pt idx="0">
                  <c:v>-0.23</c:v>
                </c:pt>
                <c:pt idx="1">
                  <c:v>0.08</c:v>
                </c:pt>
                <c:pt idx="2">
                  <c:v>-0.26</c:v>
                </c:pt>
                <c:pt idx="3">
                  <c:v>-0.33</c:v>
                </c:pt>
                <c:pt idx="4">
                  <c:v>-0.03</c:v>
                </c:pt>
                <c:pt idx="5">
                  <c:v>-0.06</c:v>
                </c:pt>
                <c:pt idx="6">
                  <c:v>-0.01</c:v>
                </c:pt>
                <c:pt idx="7">
                  <c:v>-0.52</c:v>
                </c:pt>
                <c:pt idx="8">
                  <c:v>0.18</c:v>
                </c:pt>
                <c:pt idx="9">
                  <c:v>0.42</c:v>
                </c:pt>
                <c:pt idx="10">
                  <c:v>-0.16</c:v>
                </c:pt>
                <c:pt idx="11">
                  <c:v>0.28999999999999998</c:v>
                </c:pt>
                <c:pt idx="12">
                  <c:v>-0.4</c:v>
                </c:pt>
                <c:pt idx="13">
                  <c:v>0.1</c:v>
                </c:pt>
                <c:pt idx="14">
                  <c:v>-0.1</c:v>
                </c:pt>
                <c:pt idx="15">
                  <c:v>0.1</c:v>
                </c:pt>
                <c:pt idx="16">
                  <c:v>-7.0000000000000007E-2</c:v>
                </c:pt>
                <c:pt idx="17">
                  <c:v>-0.22</c:v>
                </c:pt>
                <c:pt idx="18">
                  <c:v>-0.5</c:v>
                </c:pt>
                <c:pt idx="19">
                  <c:v>-0.35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B-F146-B88A-9ED3DA43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62352"/>
        <c:axId val="353590784"/>
      </c:lineChart>
      <c:lineChart>
        <c:grouping val="standard"/>
        <c:varyColors val="0"/>
        <c:ser>
          <c:idx val="0"/>
          <c:order val="0"/>
          <c:tx>
            <c:strRef>
              <c:f>WorkingDays!$D$1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WorkingDays!$D$2:$D$22</c:f>
              <c:numCache>
                <c:formatCode>General</c:formatCode>
                <c:ptCount val="21"/>
                <c:pt idx="0">
                  <c:v>-2.9445454545454549E-2</c:v>
                </c:pt>
                <c:pt idx="1">
                  <c:v>8.9281395348837223E-2</c:v>
                </c:pt>
                <c:pt idx="2">
                  <c:v>0.1385254901960784</c:v>
                </c:pt>
                <c:pt idx="3">
                  <c:v>9.509250000000001E-2</c:v>
                </c:pt>
                <c:pt idx="4">
                  <c:v>-8.0373571428571433E-2</c:v>
                </c:pt>
                <c:pt idx="5">
                  <c:v>9.465757575757576E-2</c:v>
                </c:pt>
                <c:pt idx="6">
                  <c:v>0.1000125</c:v>
                </c:pt>
                <c:pt idx="7">
                  <c:v>7.5567499999999996E-2</c:v>
                </c:pt>
                <c:pt idx="8">
                  <c:v>5.1275145180023241E-2</c:v>
                </c:pt>
                <c:pt idx="9">
                  <c:v>0.15819285714285719</c:v>
                </c:pt>
                <c:pt idx="10">
                  <c:v>0.10684047619047619</c:v>
                </c:pt>
                <c:pt idx="11">
                  <c:v>0.19673720930232561</c:v>
                </c:pt>
                <c:pt idx="12">
                  <c:v>0.1581170731707317</c:v>
                </c:pt>
                <c:pt idx="13">
                  <c:v>8.4630691056910567E-2</c:v>
                </c:pt>
                <c:pt idx="14">
                  <c:v>7.3283333333333353E-2</c:v>
                </c:pt>
                <c:pt idx="15">
                  <c:v>8.7339583333333318E-2</c:v>
                </c:pt>
                <c:pt idx="16">
                  <c:v>0.1222921052631579</c:v>
                </c:pt>
                <c:pt idx="17">
                  <c:v>0.15206578947368421</c:v>
                </c:pt>
                <c:pt idx="18">
                  <c:v>-0.18380625000000003</c:v>
                </c:pt>
                <c:pt idx="19">
                  <c:v>3.3248558758314832E-2</c:v>
                </c:pt>
                <c:pt idx="20">
                  <c:v>9.4367441860465126E-2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B-F146-B88A-9ED3DA43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35136"/>
        <c:axId val="353578416"/>
      </c:lineChart>
      <c:catAx>
        <c:axId val="3122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90784"/>
        <c:crosses val="autoZero"/>
        <c:auto val="1"/>
        <c:lblAlgn val="ctr"/>
        <c:lblOffset val="100"/>
        <c:noMultiLvlLbl val="0"/>
      </c:catAx>
      <c:valAx>
        <c:axId val="353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62352"/>
        <c:crosses val="autoZero"/>
        <c:crossBetween val="between"/>
      </c:valAx>
      <c:valAx>
        <c:axId val="35357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35136"/>
        <c:crosses val="max"/>
        <c:crossBetween val="between"/>
      </c:valAx>
      <c:catAx>
        <c:axId val="35963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353578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27</xdr:row>
      <xdr:rowOff>88906</xdr:rowOff>
    </xdr:from>
    <xdr:to>
      <xdr:col>15</xdr:col>
      <xdr:colOff>184150</xdr:colOff>
      <xdr:row>41</xdr:row>
      <xdr:rowOff>139706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8534B-62CD-4449-BF44-1BFFF90B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46</xdr:row>
      <xdr:rowOff>88906</xdr:rowOff>
    </xdr:from>
    <xdr:to>
      <xdr:col>15</xdr:col>
      <xdr:colOff>76200</xdr:colOff>
      <xdr:row>60</xdr:row>
      <xdr:rowOff>165106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C3379-5B81-524D-B856-3547323C7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2" width="8.83203125" style="1"/>
    <col min="3" max="3" width="12.6640625" bestFit="1" customWidth="1"/>
    <col min="4" max="4" width="11.6640625" bestFit="1" customWidth="1"/>
  </cols>
  <sheetData>
    <row r="1" spans="1:12" s="3" customFormat="1" x14ac:dyDescent="0.2">
      <c r="A1" s="3" t="s">
        <v>29</v>
      </c>
      <c r="C1" s="4" t="s">
        <v>0</v>
      </c>
      <c r="D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29</v>
      </c>
    </row>
    <row r="2" spans="1:12" x14ac:dyDescent="0.2">
      <c r="A2" s="2">
        <v>1</v>
      </c>
      <c r="B2" s="2" t="s">
        <v>30</v>
      </c>
      <c r="C2">
        <v>-2.9445454545454549E-2</v>
      </c>
      <c r="D2">
        <v>17</v>
      </c>
      <c r="F2">
        <v>6533.94</v>
      </c>
      <c r="G2">
        <v>6533.33</v>
      </c>
      <c r="H2">
        <v>6542.56</v>
      </c>
      <c r="I2">
        <v>6531.06</v>
      </c>
      <c r="J2" t="s">
        <v>8</v>
      </c>
      <c r="K2">
        <v>0.04</v>
      </c>
      <c r="L2" t="s">
        <v>32</v>
      </c>
    </row>
    <row r="3" spans="1:12" x14ac:dyDescent="0.2">
      <c r="A3" s="2">
        <v>2</v>
      </c>
      <c r="B3" s="2" t="s">
        <v>30</v>
      </c>
      <c r="C3">
        <v>8.9281395348837223E-2</v>
      </c>
      <c r="D3">
        <v>39</v>
      </c>
      <c r="F3">
        <v>6518.64</v>
      </c>
      <c r="G3">
        <v>6534.65</v>
      </c>
      <c r="H3">
        <v>6539.44</v>
      </c>
      <c r="I3">
        <v>6517.79</v>
      </c>
      <c r="J3" t="s">
        <v>9</v>
      </c>
      <c r="K3">
        <v>-0.23</v>
      </c>
      <c r="L3" t="s">
        <v>33</v>
      </c>
    </row>
    <row r="4" spans="1:12" x14ac:dyDescent="0.2">
      <c r="A4" s="2">
        <v>3</v>
      </c>
      <c r="B4" s="2" t="s">
        <v>30</v>
      </c>
      <c r="C4">
        <v>0.1385254901960784</v>
      </c>
      <c r="D4">
        <v>47</v>
      </c>
      <c r="F4">
        <v>6523.88</v>
      </c>
      <c r="G4">
        <v>6519.26</v>
      </c>
      <c r="H4">
        <v>6532.98</v>
      </c>
      <c r="I4">
        <v>6507.69</v>
      </c>
      <c r="J4" t="s">
        <v>10</v>
      </c>
      <c r="K4">
        <v>0.08</v>
      </c>
      <c r="L4" t="s">
        <v>34</v>
      </c>
    </row>
    <row r="5" spans="1:12" x14ac:dyDescent="0.2">
      <c r="A5" s="2">
        <v>4</v>
      </c>
      <c r="B5" s="2" t="s">
        <v>30</v>
      </c>
      <c r="C5">
        <v>9.509250000000001E-2</v>
      </c>
      <c r="D5">
        <v>37</v>
      </c>
      <c r="F5">
        <v>6506.74</v>
      </c>
      <c r="G5">
        <v>6521.31</v>
      </c>
      <c r="H5">
        <v>6526.71</v>
      </c>
      <c r="I5">
        <v>6498.93</v>
      </c>
      <c r="J5" t="s">
        <v>11</v>
      </c>
      <c r="K5">
        <v>-0.26</v>
      </c>
      <c r="L5" t="s">
        <v>35</v>
      </c>
    </row>
    <row r="6" spans="1:12" x14ac:dyDescent="0.2">
      <c r="A6" s="2">
        <v>5</v>
      </c>
      <c r="B6" s="2" t="s">
        <v>31</v>
      </c>
      <c r="C6">
        <v>5.5579999999999997E-2</v>
      </c>
      <c r="D6">
        <v>18</v>
      </c>
      <c r="F6">
        <v>6506.74</v>
      </c>
      <c r="G6">
        <v>6521.31</v>
      </c>
      <c r="H6">
        <v>6526.71</v>
      </c>
      <c r="I6">
        <v>6498.93</v>
      </c>
      <c r="J6" t="s">
        <v>11</v>
      </c>
      <c r="K6">
        <v>-0.26</v>
      </c>
      <c r="L6" t="s">
        <v>36</v>
      </c>
    </row>
    <row r="7" spans="1:12" x14ac:dyDescent="0.2">
      <c r="A7" s="2">
        <v>6</v>
      </c>
      <c r="B7" s="2" t="s">
        <v>31</v>
      </c>
      <c r="C7">
        <v>-0.47670000000000001</v>
      </c>
      <c r="D7">
        <v>0</v>
      </c>
      <c r="F7">
        <v>6506.74</v>
      </c>
      <c r="G7">
        <v>6521.31</v>
      </c>
      <c r="H7">
        <v>6526.71</v>
      </c>
      <c r="I7">
        <v>6498.93</v>
      </c>
      <c r="J7" t="s">
        <v>11</v>
      </c>
      <c r="K7">
        <v>-0.26</v>
      </c>
      <c r="L7" t="s">
        <v>37</v>
      </c>
    </row>
    <row r="8" spans="1:12" x14ac:dyDescent="0.2">
      <c r="A8" s="2">
        <v>7</v>
      </c>
      <c r="B8" s="2" t="s">
        <v>31</v>
      </c>
      <c r="C8">
        <v>8.9339999999999989E-2</v>
      </c>
      <c r="D8">
        <v>13</v>
      </c>
      <c r="F8">
        <v>6506.74</v>
      </c>
      <c r="G8">
        <v>6521.31</v>
      </c>
      <c r="H8">
        <v>6526.71</v>
      </c>
      <c r="I8">
        <v>6498.93</v>
      </c>
      <c r="J8" t="s">
        <v>11</v>
      </c>
      <c r="K8">
        <v>-0.26</v>
      </c>
      <c r="L8" t="s">
        <v>38</v>
      </c>
    </row>
    <row r="9" spans="1:12" x14ac:dyDescent="0.2">
      <c r="A9" s="2">
        <v>8</v>
      </c>
      <c r="B9" s="2" t="s">
        <v>30</v>
      </c>
      <c r="C9">
        <v>1.028571428571429E-2</v>
      </c>
      <c r="D9">
        <v>29</v>
      </c>
      <c r="F9">
        <v>6485.57</v>
      </c>
      <c r="G9">
        <v>6505.37</v>
      </c>
      <c r="H9">
        <v>6511.9</v>
      </c>
      <c r="I9">
        <v>6485.57</v>
      </c>
      <c r="J9" t="s">
        <v>12</v>
      </c>
      <c r="K9">
        <v>-0.33</v>
      </c>
      <c r="L9" t="s">
        <v>39</v>
      </c>
    </row>
    <row r="10" spans="1:12" x14ac:dyDescent="0.2">
      <c r="A10" s="2">
        <v>9</v>
      </c>
      <c r="B10" s="2" t="s">
        <v>30</v>
      </c>
      <c r="C10">
        <v>9.465757575757576E-2</v>
      </c>
      <c r="D10">
        <v>30</v>
      </c>
      <c r="F10">
        <v>6483.65</v>
      </c>
      <c r="G10">
        <v>6487.59</v>
      </c>
      <c r="H10">
        <v>6505.17</v>
      </c>
      <c r="I10">
        <v>6479.01</v>
      </c>
      <c r="J10" t="s">
        <v>13</v>
      </c>
      <c r="K10">
        <v>-0.03</v>
      </c>
      <c r="L10" t="s">
        <v>40</v>
      </c>
    </row>
    <row r="11" spans="1:12" x14ac:dyDescent="0.2">
      <c r="A11" s="2">
        <v>10</v>
      </c>
      <c r="B11" s="2" t="s">
        <v>30</v>
      </c>
      <c r="C11">
        <v>0.1000125</v>
      </c>
      <c r="D11">
        <v>44</v>
      </c>
      <c r="F11">
        <v>6479.71</v>
      </c>
      <c r="G11">
        <v>6482.79</v>
      </c>
      <c r="H11">
        <v>6496.03</v>
      </c>
      <c r="I11">
        <v>6402.82</v>
      </c>
      <c r="J11" t="s">
        <v>14</v>
      </c>
      <c r="K11">
        <v>-0.06</v>
      </c>
      <c r="L11" t="s">
        <v>41</v>
      </c>
    </row>
    <row r="12" spans="1:12" x14ac:dyDescent="0.2">
      <c r="A12" s="2">
        <v>11</v>
      </c>
      <c r="B12" s="2" t="s">
        <v>30</v>
      </c>
      <c r="C12">
        <v>7.5567499999999996E-2</v>
      </c>
      <c r="D12">
        <v>35</v>
      </c>
      <c r="F12">
        <v>6478.87</v>
      </c>
      <c r="G12">
        <v>6482.05</v>
      </c>
      <c r="H12">
        <v>6489.08</v>
      </c>
      <c r="I12">
        <v>6474.31</v>
      </c>
      <c r="J12" t="s">
        <v>15</v>
      </c>
      <c r="K12">
        <v>-0.01</v>
      </c>
      <c r="L12" t="s">
        <v>42</v>
      </c>
    </row>
    <row r="13" spans="1:12" x14ac:dyDescent="0.2">
      <c r="A13" s="2">
        <v>12</v>
      </c>
      <c r="B13" s="2" t="s">
        <v>31</v>
      </c>
      <c r="C13">
        <v>0.1154571428571429</v>
      </c>
      <c r="D13">
        <v>18</v>
      </c>
      <c r="F13">
        <v>6478.87</v>
      </c>
      <c r="G13">
        <v>6482.05</v>
      </c>
      <c r="H13">
        <v>6489.08</v>
      </c>
      <c r="I13">
        <v>6474.31</v>
      </c>
      <c r="J13" t="s">
        <v>15</v>
      </c>
      <c r="K13">
        <v>-0.01</v>
      </c>
      <c r="L13" t="s">
        <v>43</v>
      </c>
    </row>
    <row r="14" spans="1:12" x14ac:dyDescent="0.2">
      <c r="A14" s="2">
        <v>13</v>
      </c>
      <c r="B14" s="2" t="s">
        <v>31</v>
      </c>
      <c r="C14">
        <v>0</v>
      </c>
      <c r="D14">
        <v>0</v>
      </c>
      <c r="F14">
        <v>6478.87</v>
      </c>
      <c r="G14">
        <v>6482.05</v>
      </c>
      <c r="H14">
        <v>6489.08</v>
      </c>
      <c r="I14">
        <v>6474.31</v>
      </c>
      <c r="J14" t="s">
        <v>15</v>
      </c>
      <c r="K14">
        <v>-0.01</v>
      </c>
      <c r="L14" t="s">
        <v>44</v>
      </c>
    </row>
    <row r="15" spans="1:12" x14ac:dyDescent="0.2">
      <c r="A15" s="2">
        <v>14</v>
      </c>
      <c r="B15" s="2" t="s">
        <v>30</v>
      </c>
      <c r="C15">
        <v>3.8368292682926818E-2</v>
      </c>
      <c r="D15">
        <v>36</v>
      </c>
      <c r="F15">
        <v>6444.96</v>
      </c>
      <c r="G15">
        <v>6481.04</v>
      </c>
      <c r="H15">
        <v>6482.29</v>
      </c>
      <c r="I15">
        <v>6444.93</v>
      </c>
      <c r="J15" t="s">
        <v>16</v>
      </c>
      <c r="K15">
        <v>-0.52</v>
      </c>
      <c r="L15" t="s">
        <v>45</v>
      </c>
    </row>
    <row r="16" spans="1:12" x14ac:dyDescent="0.2">
      <c r="A16" s="2">
        <v>15</v>
      </c>
      <c r="B16" s="2" t="s">
        <v>30</v>
      </c>
      <c r="C16">
        <v>0.15819285714285719</v>
      </c>
      <c r="D16">
        <v>36</v>
      </c>
      <c r="F16">
        <v>6456.32</v>
      </c>
      <c r="G16">
        <v>6445.65</v>
      </c>
      <c r="H16">
        <v>6458.3</v>
      </c>
      <c r="I16">
        <v>6444.96</v>
      </c>
      <c r="J16" t="s">
        <v>17</v>
      </c>
      <c r="K16">
        <v>0.18</v>
      </c>
      <c r="L16" t="s">
        <v>46</v>
      </c>
    </row>
    <row r="17" spans="1:12" x14ac:dyDescent="0.2">
      <c r="A17" s="2">
        <v>16</v>
      </c>
      <c r="B17" s="2" t="s">
        <v>30</v>
      </c>
      <c r="C17">
        <v>0.10684047619047619</v>
      </c>
      <c r="D17">
        <v>38</v>
      </c>
      <c r="F17">
        <v>6483.47</v>
      </c>
      <c r="G17">
        <v>6454.19</v>
      </c>
      <c r="H17">
        <v>6486.73</v>
      </c>
      <c r="I17">
        <v>6454.19</v>
      </c>
      <c r="J17" t="s">
        <v>18</v>
      </c>
      <c r="K17">
        <v>0.42</v>
      </c>
      <c r="L17" t="s">
        <v>47</v>
      </c>
    </row>
    <row r="18" spans="1:12" x14ac:dyDescent="0.2">
      <c r="A18" s="2">
        <v>17</v>
      </c>
      <c r="B18" s="2" t="s">
        <v>30</v>
      </c>
      <c r="C18">
        <v>0.19673720930232561</v>
      </c>
      <c r="D18">
        <v>37</v>
      </c>
      <c r="F18">
        <v>6473.18</v>
      </c>
      <c r="G18">
        <v>6483.13</v>
      </c>
      <c r="H18">
        <v>6493.34</v>
      </c>
      <c r="I18">
        <v>6469.75</v>
      </c>
      <c r="J18" t="s">
        <v>19</v>
      </c>
      <c r="K18">
        <v>-0.16</v>
      </c>
      <c r="L18" t="s">
        <v>48</v>
      </c>
    </row>
    <row r="19" spans="1:12" x14ac:dyDescent="0.2">
      <c r="A19" s="2">
        <v>18</v>
      </c>
      <c r="B19" s="2" t="s">
        <v>30</v>
      </c>
      <c r="C19">
        <v>0.1581170731707317</v>
      </c>
      <c r="D19">
        <v>37</v>
      </c>
      <c r="F19">
        <v>6492.06</v>
      </c>
      <c r="G19">
        <v>6479.86</v>
      </c>
      <c r="H19">
        <v>6505.16</v>
      </c>
      <c r="I19">
        <v>6473.18</v>
      </c>
      <c r="J19" t="s">
        <v>20</v>
      </c>
      <c r="K19">
        <v>0.28999999999999998</v>
      </c>
      <c r="L19" t="s">
        <v>49</v>
      </c>
    </row>
    <row r="20" spans="1:12" x14ac:dyDescent="0.2">
      <c r="A20" s="2">
        <v>19</v>
      </c>
      <c r="B20" s="2" t="s">
        <v>31</v>
      </c>
      <c r="C20">
        <v>9.5774999999999999E-2</v>
      </c>
      <c r="D20">
        <v>20</v>
      </c>
      <c r="F20">
        <v>6492.06</v>
      </c>
      <c r="G20">
        <v>6479.86</v>
      </c>
      <c r="H20">
        <v>6505.16</v>
      </c>
      <c r="I20">
        <v>6473.18</v>
      </c>
      <c r="J20" t="s">
        <v>20</v>
      </c>
      <c r="K20">
        <v>0.28999999999999998</v>
      </c>
      <c r="L20" t="s">
        <v>50</v>
      </c>
    </row>
    <row r="21" spans="1:12" x14ac:dyDescent="0.2">
      <c r="A21" s="2">
        <v>20</v>
      </c>
      <c r="B21" s="2" t="s">
        <v>31</v>
      </c>
      <c r="C21">
        <v>0</v>
      </c>
      <c r="D21">
        <v>1</v>
      </c>
      <c r="F21">
        <v>6492.06</v>
      </c>
      <c r="G21">
        <v>6479.86</v>
      </c>
      <c r="H21">
        <v>6505.16</v>
      </c>
      <c r="I21">
        <v>6473.18</v>
      </c>
      <c r="J21" t="s">
        <v>20</v>
      </c>
      <c r="K21">
        <v>0.28999999999999998</v>
      </c>
      <c r="L21" t="s">
        <v>51</v>
      </c>
    </row>
    <row r="22" spans="1:12" x14ac:dyDescent="0.2">
      <c r="A22" s="2">
        <v>21</v>
      </c>
      <c r="B22" s="2" t="s">
        <v>30</v>
      </c>
      <c r="C22">
        <v>7.0389285714285724E-2</v>
      </c>
      <c r="D22">
        <v>21</v>
      </c>
      <c r="F22">
        <v>6466.07</v>
      </c>
      <c r="G22">
        <v>6493.9</v>
      </c>
      <c r="H22">
        <v>6503.65</v>
      </c>
      <c r="I22">
        <v>6466.07</v>
      </c>
      <c r="J22" t="s">
        <v>21</v>
      </c>
      <c r="K22">
        <v>-0.4</v>
      </c>
      <c r="L22" t="s">
        <v>52</v>
      </c>
    </row>
    <row r="23" spans="1:12" x14ac:dyDescent="0.2">
      <c r="A23" s="2">
        <v>22</v>
      </c>
      <c r="B23" s="2" t="s">
        <v>30</v>
      </c>
      <c r="C23">
        <v>7.3283333333333353E-2</v>
      </c>
      <c r="D23">
        <v>32</v>
      </c>
      <c r="F23">
        <v>6472.25</v>
      </c>
      <c r="G23">
        <v>6467.2</v>
      </c>
      <c r="H23">
        <v>6477.44</v>
      </c>
      <c r="I23">
        <v>6458.46</v>
      </c>
      <c r="J23" t="s">
        <v>22</v>
      </c>
      <c r="K23">
        <v>0.1</v>
      </c>
      <c r="L23" t="s">
        <v>53</v>
      </c>
    </row>
    <row r="24" spans="1:12" x14ac:dyDescent="0.2">
      <c r="A24" s="2">
        <v>23</v>
      </c>
      <c r="B24" s="2" t="s">
        <v>30</v>
      </c>
      <c r="C24">
        <v>8.7339583333333318E-2</v>
      </c>
      <c r="D24">
        <v>41</v>
      </c>
      <c r="F24">
        <v>6465.48</v>
      </c>
      <c r="G24">
        <v>6472.17</v>
      </c>
      <c r="H24">
        <v>6474.61</v>
      </c>
      <c r="I24">
        <v>6465.48</v>
      </c>
      <c r="J24" t="s">
        <v>23</v>
      </c>
      <c r="K24">
        <v>-0.1</v>
      </c>
      <c r="L24" t="s">
        <v>54</v>
      </c>
    </row>
    <row r="25" spans="1:12" x14ac:dyDescent="0.2">
      <c r="A25" s="2">
        <v>24</v>
      </c>
      <c r="B25" s="2" t="s">
        <v>30</v>
      </c>
      <c r="C25">
        <v>0.1222921052631579</v>
      </c>
      <c r="D25">
        <v>34</v>
      </c>
      <c r="F25">
        <v>6472.21</v>
      </c>
      <c r="G25">
        <v>6465.59</v>
      </c>
      <c r="H25">
        <v>6479.36</v>
      </c>
      <c r="I25">
        <v>6464.11</v>
      </c>
      <c r="J25" t="s">
        <v>24</v>
      </c>
      <c r="K25">
        <v>0.1</v>
      </c>
      <c r="L25" t="s">
        <v>55</v>
      </c>
    </row>
    <row r="26" spans="1:12" x14ac:dyDescent="0.2">
      <c r="A26" s="2">
        <v>25</v>
      </c>
      <c r="B26" s="2" t="s">
        <v>30</v>
      </c>
      <c r="C26">
        <v>0.15206578947368421</v>
      </c>
      <c r="D26">
        <v>36</v>
      </c>
      <c r="F26">
        <v>6467.8</v>
      </c>
      <c r="G26">
        <v>6473.12</v>
      </c>
      <c r="H26">
        <v>6479.54</v>
      </c>
      <c r="I26">
        <v>6455.48</v>
      </c>
      <c r="J26" t="s">
        <v>25</v>
      </c>
      <c r="K26">
        <v>-7.0000000000000007E-2</v>
      </c>
      <c r="L26" t="s">
        <v>56</v>
      </c>
    </row>
    <row r="27" spans="1:12" x14ac:dyDescent="0.2">
      <c r="A27" s="2">
        <v>26</v>
      </c>
      <c r="B27" s="2" t="s">
        <v>31</v>
      </c>
      <c r="C27">
        <v>-0.10986875</v>
      </c>
      <c r="D27">
        <v>10</v>
      </c>
      <c r="F27">
        <v>6467.8</v>
      </c>
      <c r="G27">
        <v>6473.12</v>
      </c>
      <c r="H27">
        <v>6479.54</v>
      </c>
      <c r="I27">
        <v>6455.48</v>
      </c>
      <c r="J27" t="s">
        <v>25</v>
      </c>
      <c r="K27">
        <v>-7.0000000000000007E-2</v>
      </c>
      <c r="L27" t="s">
        <v>57</v>
      </c>
    </row>
    <row r="28" spans="1:12" x14ac:dyDescent="0.2">
      <c r="A28" s="2">
        <v>27</v>
      </c>
      <c r="B28" s="2" t="s">
        <v>31</v>
      </c>
      <c r="C28">
        <v>-0.51060000000000005</v>
      </c>
      <c r="D28">
        <v>0</v>
      </c>
      <c r="F28">
        <v>6467.8</v>
      </c>
      <c r="G28">
        <v>6473.12</v>
      </c>
      <c r="H28">
        <v>6479.54</v>
      </c>
      <c r="I28">
        <v>6455.48</v>
      </c>
      <c r="J28" t="s">
        <v>25</v>
      </c>
      <c r="K28">
        <v>-7.0000000000000007E-2</v>
      </c>
      <c r="L28" t="s">
        <v>58</v>
      </c>
    </row>
    <row r="29" spans="1:12" x14ac:dyDescent="0.2">
      <c r="A29" s="2">
        <v>28</v>
      </c>
      <c r="B29" s="2" t="s">
        <v>30</v>
      </c>
      <c r="C29">
        <v>6.905E-2</v>
      </c>
      <c r="D29">
        <v>32</v>
      </c>
      <c r="F29">
        <v>6453.41</v>
      </c>
      <c r="G29">
        <v>6472.61</v>
      </c>
      <c r="H29">
        <v>6479.17</v>
      </c>
      <c r="I29">
        <v>6449.55</v>
      </c>
      <c r="J29" t="s">
        <v>26</v>
      </c>
      <c r="K29">
        <v>-0.22</v>
      </c>
      <c r="L29" t="s">
        <v>59</v>
      </c>
    </row>
    <row r="30" spans="1:12" x14ac:dyDescent="0.2">
      <c r="A30" s="2">
        <v>29</v>
      </c>
      <c r="B30" s="2" t="s">
        <v>31</v>
      </c>
      <c r="C30">
        <v>-3.9627272727272733E-2</v>
      </c>
      <c r="D30">
        <v>17</v>
      </c>
      <c r="F30">
        <v>6453.41</v>
      </c>
      <c r="G30">
        <v>6472.61</v>
      </c>
      <c r="H30">
        <v>6479.17</v>
      </c>
      <c r="I30">
        <v>6449.55</v>
      </c>
      <c r="J30" t="s">
        <v>26</v>
      </c>
      <c r="K30">
        <v>-0.22</v>
      </c>
      <c r="L30" t="s">
        <v>62</v>
      </c>
    </row>
    <row r="31" spans="1:12" x14ac:dyDescent="0.2">
      <c r="A31" s="2">
        <v>30</v>
      </c>
      <c r="B31" s="2" t="s">
        <v>30</v>
      </c>
      <c r="C31">
        <v>0.1061243902439024</v>
      </c>
      <c r="D31">
        <v>36</v>
      </c>
      <c r="F31">
        <v>6420.98</v>
      </c>
      <c r="G31">
        <v>6455.17</v>
      </c>
      <c r="H31">
        <v>6469.5</v>
      </c>
      <c r="I31">
        <v>6417.63</v>
      </c>
      <c r="J31" t="s">
        <v>27</v>
      </c>
      <c r="K31">
        <v>-0.5</v>
      </c>
      <c r="L31" t="s">
        <v>60</v>
      </c>
    </row>
    <row r="32" spans="1:12" x14ac:dyDescent="0.2">
      <c r="A32" s="2">
        <v>31</v>
      </c>
      <c r="B32" s="2" t="s">
        <v>30</v>
      </c>
      <c r="C32">
        <v>9.4367441860465126E-2</v>
      </c>
      <c r="D32">
        <v>38</v>
      </c>
      <c r="F32">
        <v>6398.44</v>
      </c>
      <c r="G32">
        <v>6419.42</v>
      </c>
      <c r="H32">
        <v>6420.98</v>
      </c>
      <c r="I32">
        <v>6387.93</v>
      </c>
      <c r="J32" t="s">
        <v>28</v>
      </c>
      <c r="K32">
        <v>-0.35</v>
      </c>
      <c r="L32" t="s">
        <v>61</v>
      </c>
    </row>
  </sheetData>
  <conditionalFormatting sqref="R8">
    <cfRule type="duplicateValues" dxfId="3" priority="2"/>
  </conditionalFormatting>
  <conditionalFormatting sqref="F1:XFD1048576 A1:D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039B-4E26-D744-BAA2-8F5680559E08}">
  <dimension ref="A1:L32"/>
  <sheetViews>
    <sheetView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2" width="8.83203125" style="1"/>
    <col min="3" max="3" width="12.6640625" bestFit="1" customWidth="1"/>
    <col min="4" max="4" width="12.6640625" customWidth="1"/>
    <col min="5" max="5" width="11.6640625" bestFit="1" customWidth="1"/>
  </cols>
  <sheetData>
    <row r="1" spans="1:12" s="3" customFormat="1" x14ac:dyDescent="0.2">
      <c r="A1" s="3" t="s">
        <v>29</v>
      </c>
      <c r="C1" s="4" t="s">
        <v>0</v>
      </c>
      <c r="D1" s="4"/>
      <c r="E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</row>
    <row r="2" spans="1:12" x14ac:dyDescent="0.2">
      <c r="A2" s="2">
        <v>1</v>
      </c>
      <c r="B2" s="2" t="s">
        <v>30</v>
      </c>
      <c r="C2">
        <v>-2.9445454545454549E-2</v>
      </c>
      <c r="D2">
        <f>C2</f>
        <v>-2.9445454545454549E-2</v>
      </c>
      <c r="E2">
        <v>17</v>
      </c>
      <c r="G2">
        <v>6533.94</v>
      </c>
      <c r="H2">
        <v>6533.33</v>
      </c>
      <c r="I2">
        <v>6542.56</v>
      </c>
      <c r="J2">
        <v>6531.06</v>
      </c>
      <c r="K2" t="s">
        <v>8</v>
      </c>
      <c r="L2">
        <v>0.04</v>
      </c>
    </row>
    <row r="3" spans="1:12" x14ac:dyDescent="0.2">
      <c r="A3" s="2">
        <v>2</v>
      </c>
      <c r="B3" s="2" t="s">
        <v>30</v>
      </c>
      <c r="C3">
        <v>8.9281395348837223E-2</v>
      </c>
      <c r="D3">
        <f t="shared" ref="D3:D8" si="0">C3</f>
        <v>8.9281395348837223E-2</v>
      </c>
      <c r="E3">
        <v>39</v>
      </c>
      <c r="G3">
        <v>6518.64</v>
      </c>
      <c r="H3">
        <v>6534.65</v>
      </c>
      <c r="I3">
        <v>6539.44</v>
      </c>
      <c r="J3">
        <v>6517.79</v>
      </c>
      <c r="K3" t="s">
        <v>9</v>
      </c>
      <c r="L3">
        <v>-0.23</v>
      </c>
    </row>
    <row r="4" spans="1:12" x14ac:dyDescent="0.2">
      <c r="A4" s="2">
        <v>3</v>
      </c>
      <c r="B4" s="2" t="s">
        <v>30</v>
      </c>
      <c r="C4">
        <v>0.1385254901960784</v>
      </c>
      <c r="D4">
        <f t="shared" si="0"/>
        <v>0.1385254901960784</v>
      </c>
      <c r="E4">
        <v>47</v>
      </c>
      <c r="G4">
        <v>6523.88</v>
      </c>
      <c r="H4">
        <v>6519.26</v>
      </c>
      <c r="I4">
        <v>6532.98</v>
      </c>
      <c r="J4">
        <v>6507.69</v>
      </c>
      <c r="K4" t="s">
        <v>10</v>
      </c>
      <c r="L4">
        <v>0.08</v>
      </c>
    </row>
    <row r="5" spans="1:12" x14ac:dyDescent="0.2">
      <c r="A5" s="2">
        <v>4</v>
      </c>
      <c r="B5" s="2" t="s">
        <v>30</v>
      </c>
      <c r="C5">
        <v>9.509250000000001E-2</v>
      </c>
      <c r="D5">
        <f t="shared" si="0"/>
        <v>9.509250000000001E-2</v>
      </c>
      <c r="E5">
        <v>37</v>
      </c>
      <c r="G5">
        <v>6506.74</v>
      </c>
      <c r="H5">
        <v>6521.31</v>
      </c>
      <c r="I5">
        <v>6526.71</v>
      </c>
      <c r="J5">
        <v>6498.93</v>
      </c>
      <c r="K5" t="s">
        <v>11</v>
      </c>
      <c r="L5">
        <v>-0.26</v>
      </c>
    </row>
    <row r="6" spans="1:12" x14ac:dyDescent="0.2">
      <c r="A6" s="2">
        <v>5</v>
      </c>
      <c r="B6" s="2" t="s">
        <v>31</v>
      </c>
      <c r="C6">
        <v>5.5579999999999997E-2</v>
      </c>
      <c r="D6">
        <f t="shared" si="0"/>
        <v>5.5579999999999997E-2</v>
      </c>
      <c r="E6">
        <v>18</v>
      </c>
      <c r="G6">
        <v>6506.74</v>
      </c>
      <c r="H6">
        <v>6521.31</v>
      </c>
      <c r="I6">
        <v>6526.71</v>
      </c>
      <c r="J6">
        <v>6498.93</v>
      </c>
      <c r="K6" t="s">
        <v>11</v>
      </c>
      <c r="L6">
        <v>-0.26</v>
      </c>
    </row>
    <row r="7" spans="1:12" x14ac:dyDescent="0.2">
      <c r="A7" s="2">
        <v>6</v>
      </c>
      <c r="B7" s="2" t="s">
        <v>31</v>
      </c>
      <c r="C7">
        <v>-0.47670000000000001</v>
      </c>
      <c r="D7">
        <f t="shared" si="0"/>
        <v>-0.47670000000000001</v>
      </c>
      <c r="E7">
        <v>0</v>
      </c>
      <c r="G7">
        <v>6506.74</v>
      </c>
      <c r="H7">
        <v>6521.31</v>
      </c>
      <c r="I7">
        <v>6526.71</v>
      </c>
      <c r="J7">
        <v>6498.93</v>
      </c>
      <c r="K7" t="s">
        <v>11</v>
      </c>
      <c r="L7">
        <v>-0.26</v>
      </c>
    </row>
    <row r="8" spans="1:12" x14ac:dyDescent="0.2">
      <c r="A8" s="2">
        <v>7</v>
      </c>
      <c r="B8" s="2" t="s">
        <v>31</v>
      </c>
      <c r="C8">
        <v>8.9339999999999989E-2</v>
      </c>
      <c r="D8">
        <f t="shared" si="0"/>
        <v>8.9339999999999989E-2</v>
      </c>
      <c r="E8">
        <v>13</v>
      </c>
      <c r="G8">
        <v>6506.74</v>
      </c>
      <c r="H8">
        <v>6521.31</v>
      </c>
      <c r="I8">
        <v>6526.71</v>
      </c>
      <c r="J8">
        <v>6498.93</v>
      </c>
      <c r="K8" t="s">
        <v>11</v>
      </c>
      <c r="L8">
        <v>-0.26</v>
      </c>
    </row>
    <row r="9" spans="1:12" x14ac:dyDescent="0.2">
      <c r="A9" s="2">
        <v>8</v>
      </c>
      <c r="B9" s="2" t="s">
        <v>30</v>
      </c>
      <c r="C9">
        <v>1.028571428571429E-2</v>
      </c>
      <c r="D9">
        <f>AVERAGE(C6:C9)</f>
        <v>-8.0373571428571433E-2</v>
      </c>
      <c r="E9">
        <v>29</v>
      </c>
      <c r="G9">
        <v>6485.57</v>
      </c>
      <c r="H9">
        <v>6505.37</v>
      </c>
      <c r="I9">
        <v>6511.9</v>
      </c>
      <c r="J9">
        <v>6485.57</v>
      </c>
      <c r="K9" t="s">
        <v>12</v>
      </c>
      <c r="L9">
        <v>-0.33</v>
      </c>
    </row>
    <row r="10" spans="1:12" x14ac:dyDescent="0.2">
      <c r="A10" s="2">
        <v>9</v>
      </c>
      <c r="B10" s="2" t="s">
        <v>30</v>
      </c>
      <c r="C10">
        <v>9.465757575757576E-2</v>
      </c>
      <c r="D10">
        <f>C10</f>
        <v>9.465757575757576E-2</v>
      </c>
      <c r="E10">
        <v>30</v>
      </c>
      <c r="G10">
        <v>6483.65</v>
      </c>
      <c r="H10">
        <v>6487.59</v>
      </c>
      <c r="I10">
        <v>6505.17</v>
      </c>
      <c r="J10">
        <v>6479.01</v>
      </c>
      <c r="K10" t="s">
        <v>13</v>
      </c>
      <c r="L10">
        <v>-0.03</v>
      </c>
    </row>
    <row r="11" spans="1:12" x14ac:dyDescent="0.2">
      <c r="A11" s="2">
        <v>10</v>
      </c>
      <c r="B11" s="2" t="s">
        <v>30</v>
      </c>
      <c r="C11">
        <v>0.1000125</v>
      </c>
      <c r="D11">
        <f t="shared" ref="D11:D14" si="1">C11</f>
        <v>0.1000125</v>
      </c>
      <c r="E11">
        <v>44</v>
      </c>
      <c r="G11">
        <v>6479.71</v>
      </c>
      <c r="H11">
        <v>6482.79</v>
      </c>
      <c r="I11">
        <v>6496.03</v>
      </c>
      <c r="J11">
        <v>6402.82</v>
      </c>
      <c r="K11" t="s">
        <v>14</v>
      </c>
      <c r="L11">
        <v>-0.06</v>
      </c>
    </row>
    <row r="12" spans="1:12" x14ac:dyDescent="0.2">
      <c r="A12" s="2">
        <v>11</v>
      </c>
      <c r="B12" s="2" t="s">
        <v>30</v>
      </c>
      <c r="C12">
        <v>7.5567499999999996E-2</v>
      </c>
      <c r="D12">
        <f t="shared" si="1"/>
        <v>7.5567499999999996E-2</v>
      </c>
      <c r="E12">
        <v>35</v>
      </c>
      <c r="G12">
        <v>6478.87</v>
      </c>
      <c r="H12">
        <v>6482.05</v>
      </c>
      <c r="I12">
        <v>6489.08</v>
      </c>
      <c r="J12">
        <v>6474.31</v>
      </c>
      <c r="K12" t="s">
        <v>15</v>
      </c>
      <c r="L12">
        <v>-0.01</v>
      </c>
    </row>
    <row r="13" spans="1:12" x14ac:dyDescent="0.2">
      <c r="A13" s="2">
        <v>12</v>
      </c>
      <c r="B13" s="2" t="s">
        <v>31</v>
      </c>
      <c r="C13">
        <v>0.1154571428571429</v>
      </c>
      <c r="D13">
        <f t="shared" si="1"/>
        <v>0.1154571428571429</v>
      </c>
      <c r="E13">
        <v>18</v>
      </c>
      <c r="G13">
        <v>6478.87</v>
      </c>
      <c r="H13">
        <v>6482.05</v>
      </c>
      <c r="I13">
        <v>6489.08</v>
      </c>
      <c r="J13">
        <v>6474.31</v>
      </c>
      <c r="K13" t="s">
        <v>15</v>
      </c>
      <c r="L13">
        <v>-0.01</v>
      </c>
    </row>
    <row r="14" spans="1:12" x14ac:dyDescent="0.2">
      <c r="A14" s="2">
        <v>13</v>
      </c>
      <c r="B14" s="2" t="s">
        <v>31</v>
      </c>
      <c r="C14">
        <v>0</v>
      </c>
      <c r="D14">
        <f t="shared" si="1"/>
        <v>0</v>
      </c>
      <c r="E14">
        <v>0</v>
      </c>
      <c r="G14">
        <v>6478.87</v>
      </c>
      <c r="H14">
        <v>6482.05</v>
      </c>
      <c r="I14">
        <v>6489.08</v>
      </c>
      <c r="J14">
        <v>6474.31</v>
      </c>
      <c r="K14" t="s">
        <v>15</v>
      </c>
      <c r="L14">
        <v>-0.01</v>
      </c>
    </row>
    <row r="15" spans="1:12" x14ac:dyDescent="0.2">
      <c r="A15" s="2">
        <v>14</v>
      </c>
      <c r="B15" s="2" t="s">
        <v>30</v>
      </c>
      <c r="C15">
        <v>3.8368292682926818E-2</v>
      </c>
      <c r="D15">
        <f>AVERAGE(C13:C15)</f>
        <v>5.1275145180023241E-2</v>
      </c>
      <c r="E15">
        <v>36</v>
      </c>
      <c r="G15">
        <v>6444.96</v>
      </c>
      <c r="H15">
        <v>6481.04</v>
      </c>
      <c r="I15">
        <v>6482.29</v>
      </c>
      <c r="J15">
        <v>6444.93</v>
      </c>
      <c r="K15" t="s">
        <v>16</v>
      </c>
      <c r="L15">
        <v>-0.52</v>
      </c>
    </row>
    <row r="16" spans="1:12" x14ac:dyDescent="0.2">
      <c r="A16" s="2">
        <v>15</v>
      </c>
      <c r="B16" s="2" t="s">
        <v>30</v>
      </c>
      <c r="C16">
        <v>0.15819285714285719</v>
      </c>
      <c r="D16">
        <f>C16</f>
        <v>0.15819285714285719</v>
      </c>
      <c r="E16">
        <v>36</v>
      </c>
      <c r="G16">
        <v>6456.32</v>
      </c>
      <c r="H16">
        <v>6445.65</v>
      </c>
      <c r="I16">
        <v>6458.3</v>
      </c>
      <c r="J16">
        <v>6444.96</v>
      </c>
      <c r="K16" t="s">
        <v>17</v>
      </c>
      <c r="L16">
        <v>0.18</v>
      </c>
    </row>
    <row r="17" spans="1:12" x14ac:dyDescent="0.2">
      <c r="A17" s="2">
        <v>16</v>
      </c>
      <c r="B17" s="2" t="s">
        <v>30</v>
      </c>
      <c r="C17">
        <v>0.10684047619047619</v>
      </c>
      <c r="D17">
        <f t="shared" ref="D17:D21" si="2">C17</f>
        <v>0.10684047619047619</v>
      </c>
      <c r="E17">
        <v>38</v>
      </c>
      <c r="G17">
        <v>6483.47</v>
      </c>
      <c r="H17">
        <v>6454.19</v>
      </c>
      <c r="I17">
        <v>6486.73</v>
      </c>
      <c r="J17">
        <v>6454.19</v>
      </c>
      <c r="K17" t="s">
        <v>18</v>
      </c>
      <c r="L17">
        <v>0.42</v>
      </c>
    </row>
    <row r="18" spans="1:12" x14ac:dyDescent="0.2">
      <c r="A18" s="2">
        <v>17</v>
      </c>
      <c r="B18" s="2" t="s">
        <v>30</v>
      </c>
      <c r="C18">
        <v>0.19673720930232561</v>
      </c>
      <c r="D18">
        <f t="shared" si="2"/>
        <v>0.19673720930232561</v>
      </c>
      <c r="E18">
        <v>37</v>
      </c>
      <c r="G18">
        <v>6473.18</v>
      </c>
      <c r="H18">
        <v>6483.13</v>
      </c>
      <c r="I18">
        <v>6493.34</v>
      </c>
      <c r="J18">
        <v>6469.75</v>
      </c>
      <c r="K18" t="s">
        <v>19</v>
      </c>
      <c r="L18">
        <v>-0.16</v>
      </c>
    </row>
    <row r="19" spans="1:12" x14ac:dyDescent="0.2">
      <c r="A19" s="2">
        <v>18</v>
      </c>
      <c r="B19" s="2" t="s">
        <v>30</v>
      </c>
      <c r="C19">
        <v>0.1581170731707317</v>
      </c>
      <c r="D19">
        <f t="shared" si="2"/>
        <v>0.1581170731707317</v>
      </c>
      <c r="E19">
        <v>37</v>
      </c>
      <c r="G19">
        <v>6492.06</v>
      </c>
      <c r="H19">
        <v>6479.86</v>
      </c>
      <c r="I19">
        <v>6505.16</v>
      </c>
      <c r="J19">
        <v>6473.18</v>
      </c>
      <c r="K19" t="s">
        <v>20</v>
      </c>
      <c r="L19">
        <v>0.28999999999999998</v>
      </c>
    </row>
    <row r="20" spans="1:12" x14ac:dyDescent="0.2">
      <c r="A20" s="2">
        <v>19</v>
      </c>
      <c r="B20" s="2" t="s">
        <v>31</v>
      </c>
      <c r="C20">
        <v>9.5774999999999999E-2</v>
      </c>
      <c r="D20">
        <f t="shared" si="2"/>
        <v>9.5774999999999999E-2</v>
      </c>
      <c r="E20">
        <v>20</v>
      </c>
      <c r="G20">
        <v>6492.06</v>
      </c>
      <c r="H20">
        <v>6479.86</v>
      </c>
      <c r="I20">
        <v>6505.16</v>
      </c>
      <c r="J20">
        <v>6473.18</v>
      </c>
      <c r="K20" t="s">
        <v>20</v>
      </c>
      <c r="L20">
        <v>0.28999999999999998</v>
      </c>
    </row>
    <row r="21" spans="1:12" x14ac:dyDescent="0.2">
      <c r="A21" s="2">
        <v>20</v>
      </c>
      <c r="B21" s="2" t="s">
        <v>31</v>
      </c>
      <c r="C21">
        <v>0</v>
      </c>
      <c r="D21">
        <f t="shared" si="2"/>
        <v>0</v>
      </c>
      <c r="E21">
        <v>1</v>
      </c>
      <c r="G21">
        <v>6492.06</v>
      </c>
      <c r="H21">
        <v>6479.86</v>
      </c>
      <c r="I21">
        <v>6505.16</v>
      </c>
      <c r="J21">
        <v>6473.18</v>
      </c>
      <c r="K21" t="s">
        <v>20</v>
      </c>
      <c r="L21">
        <v>0.28999999999999998</v>
      </c>
    </row>
    <row r="22" spans="1:12" x14ac:dyDescent="0.2">
      <c r="A22" s="2">
        <v>21</v>
      </c>
      <c r="B22" s="2" t="s">
        <v>30</v>
      </c>
      <c r="C22">
        <v>7.0389285714285724E-2</v>
      </c>
      <c r="D22">
        <f>AVERAGE(C19:C21)</f>
        <v>8.4630691056910567E-2</v>
      </c>
      <c r="E22">
        <v>21</v>
      </c>
      <c r="G22">
        <v>6466.07</v>
      </c>
      <c r="H22">
        <v>6493.9</v>
      </c>
      <c r="I22">
        <v>6503.65</v>
      </c>
      <c r="J22">
        <v>6466.07</v>
      </c>
      <c r="K22" t="s">
        <v>21</v>
      </c>
      <c r="L22">
        <v>-0.4</v>
      </c>
    </row>
    <row r="23" spans="1:12" x14ac:dyDescent="0.2">
      <c r="A23" s="2">
        <v>22</v>
      </c>
      <c r="B23" s="2" t="s">
        <v>30</v>
      </c>
      <c r="C23">
        <v>7.3283333333333353E-2</v>
      </c>
      <c r="D23">
        <f>C23</f>
        <v>7.3283333333333353E-2</v>
      </c>
      <c r="E23">
        <v>32</v>
      </c>
      <c r="G23">
        <v>6472.25</v>
      </c>
      <c r="H23">
        <v>6467.2</v>
      </c>
      <c r="I23">
        <v>6477.44</v>
      </c>
      <c r="J23">
        <v>6458.46</v>
      </c>
      <c r="K23" t="s">
        <v>22</v>
      </c>
      <c r="L23">
        <v>0.1</v>
      </c>
    </row>
    <row r="24" spans="1:12" x14ac:dyDescent="0.2">
      <c r="A24" s="2">
        <v>23</v>
      </c>
      <c r="B24" s="2" t="s">
        <v>30</v>
      </c>
      <c r="C24">
        <v>8.7339583333333318E-2</v>
      </c>
      <c r="D24">
        <f t="shared" ref="D24:D28" si="3">C24</f>
        <v>8.7339583333333318E-2</v>
      </c>
      <c r="E24">
        <v>41</v>
      </c>
      <c r="G24">
        <v>6465.48</v>
      </c>
      <c r="H24">
        <v>6472.17</v>
      </c>
      <c r="I24">
        <v>6474.61</v>
      </c>
      <c r="J24">
        <v>6465.48</v>
      </c>
      <c r="K24" t="s">
        <v>23</v>
      </c>
      <c r="L24">
        <v>-0.1</v>
      </c>
    </row>
    <row r="25" spans="1:12" x14ac:dyDescent="0.2">
      <c r="A25" s="2">
        <v>24</v>
      </c>
      <c r="B25" s="2" t="s">
        <v>30</v>
      </c>
      <c r="C25">
        <v>0.1222921052631579</v>
      </c>
      <c r="D25">
        <f t="shared" si="3"/>
        <v>0.1222921052631579</v>
      </c>
      <c r="E25">
        <v>34</v>
      </c>
      <c r="G25">
        <v>6472.21</v>
      </c>
      <c r="H25">
        <v>6465.59</v>
      </c>
      <c r="I25">
        <v>6479.36</v>
      </c>
      <c r="J25">
        <v>6464.11</v>
      </c>
      <c r="K25" t="s">
        <v>24</v>
      </c>
      <c r="L25">
        <v>0.1</v>
      </c>
    </row>
    <row r="26" spans="1:12" x14ac:dyDescent="0.2">
      <c r="A26" s="2">
        <v>25</v>
      </c>
      <c r="B26" s="2" t="s">
        <v>30</v>
      </c>
      <c r="C26">
        <v>0.15206578947368421</v>
      </c>
      <c r="D26">
        <f t="shared" si="3"/>
        <v>0.15206578947368421</v>
      </c>
      <c r="E26">
        <v>36</v>
      </c>
      <c r="G26">
        <v>6467.8</v>
      </c>
      <c r="H26">
        <v>6473.12</v>
      </c>
      <c r="I26">
        <v>6479.54</v>
      </c>
      <c r="J26">
        <v>6455.48</v>
      </c>
      <c r="K26" t="s">
        <v>25</v>
      </c>
      <c r="L26">
        <v>-7.0000000000000007E-2</v>
      </c>
    </row>
    <row r="27" spans="1:12" x14ac:dyDescent="0.2">
      <c r="A27" s="2">
        <v>26</v>
      </c>
      <c r="B27" s="2" t="s">
        <v>31</v>
      </c>
      <c r="C27">
        <v>-0.10986875</v>
      </c>
      <c r="D27">
        <f t="shared" si="3"/>
        <v>-0.10986875</v>
      </c>
      <c r="E27">
        <v>10</v>
      </c>
      <c r="G27">
        <v>6467.8</v>
      </c>
      <c r="H27">
        <v>6473.12</v>
      </c>
      <c r="I27">
        <v>6479.54</v>
      </c>
      <c r="J27">
        <v>6455.48</v>
      </c>
      <c r="K27" t="s">
        <v>25</v>
      </c>
      <c r="L27">
        <v>-7.0000000000000007E-2</v>
      </c>
    </row>
    <row r="28" spans="1:12" x14ac:dyDescent="0.2">
      <c r="A28" s="2">
        <v>27</v>
      </c>
      <c r="B28" s="2" t="s">
        <v>31</v>
      </c>
      <c r="C28">
        <v>-0.51060000000000005</v>
      </c>
      <c r="D28">
        <f t="shared" si="3"/>
        <v>-0.51060000000000005</v>
      </c>
      <c r="E28">
        <v>0</v>
      </c>
      <c r="G28">
        <v>6467.8</v>
      </c>
      <c r="H28">
        <v>6473.12</v>
      </c>
      <c r="I28">
        <v>6479.54</v>
      </c>
      <c r="J28">
        <v>6455.48</v>
      </c>
      <c r="K28" t="s">
        <v>25</v>
      </c>
      <c r="L28">
        <v>-7.0000000000000007E-2</v>
      </c>
    </row>
    <row r="29" spans="1:12" x14ac:dyDescent="0.2">
      <c r="A29" s="2">
        <v>28</v>
      </c>
      <c r="B29" s="2" t="s">
        <v>30</v>
      </c>
      <c r="C29">
        <v>6.905E-2</v>
      </c>
      <c r="D29">
        <f>AVERAGE(C27:C29)</f>
        <v>-0.18380625000000003</v>
      </c>
      <c r="E29">
        <v>32</v>
      </c>
      <c r="G29">
        <v>6453.41</v>
      </c>
      <c r="H29">
        <v>6472.61</v>
      </c>
      <c r="I29">
        <v>6479.17</v>
      </c>
      <c r="J29">
        <v>6449.55</v>
      </c>
      <c r="K29" t="s">
        <v>26</v>
      </c>
      <c r="L29">
        <v>-0.22</v>
      </c>
    </row>
    <row r="30" spans="1:12" x14ac:dyDescent="0.2">
      <c r="A30" s="2">
        <v>29</v>
      </c>
      <c r="B30" s="2" t="s">
        <v>31</v>
      </c>
      <c r="C30">
        <v>-3.9627272727272733E-2</v>
      </c>
      <c r="D30">
        <f>C30</f>
        <v>-3.9627272727272733E-2</v>
      </c>
      <c r="E30">
        <v>17</v>
      </c>
      <c r="G30">
        <v>6453.41</v>
      </c>
      <c r="H30">
        <v>6472.61</v>
      </c>
      <c r="I30">
        <v>6479.17</v>
      </c>
      <c r="J30">
        <v>6449.55</v>
      </c>
      <c r="K30" t="s">
        <v>26</v>
      </c>
      <c r="L30">
        <v>-0.22</v>
      </c>
    </row>
    <row r="31" spans="1:12" x14ac:dyDescent="0.2">
      <c r="A31" s="2">
        <v>30</v>
      </c>
      <c r="B31" s="2" t="s">
        <v>30</v>
      </c>
      <c r="C31">
        <v>0.1061243902439024</v>
      </c>
      <c r="D31">
        <f>AVERAGE(C30:C31)</f>
        <v>3.3248558758314832E-2</v>
      </c>
      <c r="E31">
        <v>36</v>
      </c>
      <c r="G31">
        <v>6420.98</v>
      </c>
      <c r="H31">
        <v>6455.17</v>
      </c>
      <c r="I31">
        <v>6469.5</v>
      </c>
      <c r="J31">
        <v>6417.63</v>
      </c>
      <c r="K31" t="s">
        <v>27</v>
      </c>
      <c r="L31">
        <v>-0.5</v>
      </c>
    </row>
    <row r="32" spans="1:12" x14ac:dyDescent="0.2">
      <c r="A32" s="2">
        <v>31</v>
      </c>
      <c r="B32" s="2" t="s">
        <v>30</v>
      </c>
      <c r="C32">
        <v>9.4367441860465126E-2</v>
      </c>
      <c r="D32">
        <f>C32</f>
        <v>9.4367441860465126E-2</v>
      </c>
      <c r="E32">
        <v>38</v>
      </c>
      <c r="G32">
        <v>6398.44</v>
      </c>
      <c r="H32">
        <v>6419.42</v>
      </c>
      <c r="I32">
        <v>6420.98</v>
      </c>
      <c r="J32">
        <v>6387.93</v>
      </c>
      <c r="K32" t="s">
        <v>28</v>
      </c>
      <c r="L32">
        <v>-0.35</v>
      </c>
    </row>
  </sheetData>
  <conditionalFormatting sqref="G1:XFD1048576 A1:E1048576">
    <cfRule type="duplicateValues" dxfId="1" priority="1"/>
  </conditionalFormatting>
  <conditionalFormatting sqref="R8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61B1-67E5-4C45-AE3C-799BEDBB7526}">
  <dimension ref="A1:M66"/>
  <sheetViews>
    <sheetView tabSelected="1" workbookViewId="0">
      <pane ySplit="1" topLeftCell="A4" activePane="bottomLeft" state="frozen"/>
      <selection pane="bottomLeft" activeCell="H39" sqref="H39"/>
    </sheetView>
  </sheetViews>
  <sheetFormatPr baseColWidth="10" defaultRowHeight="15" x14ac:dyDescent="0.2"/>
  <cols>
    <col min="4" max="4" width="15" bestFit="1" customWidth="1"/>
  </cols>
  <sheetData>
    <row r="1" spans="1:13" s="5" customFormat="1" x14ac:dyDescent="0.2">
      <c r="A1" s="5" t="s">
        <v>29</v>
      </c>
      <c r="C1" s="5" t="s">
        <v>0</v>
      </c>
      <c r="D1" s="5" t="s">
        <v>63</v>
      </c>
      <c r="E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88</v>
      </c>
    </row>
    <row r="2" spans="1:13" x14ac:dyDescent="0.2">
      <c r="A2">
        <v>1</v>
      </c>
      <c r="B2" t="s">
        <v>30</v>
      </c>
      <c r="C2">
        <v>-2.9445454545454549E-2</v>
      </c>
      <c r="D2">
        <v>-2.9445454545454549E-2</v>
      </c>
      <c r="E2">
        <v>17</v>
      </c>
      <c r="G2">
        <v>6533.94</v>
      </c>
      <c r="H2">
        <v>6533.33</v>
      </c>
      <c r="I2">
        <v>6542.56</v>
      </c>
      <c r="J2">
        <v>6531.06</v>
      </c>
      <c r="K2" t="s">
        <v>8</v>
      </c>
      <c r="L2">
        <v>0.04</v>
      </c>
      <c r="M2">
        <f>L3</f>
        <v>-0.23</v>
      </c>
    </row>
    <row r="3" spans="1:13" x14ac:dyDescent="0.2">
      <c r="A3">
        <v>2</v>
      </c>
      <c r="B3" t="s">
        <v>30</v>
      </c>
      <c r="C3">
        <v>8.9281395348837223E-2</v>
      </c>
      <c r="D3">
        <v>8.9281395348837223E-2</v>
      </c>
      <c r="E3">
        <v>39</v>
      </c>
      <c r="G3">
        <v>6518.64</v>
      </c>
      <c r="H3">
        <v>6534.65</v>
      </c>
      <c r="I3">
        <v>6539.44</v>
      </c>
      <c r="J3">
        <v>6517.79</v>
      </c>
      <c r="K3" t="s">
        <v>9</v>
      </c>
      <c r="L3">
        <v>-0.23</v>
      </c>
      <c r="M3">
        <f t="shared" ref="M3:M22" si="0">L4</f>
        <v>0.08</v>
      </c>
    </row>
    <row r="4" spans="1:13" x14ac:dyDescent="0.2">
      <c r="A4">
        <v>3</v>
      </c>
      <c r="B4" t="s">
        <v>30</v>
      </c>
      <c r="C4">
        <v>0.1385254901960784</v>
      </c>
      <c r="D4">
        <v>0.1385254901960784</v>
      </c>
      <c r="E4">
        <v>47</v>
      </c>
      <c r="G4">
        <v>6523.88</v>
      </c>
      <c r="H4">
        <v>6519.26</v>
      </c>
      <c r="I4">
        <v>6532.98</v>
      </c>
      <c r="J4">
        <v>6507.69</v>
      </c>
      <c r="K4" t="s">
        <v>10</v>
      </c>
      <c r="L4">
        <v>0.08</v>
      </c>
      <c r="M4">
        <f t="shared" si="0"/>
        <v>-0.26</v>
      </c>
    </row>
    <row r="5" spans="1:13" x14ac:dyDescent="0.2">
      <c r="A5">
        <v>4</v>
      </c>
      <c r="B5" t="s">
        <v>30</v>
      </c>
      <c r="C5">
        <v>9.509250000000001E-2</v>
      </c>
      <c r="D5">
        <v>9.509250000000001E-2</v>
      </c>
      <c r="E5">
        <v>37</v>
      </c>
      <c r="G5">
        <v>6506.74</v>
      </c>
      <c r="H5">
        <v>6521.31</v>
      </c>
      <c r="I5">
        <v>6526.71</v>
      </c>
      <c r="J5">
        <v>6498.93</v>
      </c>
      <c r="K5" t="s">
        <v>11</v>
      </c>
      <c r="L5">
        <v>-0.26</v>
      </c>
      <c r="M5">
        <f t="shared" si="0"/>
        <v>-0.33</v>
      </c>
    </row>
    <row r="6" spans="1:13" x14ac:dyDescent="0.2">
      <c r="A6">
        <v>8</v>
      </c>
      <c r="B6" t="s">
        <v>30</v>
      </c>
      <c r="C6">
        <v>1.028571428571429E-2</v>
      </c>
      <c r="D6">
        <v>-8.0373571428571433E-2</v>
      </c>
      <c r="E6">
        <v>29</v>
      </c>
      <c r="G6">
        <v>6485.57</v>
      </c>
      <c r="H6">
        <v>6505.37</v>
      </c>
      <c r="I6">
        <v>6511.9</v>
      </c>
      <c r="J6">
        <v>6485.57</v>
      </c>
      <c r="K6" t="s">
        <v>12</v>
      </c>
      <c r="L6">
        <v>-0.33</v>
      </c>
      <c r="M6">
        <f t="shared" si="0"/>
        <v>-0.03</v>
      </c>
    </row>
    <row r="7" spans="1:13" x14ac:dyDescent="0.2">
      <c r="A7">
        <v>9</v>
      </c>
      <c r="B7" t="s">
        <v>30</v>
      </c>
      <c r="C7">
        <v>9.465757575757576E-2</v>
      </c>
      <c r="D7">
        <v>9.465757575757576E-2</v>
      </c>
      <c r="E7">
        <v>30</v>
      </c>
      <c r="G7">
        <v>6483.65</v>
      </c>
      <c r="H7">
        <v>6487.59</v>
      </c>
      <c r="I7">
        <v>6505.17</v>
      </c>
      <c r="J7">
        <v>6479.01</v>
      </c>
      <c r="K7" t="s">
        <v>13</v>
      </c>
      <c r="L7">
        <v>-0.03</v>
      </c>
      <c r="M7">
        <f t="shared" si="0"/>
        <v>-0.06</v>
      </c>
    </row>
    <row r="8" spans="1:13" x14ac:dyDescent="0.2">
      <c r="A8">
        <v>10</v>
      </c>
      <c r="B8" t="s">
        <v>30</v>
      </c>
      <c r="C8">
        <v>0.1000125</v>
      </c>
      <c r="D8">
        <v>0.1000125</v>
      </c>
      <c r="E8">
        <v>44</v>
      </c>
      <c r="G8">
        <v>6479.71</v>
      </c>
      <c r="H8">
        <v>6482.79</v>
      </c>
      <c r="I8">
        <v>6496.03</v>
      </c>
      <c r="J8">
        <v>6402.82</v>
      </c>
      <c r="K8" t="s">
        <v>14</v>
      </c>
      <c r="L8">
        <v>-0.06</v>
      </c>
      <c r="M8">
        <f t="shared" si="0"/>
        <v>-0.01</v>
      </c>
    </row>
    <row r="9" spans="1:13" x14ac:dyDescent="0.2">
      <c r="A9">
        <v>11</v>
      </c>
      <c r="B9" t="s">
        <v>30</v>
      </c>
      <c r="C9">
        <v>7.5567499999999996E-2</v>
      </c>
      <c r="D9">
        <v>7.5567499999999996E-2</v>
      </c>
      <c r="E9">
        <v>35</v>
      </c>
      <c r="G9">
        <v>6478.87</v>
      </c>
      <c r="H9">
        <v>6482.05</v>
      </c>
      <c r="I9">
        <v>6489.08</v>
      </c>
      <c r="J9">
        <v>6474.31</v>
      </c>
      <c r="K9" t="s">
        <v>15</v>
      </c>
      <c r="L9">
        <v>-0.01</v>
      </c>
      <c r="M9">
        <f t="shared" si="0"/>
        <v>-0.52</v>
      </c>
    </row>
    <row r="10" spans="1:13" x14ac:dyDescent="0.2">
      <c r="A10">
        <v>14</v>
      </c>
      <c r="B10" t="s">
        <v>30</v>
      </c>
      <c r="C10">
        <v>3.8368292682926818E-2</v>
      </c>
      <c r="D10">
        <v>5.1275145180023241E-2</v>
      </c>
      <c r="E10">
        <v>36</v>
      </c>
      <c r="G10">
        <v>6444.96</v>
      </c>
      <c r="H10">
        <v>6481.04</v>
      </c>
      <c r="I10">
        <v>6482.29</v>
      </c>
      <c r="J10">
        <v>6444.93</v>
      </c>
      <c r="K10" t="s">
        <v>16</v>
      </c>
      <c r="L10">
        <v>-0.52</v>
      </c>
      <c r="M10">
        <f t="shared" si="0"/>
        <v>0.18</v>
      </c>
    </row>
    <row r="11" spans="1:13" x14ac:dyDescent="0.2">
      <c r="A11">
        <v>15</v>
      </c>
      <c r="B11" t="s">
        <v>30</v>
      </c>
      <c r="C11">
        <v>0.15819285714285719</v>
      </c>
      <c r="D11">
        <v>0.15819285714285719</v>
      </c>
      <c r="E11">
        <v>36</v>
      </c>
      <c r="G11">
        <v>6456.32</v>
      </c>
      <c r="H11">
        <v>6445.65</v>
      </c>
      <c r="I11">
        <v>6458.3</v>
      </c>
      <c r="J11">
        <v>6444.96</v>
      </c>
      <c r="K11" t="s">
        <v>17</v>
      </c>
      <c r="L11">
        <v>0.18</v>
      </c>
      <c r="M11">
        <f t="shared" si="0"/>
        <v>0.42</v>
      </c>
    </row>
    <row r="12" spans="1:13" x14ac:dyDescent="0.2">
      <c r="A12">
        <v>16</v>
      </c>
      <c r="B12" t="s">
        <v>30</v>
      </c>
      <c r="C12">
        <v>0.10684047619047619</v>
      </c>
      <c r="D12">
        <v>0.10684047619047619</v>
      </c>
      <c r="E12">
        <v>38</v>
      </c>
      <c r="G12">
        <v>6483.47</v>
      </c>
      <c r="H12">
        <v>6454.19</v>
      </c>
      <c r="I12">
        <v>6486.73</v>
      </c>
      <c r="J12">
        <v>6454.19</v>
      </c>
      <c r="K12" t="s">
        <v>18</v>
      </c>
      <c r="L12">
        <v>0.42</v>
      </c>
      <c r="M12">
        <f t="shared" si="0"/>
        <v>-0.16</v>
      </c>
    </row>
    <row r="13" spans="1:13" x14ac:dyDescent="0.2">
      <c r="A13">
        <v>17</v>
      </c>
      <c r="B13" t="s">
        <v>30</v>
      </c>
      <c r="C13">
        <v>0.19673720930232561</v>
      </c>
      <c r="D13">
        <v>0.19673720930232561</v>
      </c>
      <c r="E13">
        <v>37</v>
      </c>
      <c r="G13">
        <v>6473.18</v>
      </c>
      <c r="H13">
        <v>6483.13</v>
      </c>
      <c r="I13">
        <v>6493.34</v>
      </c>
      <c r="J13">
        <v>6469.75</v>
      </c>
      <c r="K13" t="s">
        <v>19</v>
      </c>
      <c r="L13">
        <v>-0.16</v>
      </c>
      <c r="M13">
        <f t="shared" si="0"/>
        <v>0.28999999999999998</v>
      </c>
    </row>
    <row r="14" spans="1:13" x14ac:dyDescent="0.2">
      <c r="A14">
        <v>18</v>
      </c>
      <c r="B14" t="s">
        <v>30</v>
      </c>
      <c r="C14">
        <v>0.1581170731707317</v>
      </c>
      <c r="D14">
        <v>0.1581170731707317</v>
      </c>
      <c r="E14">
        <v>37</v>
      </c>
      <c r="G14">
        <v>6492.06</v>
      </c>
      <c r="H14">
        <v>6479.86</v>
      </c>
      <c r="I14">
        <v>6505.16</v>
      </c>
      <c r="J14">
        <v>6473.18</v>
      </c>
      <c r="K14" t="s">
        <v>20</v>
      </c>
      <c r="L14">
        <v>0.28999999999999998</v>
      </c>
      <c r="M14">
        <f t="shared" si="0"/>
        <v>-0.4</v>
      </c>
    </row>
    <row r="15" spans="1:13" x14ac:dyDescent="0.2">
      <c r="A15">
        <v>21</v>
      </c>
      <c r="B15" t="s">
        <v>30</v>
      </c>
      <c r="C15">
        <v>7.0389285714285724E-2</v>
      </c>
      <c r="D15">
        <v>8.4630691056910567E-2</v>
      </c>
      <c r="E15">
        <v>21</v>
      </c>
      <c r="G15">
        <v>6466.07</v>
      </c>
      <c r="H15">
        <v>6493.9</v>
      </c>
      <c r="I15">
        <v>6503.65</v>
      </c>
      <c r="J15">
        <v>6466.07</v>
      </c>
      <c r="K15" t="s">
        <v>21</v>
      </c>
      <c r="L15">
        <v>-0.4</v>
      </c>
      <c r="M15">
        <f t="shared" si="0"/>
        <v>0.1</v>
      </c>
    </row>
    <row r="16" spans="1:13" x14ac:dyDescent="0.2">
      <c r="A16">
        <v>22</v>
      </c>
      <c r="B16" t="s">
        <v>30</v>
      </c>
      <c r="C16">
        <v>7.3283333333333353E-2</v>
      </c>
      <c r="D16">
        <v>7.3283333333333353E-2</v>
      </c>
      <c r="E16">
        <v>32</v>
      </c>
      <c r="G16">
        <v>6472.25</v>
      </c>
      <c r="H16">
        <v>6467.2</v>
      </c>
      <c r="I16">
        <v>6477.44</v>
      </c>
      <c r="J16">
        <v>6458.46</v>
      </c>
      <c r="K16" t="s">
        <v>22</v>
      </c>
      <c r="L16">
        <v>0.1</v>
      </c>
      <c r="M16">
        <f t="shared" si="0"/>
        <v>-0.1</v>
      </c>
    </row>
    <row r="17" spans="1:13" x14ac:dyDescent="0.2">
      <c r="A17">
        <v>23</v>
      </c>
      <c r="B17" t="s">
        <v>30</v>
      </c>
      <c r="C17">
        <v>8.7339583333333318E-2</v>
      </c>
      <c r="D17">
        <v>8.7339583333333318E-2</v>
      </c>
      <c r="E17">
        <v>41</v>
      </c>
      <c r="G17">
        <v>6465.48</v>
      </c>
      <c r="H17">
        <v>6472.17</v>
      </c>
      <c r="I17">
        <v>6474.61</v>
      </c>
      <c r="J17">
        <v>6465.48</v>
      </c>
      <c r="K17" t="s">
        <v>23</v>
      </c>
      <c r="L17">
        <v>-0.1</v>
      </c>
      <c r="M17">
        <f t="shared" si="0"/>
        <v>0.1</v>
      </c>
    </row>
    <row r="18" spans="1:13" x14ac:dyDescent="0.2">
      <c r="A18">
        <v>24</v>
      </c>
      <c r="B18" t="s">
        <v>30</v>
      </c>
      <c r="C18">
        <v>0.1222921052631579</v>
      </c>
      <c r="D18">
        <v>0.1222921052631579</v>
      </c>
      <c r="E18">
        <v>34</v>
      </c>
      <c r="G18">
        <v>6472.21</v>
      </c>
      <c r="H18">
        <v>6465.59</v>
      </c>
      <c r="I18">
        <v>6479.36</v>
      </c>
      <c r="J18">
        <v>6464.11</v>
      </c>
      <c r="K18" t="s">
        <v>24</v>
      </c>
      <c r="L18">
        <v>0.1</v>
      </c>
      <c r="M18">
        <f t="shared" si="0"/>
        <v>-7.0000000000000007E-2</v>
      </c>
    </row>
    <row r="19" spans="1:13" x14ac:dyDescent="0.2">
      <c r="A19">
        <v>25</v>
      </c>
      <c r="B19" t="s">
        <v>30</v>
      </c>
      <c r="C19">
        <v>0.15206578947368421</v>
      </c>
      <c r="D19">
        <v>0.15206578947368421</v>
      </c>
      <c r="E19">
        <v>36</v>
      </c>
      <c r="G19">
        <v>6467.8</v>
      </c>
      <c r="H19">
        <v>6473.12</v>
      </c>
      <c r="I19">
        <v>6479.54</v>
      </c>
      <c r="J19">
        <v>6455.48</v>
      </c>
      <c r="K19" t="s">
        <v>25</v>
      </c>
      <c r="L19">
        <v>-7.0000000000000007E-2</v>
      </c>
      <c r="M19">
        <f t="shared" si="0"/>
        <v>-0.22</v>
      </c>
    </row>
    <row r="20" spans="1:13" x14ac:dyDescent="0.2">
      <c r="A20">
        <v>28</v>
      </c>
      <c r="B20" t="s">
        <v>30</v>
      </c>
      <c r="C20">
        <v>6.905E-2</v>
      </c>
      <c r="D20">
        <v>-0.18380625000000003</v>
      </c>
      <c r="E20">
        <v>32</v>
      </c>
      <c r="G20">
        <v>6453.41</v>
      </c>
      <c r="H20">
        <v>6472.61</v>
      </c>
      <c r="I20">
        <v>6479.17</v>
      </c>
      <c r="J20">
        <v>6449.55</v>
      </c>
      <c r="K20" t="s">
        <v>26</v>
      </c>
      <c r="L20">
        <v>-0.22</v>
      </c>
      <c r="M20">
        <f t="shared" si="0"/>
        <v>-0.5</v>
      </c>
    </row>
    <row r="21" spans="1:13" x14ac:dyDescent="0.2">
      <c r="A21">
        <v>30</v>
      </c>
      <c r="B21" t="s">
        <v>30</v>
      </c>
      <c r="C21">
        <v>0.1061243902439024</v>
      </c>
      <c r="D21">
        <v>3.3248558758314832E-2</v>
      </c>
      <c r="E21">
        <v>36</v>
      </c>
      <c r="G21">
        <v>6420.98</v>
      </c>
      <c r="H21">
        <v>6455.17</v>
      </c>
      <c r="I21">
        <v>6469.5</v>
      </c>
      <c r="J21">
        <v>6417.63</v>
      </c>
      <c r="K21" t="s">
        <v>27</v>
      </c>
      <c r="L21">
        <v>-0.5</v>
      </c>
      <c r="M21">
        <f t="shared" si="0"/>
        <v>-0.35</v>
      </c>
    </row>
    <row r="22" spans="1:13" x14ac:dyDescent="0.2">
      <c r="A22">
        <v>31</v>
      </c>
      <c r="B22" t="s">
        <v>30</v>
      </c>
      <c r="C22">
        <v>9.4367441860465126E-2</v>
      </c>
      <c r="D22">
        <v>9.4367441860465126E-2</v>
      </c>
      <c r="E22">
        <v>38</v>
      </c>
      <c r="G22">
        <v>6398.44</v>
      </c>
      <c r="H22">
        <v>6419.42</v>
      </c>
      <c r="I22">
        <v>6420.98</v>
      </c>
      <c r="J22">
        <v>6387.93</v>
      </c>
      <c r="K22" t="s">
        <v>28</v>
      </c>
      <c r="L22">
        <v>-0.35</v>
      </c>
      <c r="M22">
        <f t="shared" si="0"/>
        <v>0</v>
      </c>
    </row>
    <row r="27" spans="1:13" x14ac:dyDescent="0.2">
      <c r="A27" t="s">
        <v>64</v>
      </c>
    </row>
    <row r="28" spans="1:13" ht="16" thickBot="1" x14ac:dyDescent="0.25"/>
    <row r="29" spans="1:13" x14ac:dyDescent="0.2">
      <c r="A29" s="9" t="s">
        <v>65</v>
      </c>
      <c r="B29" s="9"/>
    </row>
    <row r="30" spans="1:13" x14ac:dyDescent="0.2">
      <c r="A30" s="6" t="s">
        <v>66</v>
      </c>
      <c r="B30" s="6">
        <v>0.36250564055964518</v>
      </c>
    </row>
    <row r="31" spans="1:13" x14ac:dyDescent="0.2">
      <c r="A31" s="6" t="s">
        <v>67</v>
      </c>
      <c r="B31" s="6">
        <v>0.13141033943755867</v>
      </c>
    </row>
    <row r="32" spans="1:13" x14ac:dyDescent="0.2">
      <c r="A32" s="6" t="s">
        <v>68</v>
      </c>
      <c r="B32" s="6">
        <v>8.5695094144798589E-2</v>
      </c>
    </row>
    <row r="33" spans="1:9" x14ac:dyDescent="0.2">
      <c r="A33" s="6" t="s">
        <v>69</v>
      </c>
      <c r="B33" s="6">
        <v>0.23909284890411653</v>
      </c>
    </row>
    <row r="34" spans="1:9" ht="16" thickBot="1" x14ac:dyDescent="0.25">
      <c r="A34" s="7" t="s">
        <v>70</v>
      </c>
      <c r="B34" s="7">
        <v>21</v>
      </c>
    </row>
    <row r="36" spans="1:9" ht="16" thickBot="1" x14ac:dyDescent="0.25">
      <c r="A36" t="s">
        <v>71</v>
      </c>
    </row>
    <row r="37" spans="1:9" x14ac:dyDescent="0.2">
      <c r="A37" s="8"/>
      <c r="B37" s="8" t="s">
        <v>76</v>
      </c>
      <c r="C37" s="8" t="s">
        <v>77</v>
      </c>
      <c r="D37" s="8" t="s">
        <v>78</v>
      </c>
      <c r="E37" s="8" t="s">
        <v>79</v>
      </c>
      <c r="F37" s="8" t="s">
        <v>80</v>
      </c>
    </row>
    <row r="38" spans="1:9" x14ac:dyDescent="0.2">
      <c r="A38" s="6" t="s">
        <v>72</v>
      </c>
      <c r="B38" s="6">
        <v>1</v>
      </c>
      <c r="C38" s="6">
        <v>0.16432424912201915</v>
      </c>
      <c r="D38" s="6">
        <v>0.16432424912201915</v>
      </c>
      <c r="E38" s="6">
        <v>2.8745408363448095</v>
      </c>
      <c r="F38" s="6">
        <v>0.10631650171833827</v>
      </c>
    </row>
    <row r="39" spans="1:9" x14ac:dyDescent="0.2">
      <c r="A39" s="6" t="s">
        <v>73</v>
      </c>
      <c r="B39" s="6">
        <v>19</v>
      </c>
      <c r="C39" s="6">
        <v>1.0861424175446472</v>
      </c>
      <c r="D39" s="6">
        <v>5.71653903970867E-2</v>
      </c>
      <c r="E39" s="6"/>
      <c r="F39" s="6"/>
    </row>
    <row r="40" spans="1:9" ht="16" thickBot="1" x14ac:dyDescent="0.25">
      <c r="A40" s="7" t="s">
        <v>74</v>
      </c>
      <c r="B40" s="7">
        <v>20</v>
      </c>
      <c r="C40" s="7">
        <v>1.2504666666666664</v>
      </c>
      <c r="D40" s="7"/>
      <c r="E40" s="7"/>
      <c r="F40" s="7"/>
    </row>
    <row r="41" spans="1:9" ht="16" thickBot="1" x14ac:dyDescent="0.25"/>
    <row r="42" spans="1:9" x14ac:dyDescent="0.2">
      <c r="A42" s="8"/>
      <c r="B42" s="8" t="s">
        <v>81</v>
      </c>
      <c r="C42" s="8" t="s">
        <v>69</v>
      </c>
      <c r="D42" s="8" t="s">
        <v>82</v>
      </c>
      <c r="E42" s="8" t="s">
        <v>83</v>
      </c>
      <c r="F42" s="8" t="s">
        <v>84</v>
      </c>
      <c r="G42" s="8" t="s">
        <v>85</v>
      </c>
      <c r="H42" s="8" t="s">
        <v>86</v>
      </c>
      <c r="I42" s="8" t="s">
        <v>87</v>
      </c>
    </row>
    <row r="43" spans="1:9" x14ac:dyDescent="0.2">
      <c r="A43" s="6" t="s">
        <v>75</v>
      </c>
      <c r="B43" s="6">
        <v>-0.17774707838345369</v>
      </c>
      <c r="C43" s="6">
        <v>7.0775327133692764E-2</v>
      </c>
      <c r="D43" s="6">
        <v>-2.5114271538115824</v>
      </c>
      <c r="E43" s="6">
        <v>2.1222589226247417E-2</v>
      </c>
      <c r="F43" s="6">
        <v>-0.32588154053288976</v>
      </c>
      <c r="G43" s="6">
        <v>-2.9612616234017619E-2</v>
      </c>
      <c r="H43" s="6">
        <v>-0.32588154053288976</v>
      </c>
      <c r="I43" s="6">
        <v>-2.9612616234017619E-2</v>
      </c>
    </row>
    <row r="44" spans="1:9" ht="16" thickBot="1" x14ac:dyDescent="0.25">
      <c r="A44" s="7" t="s">
        <v>63</v>
      </c>
      <c r="B44" s="7">
        <v>1.052405336856292</v>
      </c>
      <c r="C44" s="7">
        <v>0.62072437577995321</v>
      </c>
      <c r="D44" s="7">
        <v>1.6954470903997005</v>
      </c>
      <c r="E44" s="7">
        <v>0.10631650171833833</v>
      </c>
      <c r="F44" s="7">
        <v>-0.24678571280873274</v>
      </c>
      <c r="G44" s="7">
        <v>2.351596386521317</v>
      </c>
      <c r="H44" s="7">
        <v>-0.24678571280873274</v>
      </c>
      <c r="I44" s="7">
        <v>2.351596386521317</v>
      </c>
    </row>
    <row r="49" spans="1:9" x14ac:dyDescent="0.2">
      <c r="A49" t="s">
        <v>64</v>
      </c>
    </row>
    <row r="50" spans="1:9" ht="16" thickBot="1" x14ac:dyDescent="0.25"/>
    <row r="51" spans="1:9" x14ac:dyDescent="0.2">
      <c r="A51" s="9" t="s">
        <v>65</v>
      </c>
      <c r="B51" s="9"/>
    </row>
    <row r="52" spans="1:9" x14ac:dyDescent="0.2">
      <c r="A52" s="6" t="s">
        <v>66</v>
      </c>
      <c r="B52" s="6">
        <v>0.37748713101992143</v>
      </c>
    </row>
    <row r="53" spans="1:9" x14ac:dyDescent="0.2">
      <c r="A53" s="6" t="s">
        <v>67</v>
      </c>
      <c r="B53" s="6">
        <v>0.14249653408565133</v>
      </c>
    </row>
    <row r="54" spans="1:9" x14ac:dyDescent="0.2">
      <c r="A54" s="6" t="s">
        <v>68</v>
      </c>
      <c r="B54" s="6">
        <v>9.485745264596529E-2</v>
      </c>
    </row>
    <row r="55" spans="1:9" x14ac:dyDescent="0.2">
      <c r="A55" s="6" t="s">
        <v>69</v>
      </c>
      <c r="B55" s="6">
        <v>0.24215036978176341</v>
      </c>
    </row>
    <row r="56" spans="1:9" ht="16" thickBot="1" x14ac:dyDescent="0.25">
      <c r="A56" s="7" t="s">
        <v>70</v>
      </c>
      <c r="B56" s="7">
        <v>20</v>
      </c>
    </row>
    <row r="58" spans="1:9" ht="16" thickBot="1" x14ac:dyDescent="0.25">
      <c r="A58" t="s">
        <v>71</v>
      </c>
    </row>
    <row r="59" spans="1:9" x14ac:dyDescent="0.2">
      <c r="A59" s="8"/>
      <c r="B59" s="8" t="s">
        <v>76</v>
      </c>
      <c r="C59" s="8" t="s">
        <v>77</v>
      </c>
      <c r="D59" s="8" t="s">
        <v>78</v>
      </c>
      <c r="E59" s="8" t="s">
        <v>79</v>
      </c>
      <c r="F59" s="8" t="s">
        <v>80</v>
      </c>
    </row>
    <row r="60" spans="1:9" x14ac:dyDescent="0.2">
      <c r="A60" s="6" t="s">
        <v>72</v>
      </c>
      <c r="B60" s="6">
        <v>1</v>
      </c>
      <c r="C60" s="6">
        <v>0.17539257146199438</v>
      </c>
      <c r="D60" s="6">
        <v>0.17539257146199438</v>
      </c>
      <c r="E60" s="6">
        <v>2.9911688004744716</v>
      </c>
      <c r="F60" s="6">
        <v>0.10083070869430921</v>
      </c>
    </row>
    <row r="61" spans="1:9" x14ac:dyDescent="0.2">
      <c r="A61" s="6" t="s">
        <v>73</v>
      </c>
      <c r="B61" s="6">
        <v>18</v>
      </c>
      <c r="C61" s="6">
        <v>1.0554624285380056</v>
      </c>
      <c r="D61" s="6">
        <v>5.8636801585444757E-2</v>
      </c>
      <c r="E61" s="6"/>
      <c r="F61" s="6"/>
    </row>
    <row r="62" spans="1:9" ht="16" thickBot="1" x14ac:dyDescent="0.25">
      <c r="A62" s="7" t="s">
        <v>74</v>
      </c>
      <c r="B62" s="7">
        <v>19</v>
      </c>
      <c r="C62" s="7">
        <v>1.230855</v>
      </c>
      <c r="D62" s="7"/>
      <c r="E62" s="7"/>
      <c r="F62" s="7"/>
    </row>
    <row r="63" spans="1:9" ht="16" thickBot="1" x14ac:dyDescent="0.25"/>
    <row r="64" spans="1:9" x14ac:dyDescent="0.2">
      <c r="A64" s="8"/>
      <c r="B64" s="8" t="s">
        <v>81</v>
      </c>
      <c r="C64" s="8" t="s">
        <v>69</v>
      </c>
      <c r="D64" s="8" t="s">
        <v>82</v>
      </c>
      <c r="E64" s="8" t="s">
        <v>83</v>
      </c>
      <c r="F64" s="8" t="s">
        <v>84</v>
      </c>
      <c r="G64" s="8" t="s">
        <v>85</v>
      </c>
      <c r="H64" s="8" t="s">
        <v>86</v>
      </c>
      <c r="I64" s="8" t="s">
        <v>87</v>
      </c>
    </row>
    <row r="65" spans="1:9" x14ac:dyDescent="0.2">
      <c r="A65" s="6" t="s">
        <v>75</v>
      </c>
      <c r="B65" s="6">
        <v>-0.18641285001056307</v>
      </c>
      <c r="C65" s="6">
        <v>7.2319562811788807E-2</v>
      </c>
      <c r="D65" s="6">
        <v>-2.577626893233596</v>
      </c>
      <c r="E65" s="6">
        <v>1.896995778689874E-2</v>
      </c>
      <c r="F65" s="6">
        <v>-0.33835061346244633</v>
      </c>
      <c r="G65" s="6">
        <v>-3.4475086558679841E-2</v>
      </c>
      <c r="H65" s="6">
        <v>-0.33835061346244633</v>
      </c>
      <c r="I65" s="6">
        <v>-3.4475086558679841E-2</v>
      </c>
    </row>
    <row r="66" spans="1:9" ht="16" thickBot="1" x14ac:dyDescent="0.25">
      <c r="A66" s="7" t="s">
        <v>63</v>
      </c>
      <c r="B66" s="7">
        <v>1.088427595181775</v>
      </c>
      <c r="C66" s="7">
        <v>0.62933093894691117</v>
      </c>
      <c r="D66" s="7">
        <v>1.7294995809408189</v>
      </c>
      <c r="E66" s="7">
        <v>0.10083070869430932</v>
      </c>
      <c r="F66" s="7">
        <v>-0.23374764505737766</v>
      </c>
      <c r="G66" s="7">
        <v>2.4106028354209279</v>
      </c>
      <c r="H66" s="7">
        <v>-0.23374764505737766</v>
      </c>
      <c r="I66" s="7">
        <v>2.4106028354209279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AllDays</vt:lpstr>
      <vt:lpstr>WorkingDays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2019-12-28T05:54:40Z</dcterms:created>
  <dcterms:modified xsi:type="dcterms:W3CDTF">2019-12-29T11:31:14Z</dcterms:modified>
</cp:coreProperties>
</file>