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"/>
  </bookViews>
  <sheets>
    <sheet name="MB51-Selection" sheetId="1" r:id="rId1"/>
    <sheet name="Report" sheetId="11" r:id="rId2"/>
  </sheets>
  <definedNames>
    <definedName name="_xlnm._FilterDatabase" localSheetId="0" hidden="1">'MB51-Selection'!$A$1:$L$561</definedName>
    <definedName name="_xlnm._FilterDatabase" localSheetId="1" hidden="1">Report!$A$3:$N$376</definedName>
  </definedNames>
  <calcPr calcId="124519"/>
</workbook>
</file>

<file path=xl/calcChain.xml><?xml version="1.0" encoding="utf-8"?>
<calcChain xmlns="http://schemas.openxmlformats.org/spreadsheetml/2006/main">
  <c r="Z33" i="11"/>
  <c r="O270"/>
  <c r="O273"/>
  <c r="O275"/>
  <c r="O278"/>
  <c r="O283"/>
  <c r="O286"/>
  <c r="O294"/>
  <c r="O302"/>
  <c r="N296"/>
  <c r="M268"/>
  <c r="N268" s="1"/>
  <c r="M269"/>
  <c r="N269" s="1"/>
  <c r="M270"/>
  <c r="N270" s="1"/>
  <c r="M271"/>
  <c r="N271" s="1"/>
  <c r="M272"/>
  <c r="N272" s="1"/>
  <c r="M273"/>
  <c r="N273" s="1"/>
  <c r="M274"/>
  <c r="N274" s="1"/>
  <c r="M275"/>
  <c r="N275" s="1"/>
  <c r="M276"/>
  <c r="N276" s="1"/>
  <c r="M277"/>
  <c r="N277" s="1"/>
  <c r="M278"/>
  <c r="N278" s="1"/>
  <c r="M279"/>
  <c r="N279" s="1"/>
  <c r="M280"/>
  <c r="N280" s="1"/>
  <c r="M281"/>
  <c r="N281" s="1"/>
  <c r="M282"/>
  <c r="N282" s="1"/>
  <c r="M283"/>
  <c r="N283" s="1"/>
  <c r="M284"/>
  <c r="N284" s="1"/>
  <c r="M285"/>
  <c r="N285" s="1"/>
  <c r="M286"/>
  <c r="N286" s="1"/>
  <c r="M287"/>
  <c r="N287" s="1"/>
  <c r="M288"/>
  <c r="N288" s="1"/>
  <c r="M289"/>
  <c r="N289" s="1"/>
  <c r="M290"/>
  <c r="N290" s="1"/>
  <c r="M291"/>
  <c r="N291" s="1"/>
  <c r="M292"/>
  <c r="N292" s="1"/>
  <c r="M293"/>
  <c r="N293" s="1"/>
  <c r="M294"/>
  <c r="N294" s="1"/>
  <c r="M295"/>
  <c r="N295" s="1"/>
  <c r="M296"/>
  <c r="O296" s="1"/>
  <c r="M297"/>
  <c r="N297" s="1"/>
  <c r="M298"/>
  <c r="N298" s="1"/>
  <c r="M299"/>
  <c r="N299" s="1"/>
  <c r="M300"/>
  <c r="N300" s="1"/>
  <c r="M301"/>
  <c r="N301" s="1"/>
  <c r="M302"/>
  <c r="N302" s="1"/>
  <c r="M303"/>
  <c r="N303" s="1"/>
  <c r="M304"/>
  <c r="N304" s="1"/>
  <c r="M305"/>
  <c r="N305" s="1"/>
  <c r="M306"/>
  <c r="N306" s="1"/>
  <c r="M307"/>
  <c r="N307" s="1"/>
  <c r="M308"/>
  <c r="N308" s="1"/>
  <c r="M309"/>
  <c r="N309" s="1"/>
  <c r="M310"/>
  <c r="N310" s="1"/>
  <c r="M311"/>
  <c r="N311" s="1"/>
  <c r="M312"/>
  <c r="N312" s="1"/>
  <c r="M313"/>
  <c r="N313" s="1"/>
  <c r="M314"/>
  <c r="N314" s="1"/>
  <c r="M315"/>
  <c r="N315" s="1"/>
  <c r="M316"/>
  <c r="N316" s="1"/>
  <c r="M317"/>
  <c r="N317" s="1"/>
  <c r="M318"/>
  <c r="N318" s="1"/>
  <c r="M319"/>
  <c r="N319" s="1"/>
  <c r="M320"/>
  <c r="N320" s="1"/>
  <c r="M321"/>
  <c r="N321" s="1"/>
  <c r="M322"/>
  <c r="N322" s="1"/>
  <c r="M323"/>
  <c r="N323" s="1"/>
  <c r="M324"/>
  <c r="N324" s="1"/>
  <c r="M325"/>
  <c r="N325" s="1"/>
  <c r="M326"/>
  <c r="N326" s="1"/>
  <c r="M327"/>
  <c r="N327" s="1"/>
  <c r="M328"/>
  <c r="O328" s="1"/>
  <c r="M329"/>
  <c r="N329" s="1"/>
  <c r="M330"/>
  <c r="N330" s="1"/>
  <c r="M331"/>
  <c r="N331" s="1"/>
  <c r="M332"/>
  <c r="N332" s="1"/>
  <c r="M333"/>
  <c r="N333" s="1"/>
  <c r="M334"/>
  <c r="N334" s="1"/>
  <c r="M335"/>
  <c r="N335" s="1"/>
  <c r="M336"/>
  <c r="N336" s="1"/>
  <c r="M337"/>
  <c r="N337" s="1"/>
  <c r="M338"/>
  <c r="N338" s="1"/>
  <c r="M339"/>
  <c r="N339" s="1"/>
  <c r="M340"/>
  <c r="N340" s="1"/>
  <c r="M341"/>
  <c r="N341" s="1"/>
  <c r="M342"/>
  <c r="N342" s="1"/>
  <c r="M343"/>
  <c r="N343" s="1"/>
  <c r="M344"/>
  <c r="O344" s="1"/>
  <c r="M345"/>
  <c r="N345" s="1"/>
  <c r="M346"/>
  <c r="N346" s="1"/>
  <c r="M347"/>
  <c r="N347" s="1"/>
  <c r="M348"/>
  <c r="N348" s="1"/>
  <c r="M349"/>
  <c r="N349" s="1"/>
  <c r="M350"/>
  <c r="N350" s="1"/>
  <c r="M351"/>
  <c r="N351" s="1"/>
  <c r="M352"/>
  <c r="N352" s="1"/>
  <c r="M353"/>
  <c r="N353" s="1"/>
  <c r="M354"/>
  <c r="N354" s="1"/>
  <c r="M355"/>
  <c r="N355" s="1"/>
  <c r="M356"/>
  <c r="N356" s="1"/>
  <c r="M357"/>
  <c r="N357" s="1"/>
  <c r="M358"/>
  <c r="N358" s="1"/>
  <c r="M359"/>
  <c r="N359" s="1"/>
  <c r="M360"/>
  <c r="O360" s="1"/>
  <c r="M361"/>
  <c r="N361" s="1"/>
  <c r="M362"/>
  <c r="N362" s="1"/>
  <c r="M363"/>
  <c r="N363" s="1"/>
  <c r="M364"/>
  <c r="N364" s="1"/>
  <c r="M365"/>
  <c r="N365" s="1"/>
  <c r="M366"/>
  <c r="N366" s="1"/>
  <c r="M367"/>
  <c r="N367" s="1"/>
  <c r="M368"/>
  <c r="N368" s="1"/>
  <c r="M369"/>
  <c r="N369" s="1"/>
  <c r="M370"/>
  <c r="N370" s="1"/>
  <c r="M371"/>
  <c r="N371" s="1"/>
  <c r="M267"/>
  <c r="N267" s="1"/>
  <c r="M117"/>
  <c r="N117" s="1"/>
  <c r="M118"/>
  <c r="N118" s="1"/>
  <c r="M119"/>
  <c r="N119" s="1"/>
  <c r="M120"/>
  <c r="N120" s="1"/>
  <c r="M121"/>
  <c r="N121" s="1"/>
  <c r="M122"/>
  <c r="N122" s="1"/>
  <c r="M123"/>
  <c r="N123" s="1"/>
  <c r="M124"/>
  <c r="N124" s="1"/>
  <c r="M125"/>
  <c r="N125" s="1"/>
  <c r="M126"/>
  <c r="N126" s="1"/>
  <c r="M127"/>
  <c r="N127" s="1"/>
  <c r="M128"/>
  <c r="O128" s="1"/>
  <c r="M129"/>
  <c r="N129" s="1"/>
  <c r="M130"/>
  <c r="N130" s="1"/>
  <c r="M131"/>
  <c r="N131" s="1"/>
  <c r="M132"/>
  <c r="N132" s="1"/>
  <c r="M133"/>
  <c r="N133" s="1"/>
  <c r="M134"/>
  <c r="O134" s="1"/>
  <c r="M135"/>
  <c r="N135" s="1"/>
  <c r="M136"/>
  <c r="N136" s="1"/>
  <c r="M137"/>
  <c r="N137" s="1"/>
  <c r="M138"/>
  <c r="N138" s="1"/>
  <c r="M139"/>
  <c r="N139" s="1"/>
  <c r="M140"/>
  <c r="N140" s="1"/>
  <c r="M141"/>
  <c r="N141" s="1"/>
  <c r="M142"/>
  <c r="N142" s="1"/>
  <c r="M143"/>
  <c r="N143" s="1"/>
  <c r="M144"/>
  <c r="N144" s="1"/>
  <c r="M145"/>
  <c r="N145" s="1"/>
  <c r="M146"/>
  <c r="N146" s="1"/>
  <c r="M147"/>
  <c r="N147" s="1"/>
  <c r="M148"/>
  <c r="N148" s="1"/>
  <c r="M149"/>
  <c r="N149" s="1"/>
  <c r="M150"/>
  <c r="N150" s="1"/>
  <c r="M151"/>
  <c r="N151" s="1"/>
  <c r="M152"/>
  <c r="N152" s="1"/>
  <c r="M153"/>
  <c r="N153" s="1"/>
  <c r="M154"/>
  <c r="N154" s="1"/>
  <c r="M155"/>
  <c r="N155" s="1"/>
  <c r="M156"/>
  <c r="N156" s="1"/>
  <c r="M157"/>
  <c r="N157" s="1"/>
  <c r="M158"/>
  <c r="N158" s="1"/>
  <c r="M159"/>
  <c r="N159" s="1"/>
  <c r="M160"/>
  <c r="N160" s="1"/>
  <c r="M161"/>
  <c r="N161" s="1"/>
  <c r="M162"/>
  <c r="N162" s="1"/>
  <c r="M163"/>
  <c r="N163" s="1"/>
  <c r="M164"/>
  <c r="N164" s="1"/>
  <c r="M165"/>
  <c r="N165" s="1"/>
  <c r="M166"/>
  <c r="N166" s="1"/>
  <c r="M167"/>
  <c r="N167" s="1"/>
  <c r="M168"/>
  <c r="N168" s="1"/>
  <c r="M169"/>
  <c r="N169" s="1"/>
  <c r="M170"/>
  <c r="O170" s="1"/>
  <c r="M171"/>
  <c r="N171" s="1"/>
  <c r="M172"/>
  <c r="N172" s="1"/>
  <c r="M173"/>
  <c r="N173" s="1"/>
  <c r="M174"/>
  <c r="N174" s="1"/>
  <c r="M175"/>
  <c r="N175" s="1"/>
  <c r="M176"/>
  <c r="N176" s="1"/>
  <c r="M177"/>
  <c r="N177" s="1"/>
  <c r="M178"/>
  <c r="N178" s="1"/>
  <c r="M179"/>
  <c r="N179" s="1"/>
  <c r="M180"/>
  <c r="N180" s="1"/>
  <c r="M181"/>
  <c r="N181" s="1"/>
  <c r="M182"/>
  <c r="N182" s="1"/>
  <c r="M183"/>
  <c r="N183" s="1"/>
  <c r="M184"/>
  <c r="N184" s="1"/>
  <c r="M185"/>
  <c r="N185" s="1"/>
  <c r="M186"/>
  <c r="N186" s="1"/>
  <c r="M187"/>
  <c r="N187" s="1"/>
  <c r="M188"/>
  <c r="N188" s="1"/>
  <c r="M189"/>
  <c r="N189" s="1"/>
  <c r="M190"/>
  <c r="N190" s="1"/>
  <c r="M191"/>
  <c r="N191" s="1"/>
  <c r="M192"/>
  <c r="N192" s="1"/>
  <c r="M193"/>
  <c r="N193" s="1"/>
  <c r="M194"/>
  <c r="N194" s="1"/>
  <c r="M195"/>
  <c r="N195" s="1"/>
  <c r="M196"/>
  <c r="N196" s="1"/>
  <c r="M197"/>
  <c r="N197" s="1"/>
  <c r="M198"/>
  <c r="N198" s="1"/>
  <c r="M199"/>
  <c r="N199" s="1"/>
  <c r="M200"/>
  <c r="N200" s="1"/>
  <c r="M201"/>
  <c r="N201" s="1"/>
  <c r="M202"/>
  <c r="N202" s="1"/>
  <c r="M203"/>
  <c r="N203" s="1"/>
  <c r="M204"/>
  <c r="N204" s="1"/>
  <c r="M205"/>
  <c r="N205" s="1"/>
  <c r="M206"/>
  <c r="N206" s="1"/>
  <c r="M207"/>
  <c r="N207" s="1"/>
  <c r="M208"/>
  <c r="N208" s="1"/>
  <c r="M209"/>
  <c r="N209" s="1"/>
  <c r="M210"/>
  <c r="N210" s="1"/>
  <c r="M211"/>
  <c r="N211" s="1"/>
  <c r="M212"/>
  <c r="N212" s="1"/>
  <c r="M213"/>
  <c r="N213" s="1"/>
  <c r="M214"/>
  <c r="N214" s="1"/>
  <c r="M215"/>
  <c r="N215" s="1"/>
  <c r="M216"/>
  <c r="N216" s="1"/>
  <c r="M217"/>
  <c r="N217" s="1"/>
  <c r="M218"/>
  <c r="O218" s="1"/>
  <c r="M219"/>
  <c r="N219" s="1"/>
  <c r="M220"/>
  <c r="N220" s="1"/>
  <c r="M221"/>
  <c r="N221" s="1"/>
  <c r="M222"/>
  <c r="N222" s="1"/>
  <c r="M223"/>
  <c r="N223" s="1"/>
  <c r="M224"/>
  <c r="N224" s="1"/>
  <c r="M225"/>
  <c r="N225" s="1"/>
  <c r="M226"/>
  <c r="N226" s="1"/>
  <c r="M227"/>
  <c r="N227" s="1"/>
  <c r="M228"/>
  <c r="N228" s="1"/>
  <c r="M229"/>
  <c r="N229" s="1"/>
  <c r="M230"/>
  <c r="N230" s="1"/>
  <c r="M231"/>
  <c r="N231" s="1"/>
  <c r="M232"/>
  <c r="N232" s="1"/>
  <c r="M233"/>
  <c r="N233" s="1"/>
  <c r="M234"/>
  <c r="O234" s="1"/>
  <c r="M235"/>
  <c r="N235" s="1"/>
  <c r="M236"/>
  <c r="N236" s="1"/>
  <c r="M237"/>
  <c r="N237" s="1"/>
  <c r="M238"/>
  <c r="N238" s="1"/>
  <c r="M239"/>
  <c r="N239" s="1"/>
  <c r="M240"/>
  <c r="O240" s="1"/>
  <c r="M241"/>
  <c r="N241" s="1"/>
  <c r="M242"/>
  <c r="N242" s="1"/>
  <c r="M243"/>
  <c r="N243" s="1"/>
  <c r="M244"/>
  <c r="N244" s="1"/>
  <c r="M245"/>
  <c r="N245" s="1"/>
  <c r="M246"/>
  <c r="N246" s="1"/>
  <c r="M247"/>
  <c r="N247" s="1"/>
  <c r="M248"/>
  <c r="N248" s="1"/>
  <c r="M249"/>
  <c r="N249" s="1"/>
  <c r="M250"/>
  <c r="N250" s="1"/>
  <c r="M251"/>
  <c r="N251" s="1"/>
  <c r="M252"/>
  <c r="N252" s="1"/>
  <c r="M253"/>
  <c r="N253" s="1"/>
  <c r="M254"/>
  <c r="N254" s="1"/>
  <c r="M255"/>
  <c r="N255" s="1"/>
  <c r="M256"/>
  <c r="O256" s="1"/>
  <c r="M257"/>
  <c r="N257" s="1"/>
  <c r="M258"/>
  <c r="N258" s="1"/>
  <c r="M259"/>
  <c r="N259" s="1"/>
  <c r="M260"/>
  <c r="N260" s="1"/>
  <c r="M261"/>
  <c r="N261" s="1"/>
  <c r="M262"/>
  <c r="N262" s="1"/>
  <c r="M263"/>
  <c r="N263" s="1"/>
  <c r="M264"/>
  <c r="N264" s="1"/>
  <c r="M265"/>
  <c r="N265" s="1"/>
  <c r="M266"/>
  <c r="N266" s="1"/>
  <c r="M116"/>
  <c r="N116" s="1"/>
  <c r="M33"/>
  <c r="N33" s="1"/>
  <c r="M34"/>
  <c r="N34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43"/>
  <c r="N43" s="1"/>
  <c r="M44"/>
  <c r="N44" s="1"/>
  <c r="M45"/>
  <c r="N45" s="1"/>
  <c r="M46"/>
  <c r="N46" s="1"/>
  <c r="M47"/>
  <c r="N47" s="1"/>
  <c r="M48"/>
  <c r="N48" s="1"/>
  <c r="M49"/>
  <c r="N49" s="1"/>
  <c r="M50"/>
  <c r="N50" s="1"/>
  <c r="M51"/>
  <c r="N51" s="1"/>
  <c r="M52"/>
  <c r="N52" s="1"/>
  <c r="M53"/>
  <c r="N53" s="1"/>
  <c r="M54"/>
  <c r="N54" s="1"/>
  <c r="M55"/>
  <c r="N55" s="1"/>
  <c r="M56"/>
  <c r="N56" s="1"/>
  <c r="M57"/>
  <c r="N57" s="1"/>
  <c r="M58"/>
  <c r="N58" s="1"/>
  <c r="M59"/>
  <c r="N59" s="1"/>
  <c r="M60"/>
  <c r="N60" s="1"/>
  <c r="M61"/>
  <c r="N61" s="1"/>
  <c r="M62"/>
  <c r="N62" s="1"/>
  <c r="M63"/>
  <c r="N63" s="1"/>
  <c r="M64"/>
  <c r="N64" s="1"/>
  <c r="M65"/>
  <c r="N65" s="1"/>
  <c r="M66"/>
  <c r="N66" s="1"/>
  <c r="M67"/>
  <c r="N67" s="1"/>
  <c r="M68"/>
  <c r="N68" s="1"/>
  <c r="M69"/>
  <c r="N69" s="1"/>
  <c r="M70"/>
  <c r="N70" s="1"/>
  <c r="M71"/>
  <c r="N71" s="1"/>
  <c r="M72"/>
  <c r="N72" s="1"/>
  <c r="M73"/>
  <c r="N73" s="1"/>
  <c r="M74"/>
  <c r="N74" s="1"/>
  <c r="M75"/>
  <c r="N75" s="1"/>
  <c r="M76"/>
  <c r="N76" s="1"/>
  <c r="M77"/>
  <c r="N77" s="1"/>
  <c r="M78"/>
  <c r="N78" s="1"/>
  <c r="M79"/>
  <c r="N79" s="1"/>
  <c r="M80"/>
  <c r="N80" s="1"/>
  <c r="M81"/>
  <c r="N81" s="1"/>
  <c r="M82"/>
  <c r="N82" s="1"/>
  <c r="M83"/>
  <c r="N83" s="1"/>
  <c r="M84"/>
  <c r="N84" s="1"/>
  <c r="M85"/>
  <c r="N85" s="1"/>
  <c r="M86"/>
  <c r="N86" s="1"/>
  <c r="M87"/>
  <c r="N87" s="1"/>
  <c r="M88"/>
  <c r="N88" s="1"/>
  <c r="M89"/>
  <c r="N89" s="1"/>
  <c r="M90"/>
  <c r="N90" s="1"/>
  <c r="M91"/>
  <c r="N91" s="1"/>
  <c r="M92"/>
  <c r="N92" s="1"/>
  <c r="M93"/>
  <c r="N93" s="1"/>
  <c r="M94"/>
  <c r="N94" s="1"/>
  <c r="M95"/>
  <c r="N95" s="1"/>
  <c r="M96"/>
  <c r="N96" s="1"/>
  <c r="M97"/>
  <c r="N97" s="1"/>
  <c r="M98"/>
  <c r="N98" s="1"/>
  <c r="M99"/>
  <c r="N99" s="1"/>
  <c r="M100"/>
  <c r="N100" s="1"/>
  <c r="M101"/>
  <c r="N101" s="1"/>
  <c r="M102"/>
  <c r="N102" s="1"/>
  <c r="M103"/>
  <c r="N103" s="1"/>
  <c r="M104"/>
  <c r="N104" s="1"/>
  <c r="M105"/>
  <c r="N105" s="1"/>
  <c r="M106"/>
  <c r="N106" s="1"/>
  <c r="M107"/>
  <c r="N107" s="1"/>
  <c r="M108"/>
  <c r="N108" s="1"/>
  <c r="M109"/>
  <c r="N109" s="1"/>
  <c r="M110"/>
  <c r="N110" s="1"/>
  <c r="M111"/>
  <c r="N111" s="1"/>
  <c r="M112"/>
  <c r="N112" s="1"/>
  <c r="M113"/>
  <c r="N113" s="1"/>
  <c r="M114"/>
  <c r="N114" s="1"/>
  <c r="M115"/>
  <c r="N115" s="1"/>
  <c r="M32"/>
  <c r="N32" s="1"/>
  <c r="M375"/>
  <c r="M374"/>
  <c r="M373"/>
  <c r="M31"/>
  <c r="N31" s="1"/>
  <c r="M30"/>
  <c r="N30" s="1"/>
  <c r="M29"/>
  <c r="N29" s="1"/>
  <c r="M28"/>
  <c r="N28" s="1"/>
  <c r="M27"/>
  <c r="N27" s="1"/>
  <c r="M26"/>
  <c r="N26" s="1"/>
  <c r="M25"/>
  <c r="N25" s="1"/>
  <c r="M24"/>
  <c r="N24" s="1"/>
  <c r="M23"/>
  <c r="N23" s="1"/>
  <c r="M22"/>
  <c r="N22" s="1"/>
  <c r="M21"/>
  <c r="N21" s="1"/>
  <c r="M20"/>
  <c r="N20" s="1"/>
  <c r="M19"/>
  <c r="N19" s="1"/>
  <c r="M18"/>
  <c r="N18" s="1"/>
  <c r="M17"/>
  <c r="N17" s="1"/>
  <c r="M16"/>
  <c r="N16" s="1"/>
  <c r="M15"/>
  <c r="N15" s="1"/>
  <c r="M14"/>
  <c r="N14" s="1"/>
  <c r="M13"/>
  <c r="N13" s="1"/>
  <c r="M12"/>
  <c r="N12" s="1"/>
  <c r="M11"/>
  <c r="N11" s="1"/>
  <c r="M10"/>
  <c r="N10" s="1"/>
  <c r="M9"/>
  <c r="N9" s="1"/>
  <c r="M8"/>
  <c r="N8" s="1"/>
  <c r="M7"/>
  <c r="N7" s="1"/>
  <c r="M6"/>
  <c r="N6" s="1"/>
  <c r="M5"/>
  <c r="N5" s="1"/>
  <c r="M4"/>
  <c r="N4" s="1"/>
  <c r="N328" l="1"/>
  <c r="N218"/>
  <c r="N128"/>
  <c r="O365"/>
  <c r="O357"/>
  <c r="O349"/>
  <c r="O341"/>
  <c r="O333"/>
  <c r="O325"/>
  <c r="O317"/>
  <c r="O309"/>
  <c r="O301"/>
  <c r="O293"/>
  <c r="O285"/>
  <c r="O277"/>
  <c r="O269"/>
  <c r="O261"/>
  <c r="O253"/>
  <c r="O245"/>
  <c r="O237"/>
  <c r="O229"/>
  <c r="O221"/>
  <c r="O213"/>
  <c r="O205"/>
  <c r="O197"/>
  <c r="O189"/>
  <c r="O181"/>
  <c r="O173"/>
  <c r="O165"/>
  <c r="O157"/>
  <c r="O149"/>
  <c r="O141"/>
  <c r="O133"/>
  <c r="O125"/>
  <c r="O117"/>
  <c r="O109"/>
  <c r="O101"/>
  <c r="O93"/>
  <c r="O85"/>
  <c r="O77"/>
  <c r="O69"/>
  <c r="O61"/>
  <c r="O53"/>
  <c r="O45"/>
  <c r="O37"/>
  <c r="O29"/>
  <c r="O21"/>
  <c r="O13"/>
  <c r="O5"/>
  <c r="N344"/>
  <c r="N234"/>
  <c r="N134"/>
  <c r="O366"/>
  <c r="O358"/>
  <c r="O350"/>
  <c r="O342"/>
  <c r="O334"/>
  <c r="O326"/>
  <c r="O318"/>
  <c r="O310"/>
  <c r="O262"/>
  <c r="O254"/>
  <c r="O246"/>
  <c r="O238"/>
  <c r="O230"/>
  <c r="O222"/>
  <c r="O214"/>
  <c r="O206"/>
  <c r="O198"/>
  <c r="O190"/>
  <c r="O182"/>
  <c r="O174"/>
  <c r="O166"/>
  <c r="O158"/>
  <c r="O150"/>
  <c r="O142"/>
  <c r="O126"/>
  <c r="O118"/>
  <c r="O110"/>
  <c r="O102"/>
  <c r="O94"/>
  <c r="O86"/>
  <c r="O78"/>
  <c r="O70"/>
  <c r="O62"/>
  <c r="O54"/>
  <c r="O46"/>
  <c r="O38"/>
  <c r="O30"/>
  <c r="O22"/>
  <c r="O14"/>
  <c r="O6"/>
  <c r="N360"/>
  <c r="N240"/>
  <c r="O367"/>
  <c r="O359"/>
  <c r="O351"/>
  <c r="O343"/>
  <c r="O335"/>
  <c r="O327"/>
  <c r="O319"/>
  <c r="O311"/>
  <c r="O303"/>
  <c r="O295"/>
  <c r="O287"/>
  <c r="O279"/>
  <c r="O271"/>
  <c r="O263"/>
  <c r="O255"/>
  <c r="O247"/>
  <c r="O239"/>
  <c r="O231"/>
  <c r="O223"/>
  <c r="O215"/>
  <c r="O207"/>
  <c r="O199"/>
  <c r="O191"/>
  <c r="O183"/>
  <c r="O175"/>
  <c r="O167"/>
  <c r="O159"/>
  <c r="O151"/>
  <c r="O143"/>
  <c r="O135"/>
  <c r="O127"/>
  <c r="O119"/>
  <c r="O111"/>
  <c r="O103"/>
  <c r="O95"/>
  <c r="O87"/>
  <c r="O79"/>
  <c r="O71"/>
  <c r="O63"/>
  <c r="O55"/>
  <c r="O47"/>
  <c r="O39"/>
  <c r="O31"/>
  <c r="O23"/>
  <c r="O15"/>
  <c r="O7"/>
  <c r="N256"/>
  <c r="N170"/>
  <c r="O368"/>
  <c r="O352"/>
  <c r="O336"/>
  <c r="O320"/>
  <c r="O312"/>
  <c r="O304"/>
  <c r="O288"/>
  <c r="O280"/>
  <c r="O272"/>
  <c r="O264"/>
  <c r="O248"/>
  <c r="O232"/>
  <c r="O224"/>
  <c r="O216"/>
  <c r="O208"/>
  <c r="O200"/>
  <c r="O192"/>
  <c r="O184"/>
  <c r="O176"/>
  <c r="O168"/>
  <c r="O160"/>
  <c r="O152"/>
  <c r="O144"/>
  <c r="O136"/>
  <c r="O120"/>
  <c r="O112"/>
  <c r="O104"/>
  <c r="O96"/>
  <c r="O88"/>
  <c r="O80"/>
  <c r="O72"/>
  <c r="O64"/>
  <c r="O56"/>
  <c r="O48"/>
  <c r="O40"/>
  <c r="O32"/>
  <c r="O24"/>
  <c r="O16"/>
  <c r="O8"/>
  <c r="O369"/>
  <c r="O361"/>
  <c r="O353"/>
  <c r="O345"/>
  <c r="O337"/>
  <c r="O329"/>
  <c r="O321"/>
  <c r="O313"/>
  <c r="O305"/>
  <c r="O297"/>
  <c r="O289"/>
  <c r="O281"/>
  <c r="O265"/>
  <c r="O257"/>
  <c r="O249"/>
  <c r="O241"/>
  <c r="O233"/>
  <c r="O225"/>
  <c r="O217"/>
  <c r="O209"/>
  <c r="O201"/>
  <c r="O193"/>
  <c r="O185"/>
  <c r="O177"/>
  <c r="O169"/>
  <c r="O161"/>
  <c r="O153"/>
  <c r="O145"/>
  <c r="O137"/>
  <c r="O129"/>
  <c r="O121"/>
  <c r="O113"/>
  <c r="O105"/>
  <c r="O97"/>
  <c r="O89"/>
  <c r="O81"/>
  <c r="O73"/>
  <c r="O65"/>
  <c r="O57"/>
  <c r="O49"/>
  <c r="O41"/>
  <c r="O33"/>
  <c r="O25"/>
  <c r="O17"/>
  <c r="O9"/>
  <c r="O370"/>
  <c r="O362"/>
  <c r="O354"/>
  <c r="O346"/>
  <c r="O338"/>
  <c r="O330"/>
  <c r="O322"/>
  <c r="O314"/>
  <c r="O306"/>
  <c r="O298"/>
  <c r="O290"/>
  <c r="O282"/>
  <c r="O274"/>
  <c r="O266"/>
  <c r="O258"/>
  <c r="O250"/>
  <c r="O242"/>
  <c r="O226"/>
  <c r="O210"/>
  <c r="O202"/>
  <c r="O194"/>
  <c r="O186"/>
  <c r="O178"/>
  <c r="O162"/>
  <c r="O154"/>
  <c r="O146"/>
  <c r="O138"/>
  <c r="O130"/>
  <c r="O122"/>
  <c r="O114"/>
  <c r="O106"/>
  <c r="O98"/>
  <c r="O90"/>
  <c r="O82"/>
  <c r="O74"/>
  <c r="O66"/>
  <c r="O58"/>
  <c r="O50"/>
  <c r="O42"/>
  <c r="O34"/>
  <c r="O26"/>
  <c r="O18"/>
  <c r="O10"/>
  <c r="O371"/>
  <c r="O363"/>
  <c r="O355"/>
  <c r="O347"/>
  <c r="O339"/>
  <c r="O331"/>
  <c r="O323"/>
  <c r="O315"/>
  <c r="O307"/>
  <c r="O299"/>
  <c r="O291"/>
  <c r="O267"/>
  <c r="O259"/>
  <c r="O251"/>
  <c r="O243"/>
  <c r="O235"/>
  <c r="O227"/>
  <c r="O219"/>
  <c r="O211"/>
  <c r="O203"/>
  <c r="O195"/>
  <c r="O187"/>
  <c r="O179"/>
  <c r="O171"/>
  <c r="O163"/>
  <c r="O155"/>
  <c r="O147"/>
  <c r="O139"/>
  <c r="O131"/>
  <c r="O123"/>
  <c r="O115"/>
  <c r="O107"/>
  <c r="O99"/>
  <c r="O91"/>
  <c r="O83"/>
  <c r="O75"/>
  <c r="O67"/>
  <c r="O59"/>
  <c r="O51"/>
  <c r="O43"/>
  <c r="O35"/>
  <c r="O27"/>
  <c r="O19"/>
  <c r="O11"/>
  <c r="O4"/>
  <c r="O364"/>
  <c r="O356"/>
  <c r="O348"/>
  <c r="O340"/>
  <c r="O332"/>
  <c r="O324"/>
  <c r="O316"/>
  <c r="O308"/>
  <c r="O300"/>
  <c r="O292"/>
  <c r="O284"/>
  <c r="O276"/>
  <c r="O268"/>
  <c r="O260"/>
  <c r="O252"/>
  <c r="O244"/>
  <c r="O236"/>
  <c r="O228"/>
  <c r="O220"/>
  <c r="O212"/>
  <c r="O204"/>
  <c r="O196"/>
  <c r="O188"/>
  <c r="O180"/>
  <c r="O172"/>
  <c r="O164"/>
  <c r="O156"/>
  <c r="O148"/>
  <c r="O140"/>
  <c r="O132"/>
  <c r="O124"/>
  <c r="O116"/>
  <c r="O108"/>
  <c r="O100"/>
  <c r="O92"/>
  <c r="O84"/>
  <c r="O76"/>
  <c r="O68"/>
  <c r="O60"/>
  <c r="O52"/>
  <c r="O44"/>
  <c r="O36"/>
  <c r="O28"/>
  <c r="O20"/>
  <c r="O12"/>
</calcChain>
</file>

<file path=xl/sharedStrings.xml><?xml version="1.0" encoding="utf-8"?>
<sst xmlns="http://schemas.openxmlformats.org/spreadsheetml/2006/main" count="679" uniqueCount="63">
  <si>
    <t>Material</t>
  </si>
  <si>
    <t>Plnt</t>
  </si>
  <si>
    <t>SLoc</t>
  </si>
  <si>
    <t>MvT</t>
  </si>
  <si>
    <t>Mat. Doc.</t>
  </si>
  <si>
    <t>Item</t>
  </si>
  <si>
    <t>Pstng Date</t>
  </si>
  <si>
    <t xml:space="preserve">    Quantity</t>
  </si>
  <si>
    <t xml:space="preserve">   Amount LC</t>
  </si>
  <si>
    <t>31.05.2017</t>
  </si>
  <si>
    <t>70A3</t>
  </si>
  <si>
    <t>30.05.2017</t>
  </si>
  <si>
    <t>29.05.2017</t>
  </si>
  <si>
    <t>26.05.2017</t>
  </si>
  <si>
    <t>24.05.2017</t>
  </si>
  <si>
    <t>23.05.2017</t>
  </si>
  <si>
    <t>22.05.2017</t>
  </si>
  <si>
    <t>19.05.2017</t>
  </si>
  <si>
    <t>18.05.2017</t>
  </si>
  <si>
    <t>17.05.2017</t>
  </si>
  <si>
    <t>16.05.2017</t>
  </si>
  <si>
    <t>15.05.2017</t>
  </si>
  <si>
    <t>11.05.2017</t>
  </si>
  <si>
    <t>09.05.2017</t>
  </si>
  <si>
    <t>02.05.2017</t>
  </si>
  <si>
    <t>70A1</t>
  </si>
  <si>
    <t>70A2</t>
  </si>
  <si>
    <t>70A4</t>
  </si>
  <si>
    <t>70B4</t>
  </si>
  <si>
    <t>70D2</t>
  </si>
  <si>
    <t>70D5</t>
  </si>
  <si>
    <t>70C2</t>
  </si>
  <si>
    <t>70C4</t>
  </si>
  <si>
    <t>70B3</t>
  </si>
  <si>
    <t>70D1</t>
  </si>
  <si>
    <t>70C1</t>
  </si>
  <si>
    <t>25.05.2017</t>
  </si>
  <si>
    <t>70B2</t>
  </si>
  <si>
    <t>70B1</t>
  </si>
  <si>
    <t>70C3</t>
  </si>
  <si>
    <t>08.05.2017</t>
  </si>
  <si>
    <t>05.05.2017</t>
  </si>
  <si>
    <t>04.05.2017</t>
  </si>
  <si>
    <t>03.05.2017</t>
  </si>
  <si>
    <t>70D4</t>
  </si>
  <si>
    <t>70D3</t>
  </si>
  <si>
    <t>70D6</t>
  </si>
  <si>
    <t>Material เลือกตามนี้ค่ะ</t>
  </si>
  <si>
    <t>MVT</t>
  </si>
  <si>
    <t>MB51 - Selection Screeen</t>
  </si>
  <si>
    <t>*</t>
  </si>
  <si>
    <t>**</t>
  </si>
  <si>
    <t>รายงานจาก MB51</t>
  </si>
  <si>
    <t>*หมายเหตุ 1 Pack = 12 ขวด ยกเว้น Material 989000003 ที่ 1 Pack = 6 ขวด</t>
  </si>
  <si>
    <t>ราคาต่อขวด</t>
  </si>
  <si>
    <t>จน.ขวดต่อแพ็ค</t>
  </si>
  <si>
    <t>Amount</t>
  </si>
  <si>
    <t>Diff</t>
  </si>
  <si>
    <t>คำนวณเองตามความเข้าใจ</t>
  </si>
  <si>
    <t>ยกตัวอย่างรายการที่ไม่เท่ากันคือบรรทัดที่ 32 บันทึกมา 12 Pack</t>
  </si>
  <si>
    <r>
      <t xml:space="preserve">ถ้าดูตาม MM03 ที่ tab Accounting 1 Material 989000001 พบว่าราคาเป็น </t>
    </r>
    <r>
      <rPr>
        <b/>
        <sz val="11"/>
        <color theme="1"/>
        <rFont val="Tahoma"/>
        <family val="2"/>
        <scheme val="minor"/>
      </rPr>
      <t>3.15</t>
    </r>
    <r>
      <rPr>
        <sz val="11"/>
        <color theme="1"/>
        <rFont val="Tahoma"/>
        <family val="2"/>
        <charset val="222"/>
        <scheme val="minor"/>
      </rPr>
      <t xml:space="preserve"> ดังนั้นถ้าจะคำนวณ Amount LC = 12 * 12 * 3.15 = 453.6</t>
    </r>
  </si>
  <si>
    <t>ซึ่งมียอดต่างกันอยู่ 0.38 ไม่ทราบว่าแนทเข้าใจถูกหรือไม่คะ แล้วจริงๆ มันควรจะเป็นยอดเท่าไร ขอความรู้ด้วยนะคะ ขอบคุณค่ะ</t>
  </si>
  <si>
    <t>เทียบกันว่า MB51 ตรงกับที่เข้าใจหรือไม่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</si>
</sst>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2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0" fontId="19" fillId="0" borderId="0" xfId="0" applyFont="1"/>
    <xf numFmtId="0" fontId="0" fillId="0" borderId="0" xfId="0" applyAlignment="1">
      <alignment horizontal="center"/>
    </xf>
    <xf numFmtId="0" fontId="14" fillId="0" borderId="0" xfId="0" applyFont="1"/>
    <xf numFmtId="4" fontId="14" fillId="0" borderId="0" xfId="0" applyNumberFormat="1" applyFont="1"/>
    <xf numFmtId="4" fontId="0" fillId="0" borderId="0" xfId="0" applyNumberFormat="1" applyFont="1"/>
    <xf numFmtId="43" fontId="0" fillId="0" borderId="0" xfId="42" applyFont="1"/>
    <xf numFmtId="43" fontId="0" fillId="0" borderId="0" xfId="42" applyFont="1" applyAlignment="1">
      <alignment horizontal="center"/>
    </xf>
    <xf numFmtId="0" fontId="19" fillId="36" borderId="0" xfId="0" applyFont="1" applyFill="1" applyAlignment="1">
      <alignment horizontal="center"/>
    </xf>
    <xf numFmtId="43" fontId="14" fillId="37" borderId="0" xfId="42" applyFont="1" applyFill="1"/>
    <xf numFmtId="0" fontId="19" fillId="35" borderId="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0" fillId="0" borderId="0" xfId="0" applyFont="1" applyBorder="1"/>
    <xf numFmtId="4" fontId="0" fillId="0" borderId="10" xfId="0" applyNumberFormat="1" applyFont="1" applyBorder="1"/>
    <xf numFmtId="0" fontId="0" fillId="0" borderId="0" xfId="0" applyBorder="1"/>
    <xf numFmtId="4" fontId="0" fillId="0" borderId="10" xfId="0" applyNumberFormat="1" applyBorder="1"/>
    <xf numFmtId="0" fontId="14" fillId="0" borderId="0" xfId="0" applyFont="1" applyBorder="1"/>
    <xf numFmtId="0" fontId="14" fillId="37" borderId="10" xfId="0" applyFont="1" applyFill="1" applyBorder="1"/>
    <xf numFmtId="0" fontId="0" fillId="0" borderId="10" xfId="0" applyBorder="1"/>
    <xf numFmtId="4" fontId="0" fillId="0" borderId="0" xfId="0" applyNumberFormat="1" applyBorder="1"/>
    <xf numFmtId="0" fontId="18" fillId="33" borderId="0" xfId="0" applyFont="1" applyFill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34" borderId="0" xfId="0" applyFont="1" applyFill="1" applyAlignment="1">
      <alignment vertical="center"/>
    </xf>
    <xf numFmtId="43" fontId="18" fillId="34" borderId="0" xfId="42" applyFont="1" applyFill="1" applyAlignment="1">
      <alignment vertical="center"/>
    </xf>
    <xf numFmtId="43" fontId="18" fillId="0" borderId="0" xfId="42" applyFont="1" applyAlignment="1">
      <alignment vertical="center"/>
    </xf>
    <xf numFmtId="0" fontId="18" fillId="0" borderId="0" xfId="0" applyFont="1" applyAlignment="1">
      <alignment vertical="center"/>
    </xf>
    <xf numFmtId="43" fontId="18" fillId="0" borderId="0" xfId="42" applyFont="1" applyAlignment="1">
      <alignment horizontal="center" vertical="center" wrapText="1"/>
    </xf>
    <xf numFmtId="43" fontId="14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152400</xdr:colOff>
      <xdr:row>44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61950"/>
          <a:ext cx="10563225" cy="7705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10584</xdr:colOff>
      <xdr:row>6</xdr:row>
      <xdr:rowOff>42333</xdr:rowOff>
    </xdr:from>
    <xdr:to>
      <xdr:col>26</xdr:col>
      <xdr:colOff>524934</xdr:colOff>
      <xdr:row>31</xdr:row>
      <xdr:rowOff>128058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09917" y="1185333"/>
          <a:ext cx="7774517" cy="45836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zoomScale="90" zoomScaleNormal="90" workbookViewId="0">
      <selection activeCell="S31" sqref="S31"/>
    </sheetView>
  </sheetViews>
  <sheetFormatPr defaultRowHeight="14.25"/>
  <cols>
    <col min="1" max="1" width="9.875" bestFit="1" customWidth="1"/>
    <col min="2" max="2" width="9.875" customWidth="1"/>
    <col min="3" max="3" width="4.875" bestFit="1" customWidth="1"/>
    <col min="4" max="4" width="5.625" bestFit="1" customWidth="1"/>
    <col min="5" max="5" width="12.125" customWidth="1"/>
    <col min="6" max="6" width="5" bestFit="1" customWidth="1"/>
    <col min="7" max="7" width="10.875" bestFit="1" customWidth="1"/>
    <col min="8" max="8" width="5.5" bestFit="1" customWidth="1"/>
    <col min="9" max="10" width="11.25" bestFit="1" customWidth="1"/>
    <col min="11" max="11" width="12.5" bestFit="1" customWidth="1"/>
    <col min="12" max="12" width="10.875" bestFit="1" customWidth="1"/>
    <col min="17" max="17" width="18.25" bestFit="1" customWidth="1"/>
  </cols>
  <sheetData>
    <row r="1" spans="1:17" ht="19.5">
      <c r="A1" s="2" t="s">
        <v>49</v>
      </c>
    </row>
    <row r="12" spans="1:17">
      <c r="Q12" t="s">
        <v>47</v>
      </c>
    </row>
    <row r="13" spans="1:17">
      <c r="Q13">
        <v>989000000</v>
      </c>
    </row>
    <row r="14" spans="1:17">
      <c r="Q14">
        <v>989000001</v>
      </c>
    </row>
    <row r="15" spans="1:17">
      <c r="Q15">
        <v>989000002</v>
      </c>
    </row>
    <row r="16" spans="1:17">
      <c r="Q16">
        <v>989000003</v>
      </c>
    </row>
    <row r="19" spans="17:17">
      <c r="Q19" t="s">
        <v>48</v>
      </c>
    </row>
    <row r="20" spans="17:17">
      <c r="Q20">
        <v>251</v>
      </c>
    </row>
    <row r="21" spans="17:17">
      <c r="Q21">
        <v>252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Z378"/>
  <sheetViews>
    <sheetView tabSelected="1" zoomScale="90" zoomScaleNormal="90" workbookViewId="0">
      <selection activeCell="X35" sqref="X35"/>
    </sheetView>
  </sheetViews>
  <sheetFormatPr defaultRowHeight="14.25"/>
  <cols>
    <col min="1" max="1" width="3.125" bestFit="1" customWidth="1"/>
    <col min="2" max="2" width="9.875" bestFit="1" customWidth="1"/>
    <col min="3" max="3" width="4.875" bestFit="1" customWidth="1"/>
    <col min="4" max="4" width="5.625" bestFit="1" customWidth="1"/>
    <col min="5" max="5" width="5" bestFit="1" customWidth="1"/>
    <col min="6" max="6" width="10.875" bestFit="1" customWidth="1"/>
    <col min="7" max="7" width="5.5" bestFit="1" customWidth="1"/>
    <col min="8" max="9" width="11.25" bestFit="1" customWidth="1"/>
    <col min="10" max="10" width="12.625" bestFit="1" customWidth="1"/>
    <col min="11" max="11" width="11.375" bestFit="1" customWidth="1"/>
    <col min="12" max="12" width="14.125" bestFit="1" customWidth="1"/>
    <col min="13" max="13" width="10.375" style="7" bestFit="1" customWidth="1"/>
    <col min="14" max="14" width="13.25" style="8" customWidth="1"/>
    <col min="15" max="15" width="6.75" style="7" bestFit="1" customWidth="1"/>
    <col min="16" max="16" width="7.75" customWidth="1"/>
    <col min="17" max="17" width="14" bestFit="1" customWidth="1"/>
  </cols>
  <sheetData>
    <row r="2" spans="2:17" ht="19.5">
      <c r="B2" s="11" t="s">
        <v>52</v>
      </c>
      <c r="C2" s="11"/>
      <c r="D2" s="11"/>
      <c r="E2" s="11"/>
      <c r="F2" s="11"/>
      <c r="G2" s="11"/>
      <c r="H2" s="11"/>
      <c r="I2" s="11"/>
      <c r="J2" s="12"/>
      <c r="K2" s="9" t="s">
        <v>58</v>
      </c>
      <c r="L2" s="9"/>
      <c r="M2" s="9"/>
    </row>
    <row r="3" spans="2:17" s="26" customFormat="1" ht="57"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1" t="s">
        <v>7</v>
      </c>
      <c r="J3" s="22" t="s">
        <v>8</v>
      </c>
      <c r="K3" s="23" t="s">
        <v>54</v>
      </c>
      <c r="L3" s="23" t="s">
        <v>55</v>
      </c>
      <c r="M3" s="24" t="s">
        <v>56</v>
      </c>
      <c r="N3" s="27" t="s">
        <v>62</v>
      </c>
      <c r="O3" s="25" t="s">
        <v>57</v>
      </c>
      <c r="Q3" s="26" t="s">
        <v>53</v>
      </c>
    </row>
    <row r="4" spans="2:17">
      <c r="B4" s="13">
        <v>989000000</v>
      </c>
      <c r="C4" s="13">
        <v>7000</v>
      </c>
      <c r="D4" s="13">
        <v>7002</v>
      </c>
      <c r="E4" s="13">
        <v>251</v>
      </c>
      <c r="F4" s="13">
        <v>3000076421</v>
      </c>
      <c r="G4" s="13">
        <v>1</v>
      </c>
      <c r="H4" s="13" t="s">
        <v>9</v>
      </c>
      <c r="I4" s="13">
        <v>-200</v>
      </c>
      <c r="J4" s="14">
        <v>-7896</v>
      </c>
      <c r="K4" s="6">
        <v>3.29</v>
      </c>
      <c r="L4" s="6">
        <v>12</v>
      </c>
      <c r="M4" s="7">
        <f>K4*L4*I4</f>
        <v>-7896.0000000000009</v>
      </c>
      <c r="N4" s="8" t="str">
        <f>IF(J4=M4,"Y","N")</f>
        <v>Y</v>
      </c>
      <c r="O4" s="7">
        <f>J4-M4</f>
        <v>0</v>
      </c>
      <c r="Q4" t="s">
        <v>59</v>
      </c>
    </row>
    <row r="5" spans="2:17">
      <c r="B5" s="15">
        <v>989000000</v>
      </c>
      <c r="C5" s="15">
        <v>7000</v>
      </c>
      <c r="D5" s="15" t="s">
        <v>10</v>
      </c>
      <c r="E5" s="15">
        <v>251</v>
      </c>
      <c r="F5" s="15">
        <v>3000076425</v>
      </c>
      <c r="G5" s="15">
        <v>11</v>
      </c>
      <c r="H5" s="15" t="s">
        <v>9</v>
      </c>
      <c r="I5" s="15">
        <v>-100</v>
      </c>
      <c r="J5" s="16">
        <v>-3948</v>
      </c>
      <c r="K5" s="6">
        <v>3.29</v>
      </c>
      <c r="L5" s="6">
        <v>12</v>
      </c>
      <c r="M5" s="7">
        <f t="shared" ref="M5:M68" si="0">K5*L5*I5</f>
        <v>-3948.0000000000005</v>
      </c>
      <c r="N5" s="8" t="str">
        <f t="shared" ref="N5:N68" si="1">IF(J5=M5,"Y","N")</f>
        <v>Y</v>
      </c>
      <c r="O5" s="7">
        <f t="shared" ref="O5:O68" si="2">J5-M5</f>
        <v>0</v>
      </c>
      <c r="Q5" t="s">
        <v>60</v>
      </c>
    </row>
    <row r="6" spans="2:17">
      <c r="B6" s="15">
        <v>989000000</v>
      </c>
      <c r="C6" s="15">
        <v>7000</v>
      </c>
      <c r="D6" s="15">
        <v>7002</v>
      </c>
      <c r="E6" s="15">
        <v>251</v>
      </c>
      <c r="F6" s="15">
        <v>3000075604</v>
      </c>
      <c r="G6" s="15">
        <v>1</v>
      </c>
      <c r="H6" s="15" t="s">
        <v>11</v>
      </c>
      <c r="I6" s="15">
        <v>-150</v>
      </c>
      <c r="J6" s="16">
        <v>-5922</v>
      </c>
      <c r="K6" s="6">
        <v>3.29</v>
      </c>
      <c r="L6" s="6">
        <v>12</v>
      </c>
      <c r="M6" s="7">
        <f t="shared" si="0"/>
        <v>-5922.0000000000009</v>
      </c>
      <c r="N6" s="8" t="str">
        <f t="shared" si="1"/>
        <v>Y</v>
      </c>
      <c r="O6" s="7">
        <f t="shared" si="2"/>
        <v>0</v>
      </c>
      <c r="Q6" t="s">
        <v>61</v>
      </c>
    </row>
    <row r="7" spans="2:17">
      <c r="B7" s="15">
        <v>989000000</v>
      </c>
      <c r="C7" s="15">
        <v>7000</v>
      </c>
      <c r="D7" s="15">
        <v>7002</v>
      </c>
      <c r="E7" s="15">
        <v>251</v>
      </c>
      <c r="F7" s="15">
        <v>3000075605</v>
      </c>
      <c r="G7" s="15">
        <v>1</v>
      </c>
      <c r="H7" s="15" t="s">
        <v>11</v>
      </c>
      <c r="I7" s="15">
        <v>-150</v>
      </c>
      <c r="J7" s="16">
        <v>-5922</v>
      </c>
      <c r="K7" s="6">
        <v>3.29</v>
      </c>
      <c r="L7" s="6">
        <v>12</v>
      </c>
      <c r="M7" s="7">
        <f t="shared" si="0"/>
        <v>-5922.0000000000009</v>
      </c>
      <c r="N7" s="8" t="str">
        <f t="shared" si="1"/>
        <v>Y</v>
      </c>
      <c r="O7" s="7">
        <f t="shared" si="2"/>
        <v>0</v>
      </c>
    </row>
    <row r="8" spans="2:17">
      <c r="B8" s="15">
        <v>989000000</v>
      </c>
      <c r="C8" s="15">
        <v>7000</v>
      </c>
      <c r="D8" s="15">
        <v>7002</v>
      </c>
      <c r="E8" s="15">
        <v>251</v>
      </c>
      <c r="F8" s="15">
        <v>3000074984</v>
      </c>
      <c r="G8" s="15">
        <v>1</v>
      </c>
      <c r="H8" s="15" t="s">
        <v>12</v>
      </c>
      <c r="I8" s="15">
        <v>-200</v>
      </c>
      <c r="J8" s="16">
        <v>-7896</v>
      </c>
      <c r="K8" s="6">
        <v>3.29</v>
      </c>
      <c r="L8" s="6">
        <v>12</v>
      </c>
      <c r="M8" s="7">
        <f t="shared" si="0"/>
        <v>-7896.0000000000009</v>
      </c>
      <c r="N8" s="8" t="str">
        <f t="shared" si="1"/>
        <v>Y</v>
      </c>
      <c r="O8" s="7">
        <f t="shared" si="2"/>
        <v>0</v>
      </c>
    </row>
    <row r="9" spans="2:17">
      <c r="B9" s="15">
        <v>989000000</v>
      </c>
      <c r="C9" s="15">
        <v>7000</v>
      </c>
      <c r="D9" s="15">
        <v>7002</v>
      </c>
      <c r="E9" s="15">
        <v>251</v>
      </c>
      <c r="F9" s="15">
        <v>3000074985</v>
      </c>
      <c r="G9" s="15">
        <v>1</v>
      </c>
      <c r="H9" s="15" t="s">
        <v>12</v>
      </c>
      <c r="I9" s="15">
        <v>-399</v>
      </c>
      <c r="J9" s="16">
        <v>-15752.52</v>
      </c>
      <c r="K9" s="6">
        <v>3.29</v>
      </c>
      <c r="L9" s="6">
        <v>12</v>
      </c>
      <c r="M9" s="7">
        <f t="shared" si="0"/>
        <v>-15752.520000000002</v>
      </c>
      <c r="N9" s="8" t="str">
        <f t="shared" si="1"/>
        <v>Y</v>
      </c>
      <c r="O9" s="7">
        <f t="shared" si="2"/>
        <v>0</v>
      </c>
    </row>
    <row r="10" spans="2:17">
      <c r="B10" s="15">
        <v>989000000</v>
      </c>
      <c r="C10" s="15">
        <v>7000</v>
      </c>
      <c r="D10" s="15">
        <v>7002</v>
      </c>
      <c r="E10" s="15">
        <v>251</v>
      </c>
      <c r="F10" s="15">
        <v>3000074421</v>
      </c>
      <c r="G10" s="15">
        <v>1</v>
      </c>
      <c r="H10" s="15" t="s">
        <v>13</v>
      </c>
      <c r="I10" s="15">
        <v>-150</v>
      </c>
      <c r="J10" s="16">
        <v>-5922</v>
      </c>
      <c r="K10" s="6">
        <v>3.29</v>
      </c>
      <c r="L10" s="6">
        <v>12</v>
      </c>
      <c r="M10" s="7">
        <f t="shared" si="0"/>
        <v>-5922.0000000000009</v>
      </c>
      <c r="N10" s="8" t="str">
        <f t="shared" si="1"/>
        <v>Y</v>
      </c>
      <c r="O10" s="7">
        <f t="shared" si="2"/>
        <v>0</v>
      </c>
    </row>
    <row r="11" spans="2:17">
      <c r="B11" s="15">
        <v>989000000</v>
      </c>
      <c r="C11" s="15">
        <v>7000</v>
      </c>
      <c r="D11" s="15">
        <v>7002</v>
      </c>
      <c r="E11" s="15">
        <v>251</v>
      </c>
      <c r="F11" s="15">
        <v>3000074183</v>
      </c>
      <c r="G11" s="15">
        <v>1</v>
      </c>
      <c r="H11" s="15" t="s">
        <v>14</v>
      </c>
      <c r="I11" s="15">
        <v>-400</v>
      </c>
      <c r="J11" s="16">
        <v>-15792</v>
      </c>
      <c r="K11" s="6">
        <v>3.29</v>
      </c>
      <c r="L11" s="6">
        <v>12</v>
      </c>
      <c r="M11" s="7">
        <f t="shared" si="0"/>
        <v>-15792.000000000002</v>
      </c>
      <c r="N11" s="8" t="str">
        <f t="shared" si="1"/>
        <v>Y</v>
      </c>
      <c r="O11" s="7">
        <f t="shared" si="2"/>
        <v>0</v>
      </c>
    </row>
    <row r="12" spans="2:17">
      <c r="B12" s="15">
        <v>989000000</v>
      </c>
      <c r="C12" s="15">
        <v>7000</v>
      </c>
      <c r="D12" s="15">
        <v>7002</v>
      </c>
      <c r="E12" s="15">
        <v>251</v>
      </c>
      <c r="F12" s="15">
        <v>3000072921</v>
      </c>
      <c r="G12" s="15">
        <v>1</v>
      </c>
      <c r="H12" s="15" t="s">
        <v>15</v>
      </c>
      <c r="I12" s="15">
        <v>-150</v>
      </c>
      <c r="J12" s="16">
        <v>-5922</v>
      </c>
      <c r="K12" s="6">
        <v>3.29</v>
      </c>
      <c r="L12" s="6">
        <v>12</v>
      </c>
      <c r="M12" s="7">
        <f t="shared" si="0"/>
        <v>-5922.0000000000009</v>
      </c>
      <c r="N12" s="8" t="str">
        <f t="shared" si="1"/>
        <v>Y</v>
      </c>
      <c r="O12" s="7">
        <f t="shared" si="2"/>
        <v>0</v>
      </c>
    </row>
    <row r="13" spans="2:17">
      <c r="B13" s="15">
        <v>989000000</v>
      </c>
      <c r="C13" s="15">
        <v>7000</v>
      </c>
      <c r="D13" s="15">
        <v>7002</v>
      </c>
      <c r="E13" s="15">
        <v>251</v>
      </c>
      <c r="F13" s="15">
        <v>3000072924</v>
      </c>
      <c r="G13" s="15">
        <v>1</v>
      </c>
      <c r="H13" s="15" t="s">
        <v>15</v>
      </c>
      <c r="I13" s="15">
        <v>-400</v>
      </c>
      <c r="J13" s="16">
        <v>-15792</v>
      </c>
      <c r="K13" s="6">
        <v>3.29</v>
      </c>
      <c r="L13" s="6">
        <v>12</v>
      </c>
      <c r="M13" s="7">
        <f t="shared" si="0"/>
        <v>-15792.000000000002</v>
      </c>
      <c r="N13" s="8" t="str">
        <f t="shared" si="1"/>
        <v>Y</v>
      </c>
      <c r="O13" s="7">
        <f t="shared" si="2"/>
        <v>0</v>
      </c>
    </row>
    <row r="14" spans="2:17">
      <c r="B14" s="15">
        <v>989000000</v>
      </c>
      <c r="C14" s="15">
        <v>7000</v>
      </c>
      <c r="D14" s="15" t="s">
        <v>10</v>
      </c>
      <c r="E14" s="15">
        <v>251</v>
      </c>
      <c r="F14" s="15">
        <v>3000072372</v>
      </c>
      <c r="G14" s="15">
        <v>8</v>
      </c>
      <c r="H14" s="15" t="s">
        <v>15</v>
      </c>
      <c r="I14" s="15">
        <v>-100</v>
      </c>
      <c r="J14" s="16">
        <v>-3948</v>
      </c>
      <c r="K14" s="6">
        <v>3.29</v>
      </c>
      <c r="L14" s="6">
        <v>12</v>
      </c>
      <c r="M14" s="7">
        <f t="shared" si="0"/>
        <v>-3948.0000000000005</v>
      </c>
      <c r="N14" s="8" t="str">
        <f t="shared" si="1"/>
        <v>Y</v>
      </c>
      <c r="O14" s="7">
        <f t="shared" si="2"/>
        <v>0</v>
      </c>
    </row>
    <row r="15" spans="2:17">
      <c r="B15" s="15">
        <v>989000000</v>
      </c>
      <c r="C15" s="15">
        <v>7000</v>
      </c>
      <c r="D15" s="15">
        <v>7002</v>
      </c>
      <c r="E15" s="15">
        <v>251</v>
      </c>
      <c r="F15" s="15">
        <v>3000072503</v>
      </c>
      <c r="G15" s="15">
        <v>1</v>
      </c>
      <c r="H15" s="15" t="s">
        <v>16</v>
      </c>
      <c r="I15" s="15">
        <v>-400</v>
      </c>
      <c r="J15" s="16">
        <v>-15792</v>
      </c>
      <c r="K15" s="6">
        <v>3.29</v>
      </c>
      <c r="L15" s="6">
        <v>12</v>
      </c>
      <c r="M15" s="7">
        <f t="shared" si="0"/>
        <v>-15792.000000000002</v>
      </c>
      <c r="N15" s="8" t="str">
        <f t="shared" si="1"/>
        <v>Y</v>
      </c>
      <c r="O15" s="7">
        <f t="shared" si="2"/>
        <v>0</v>
      </c>
    </row>
    <row r="16" spans="2:17">
      <c r="B16" s="15">
        <v>989000000</v>
      </c>
      <c r="C16" s="15">
        <v>7000</v>
      </c>
      <c r="D16" s="15">
        <v>7002</v>
      </c>
      <c r="E16" s="15">
        <v>251</v>
      </c>
      <c r="F16" s="15">
        <v>3000070900</v>
      </c>
      <c r="G16" s="15">
        <v>1</v>
      </c>
      <c r="H16" s="15" t="s">
        <v>17</v>
      </c>
      <c r="I16" s="15">
        <v>-400</v>
      </c>
      <c r="J16" s="16">
        <v>-15792</v>
      </c>
      <c r="K16" s="6">
        <v>3.29</v>
      </c>
      <c r="L16" s="6">
        <v>12</v>
      </c>
      <c r="M16" s="7">
        <f t="shared" si="0"/>
        <v>-15792.000000000002</v>
      </c>
      <c r="N16" s="8" t="str">
        <f t="shared" si="1"/>
        <v>Y</v>
      </c>
      <c r="O16" s="7">
        <f t="shared" si="2"/>
        <v>0</v>
      </c>
    </row>
    <row r="17" spans="2:15">
      <c r="B17" s="15">
        <v>989000000</v>
      </c>
      <c r="C17" s="15">
        <v>7000</v>
      </c>
      <c r="D17" s="15">
        <v>7002</v>
      </c>
      <c r="E17" s="15">
        <v>251</v>
      </c>
      <c r="F17" s="15">
        <v>3000070898</v>
      </c>
      <c r="G17" s="15">
        <v>1</v>
      </c>
      <c r="H17" s="15" t="s">
        <v>17</v>
      </c>
      <c r="I17" s="15">
        <v>-200</v>
      </c>
      <c r="J17" s="16">
        <v>-7896</v>
      </c>
      <c r="K17" s="6">
        <v>3.29</v>
      </c>
      <c r="L17" s="6">
        <v>12</v>
      </c>
      <c r="M17" s="7">
        <f t="shared" si="0"/>
        <v>-7896.0000000000009</v>
      </c>
      <c r="N17" s="8" t="str">
        <f t="shared" si="1"/>
        <v>Y</v>
      </c>
      <c r="O17" s="7">
        <f t="shared" si="2"/>
        <v>0</v>
      </c>
    </row>
    <row r="18" spans="2:15">
      <c r="B18" s="15">
        <v>989000000</v>
      </c>
      <c r="C18" s="15">
        <v>7000</v>
      </c>
      <c r="D18" s="15">
        <v>7002</v>
      </c>
      <c r="E18" s="15">
        <v>251</v>
      </c>
      <c r="F18" s="15">
        <v>3000070330</v>
      </c>
      <c r="G18" s="15">
        <v>1</v>
      </c>
      <c r="H18" s="15" t="s">
        <v>18</v>
      </c>
      <c r="I18" s="15">
        <v>-500</v>
      </c>
      <c r="J18" s="16">
        <v>-19740</v>
      </c>
      <c r="K18" s="6">
        <v>3.29</v>
      </c>
      <c r="L18" s="6">
        <v>12</v>
      </c>
      <c r="M18" s="7">
        <f t="shared" si="0"/>
        <v>-19740.000000000004</v>
      </c>
      <c r="N18" s="8" t="str">
        <f t="shared" si="1"/>
        <v>Y</v>
      </c>
      <c r="O18" s="7">
        <f t="shared" si="2"/>
        <v>0</v>
      </c>
    </row>
    <row r="19" spans="2:15">
      <c r="B19" s="15">
        <v>989000000</v>
      </c>
      <c r="C19" s="15">
        <v>7000</v>
      </c>
      <c r="D19" s="15">
        <v>7002</v>
      </c>
      <c r="E19" s="15">
        <v>251</v>
      </c>
      <c r="F19" s="15">
        <v>3000069667</v>
      </c>
      <c r="G19" s="15">
        <v>1</v>
      </c>
      <c r="H19" s="15" t="s">
        <v>19</v>
      </c>
      <c r="I19" s="15">
        <v>-400</v>
      </c>
      <c r="J19" s="16">
        <v>-15792</v>
      </c>
      <c r="K19" s="6">
        <v>3.29</v>
      </c>
      <c r="L19" s="6">
        <v>12</v>
      </c>
      <c r="M19" s="7">
        <f t="shared" si="0"/>
        <v>-15792.000000000002</v>
      </c>
      <c r="N19" s="8" t="str">
        <f t="shared" si="1"/>
        <v>Y</v>
      </c>
      <c r="O19" s="7">
        <f t="shared" si="2"/>
        <v>0</v>
      </c>
    </row>
    <row r="20" spans="2:15">
      <c r="B20" s="15">
        <v>989000000</v>
      </c>
      <c r="C20" s="15">
        <v>7000</v>
      </c>
      <c r="D20" s="15">
        <v>7002</v>
      </c>
      <c r="E20" s="15">
        <v>251</v>
      </c>
      <c r="F20" s="15">
        <v>3000069668</v>
      </c>
      <c r="G20" s="15">
        <v>1</v>
      </c>
      <c r="H20" s="15" t="s">
        <v>19</v>
      </c>
      <c r="I20" s="15">
        <v>-400</v>
      </c>
      <c r="J20" s="16">
        <v>-15792</v>
      </c>
      <c r="K20" s="6">
        <v>3.29</v>
      </c>
      <c r="L20" s="6">
        <v>12</v>
      </c>
      <c r="M20" s="7">
        <f t="shared" si="0"/>
        <v>-15792.000000000002</v>
      </c>
      <c r="N20" s="8" t="str">
        <f t="shared" si="1"/>
        <v>Y</v>
      </c>
      <c r="O20" s="7">
        <f t="shared" si="2"/>
        <v>0</v>
      </c>
    </row>
    <row r="21" spans="2:15">
      <c r="B21" s="15">
        <v>989000000</v>
      </c>
      <c r="C21" s="15">
        <v>7000</v>
      </c>
      <c r="D21" s="15">
        <v>7002</v>
      </c>
      <c r="E21" s="15">
        <v>251</v>
      </c>
      <c r="F21" s="15">
        <v>3000068757</v>
      </c>
      <c r="G21" s="15">
        <v>1</v>
      </c>
      <c r="H21" s="15" t="s">
        <v>20</v>
      </c>
      <c r="I21" s="15">
        <v>-150</v>
      </c>
      <c r="J21" s="16">
        <v>-5922</v>
      </c>
      <c r="K21" s="6">
        <v>3.29</v>
      </c>
      <c r="L21" s="6">
        <v>12</v>
      </c>
      <c r="M21" s="7">
        <f t="shared" si="0"/>
        <v>-5922.0000000000009</v>
      </c>
      <c r="N21" s="8" t="str">
        <f t="shared" si="1"/>
        <v>Y</v>
      </c>
      <c r="O21" s="7">
        <f t="shared" si="2"/>
        <v>0</v>
      </c>
    </row>
    <row r="22" spans="2:15">
      <c r="B22" s="15">
        <v>989000000</v>
      </c>
      <c r="C22" s="15">
        <v>7000</v>
      </c>
      <c r="D22" s="15">
        <v>7002</v>
      </c>
      <c r="E22" s="15">
        <v>251</v>
      </c>
      <c r="F22" s="15">
        <v>3000067686</v>
      </c>
      <c r="G22" s="15">
        <v>1</v>
      </c>
      <c r="H22" s="15" t="s">
        <v>21</v>
      </c>
      <c r="I22" s="15">
        <v>-400</v>
      </c>
      <c r="J22" s="16">
        <v>-15792</v>
      </c>
      <c r="K22" s="6">
        <v>3.29</v>
      </c>
      <c r="L22" s="6">
        <v>12</v>
      </c>
      <c r="M22" s="7">
        <f t="shared" si="0"/>
        <v>-15792.000000000002</v>
      </c>
      <c r="N22" s="8" t="str">
        <f t="shared" si="1"/>
        <v>Y</v>
      </c>
      <c r="O22" s="7">
        <f t="shared" si="2"/>
        <v>0</v>
      </c>
    </row>
    <row r="23" spans="2:15">
      <c r="B23" s="15">
        <v>989000000</v>
      </c>
      <c r="C23" s="15">
        <v>7000</v>
      </c>
      <c r="D23" s="15">
        <v>7002</v>
      </c>
      <c r="E23" s="15">
        <v>251</v>
      </c>
      <c r="F23" s="15">
        <v>3000067683</v>
      </c>
      <c r="G23" s="15">
        <v>1</v>
      </c>
      <c r="H23" s="15" t="s">
        <v>21</v>
      </c>
      <c r="I23" s="15">
        <v>-200</v>
      </c>
      <c r="J23" s="16">
        <v>-7896</v>
      </c>
      <c r="K23" s="6">
        <v>3.29</v>
      </c>
      <c r="L23" s="6">
        <v>12</v>
      </c>
      <c r="M23" s="7">
        <f t="shared" si="0"/>
        <v>-7896.0000000000009</v>
      </c>
      <c r="N23" s="8" t="str">
        <f t="shared" si="1"/>
        <v>Y</v>
      </c>
      <c r="O23" s="7">
        <f t="shared" si="2"/>
        <v>0</v>
      </c>
    </row>
    <row r="24" spans="2:15">
      <c r="B24" s="15">
        <v>989000000</v>
      </c>
      <c r="C24" s="15">
        <v>7000</v>
      </c>
      <c r="D24" s="15">
        <v>7002</v>
      </c>
      <c r="E24" s="15">
        <v>251</v>
      </c>
      <c r="F24" s="15">
        <v>3000066948</v>
      </c>
      <c r="G24" s="15">
        <v>1</v>
      </c>
      <c r="H24" s="15" t="s">
        <v>22</v>
      </c>
      <c r="I24" s="15">
        <v>-200</v>
      </c>
      <c r="J24" s="16">
        <v>-7896</v>
      </c>
      <c r="K24" s="6">
        <v>3.29</v>
      </c>
      <c r="L24" s="6">
        <v>12</v>
      </c>
      <c r="M24" s="7">
        <f t="shared" si="0"/>
        <v>-7896.0000000000009</v>
      </c>
      <c r="N24" s="8" t="str">
        <f t="shared" si="1"/>
        <v>Y</v>
      </c>
      <c r="O24" s="7">
        <f t="shared" si="2"/>
        <v>0</v>
      </c>
    </row>
    <row r="25" spans="2:15">
      <c r="B25" s="15">
        <v>989000000</v>
      </c>
      <c r="C25" s="15">
        <v>7000</v>
      </c>
      <c r="D25" s="15">
        <v>7002</v>
      </c>
      <c r="E25" s="15">
        <v>251</v>
      </c>
      <c r="F25" s="15">
        <v>3000066947</v>
      </c>
      <c r="G25" s="15">
        <v>1</v>
      </c>
      <c r="H25" s="15" t="s">
        <v>22</v>
      </c>
      <c r="I25" s="15">
        <v>-100</v>
      </c>
      <c r="J25" s="16">
        <v>-3948</v>
      </c>
      <c r="K25" s="6">
        <v>3.29</v>
      </c>
      <c r="L25" s="6">
        <v>12</v>
      </c>
      <c r="M25" s="7">
        <f t="shared" si="0"/>
        <v>-3948.0000000000005</v>
      </c>
      <c r="N25" s="8" t="str">
        <f t="shared" si="1"/>
        <v>Y</v>
      </c>
      <c r="O25" s="7">
        <f t="shared" si="2"/>
        <v>0</v>
      </c>
    </row>
    <row r="26" spans="2:15">
      <c r="B26" s="15">
        <v>989000000</v>
      </c>
      <c r="C26" s="15">
        <v>7000</v>
      </c>
      <c r="D26" s="15">
        <v>7002</v>
      </c>
      <c r="E26" s="15">
        <v>251</v>
      </c>
      <c r="F26" s="15">
        <v>3000074976</v>
      </c>
      <c r="G26" s="15">
        <v>1</v>
      </c>
      <c r="H26" s="15" t="s">
        <v>22</v>
      </c>
      <c r="I26" s="15">
        <v>-200</v>
      </c>
      <c r="J26" s="16">
        <v>-7896</v>
      </c>
      <c r="K26" s="6">
        <v>3.29</v>
      </c>
      <c r="L26" s="6">
        <v>12</v>
      </c>
      <c r="M26" s="7">
        <f t="shared" si="0"/>
        <v>-7896.0000000000009</v>
      </c>
      <c r="N26" s="8" t="str">
        <f t="shared" si="1"/>
        <v>Y</v>
      </c>
      <c r="O26" s="7">
        <f t="shared" si="2"/>
        <v>0</v>
      </c>
    </row>
    <row r="27" spans="2:15">
      <c r="B27" s="15">
        <v>989000000</v>
      </c>
      <c r="C27" s="15">
        <v>7000</v>
      </c>
      <c r="D27" s="15">
        <v>7002</v>
      </c>
      <c r="E27" s="15">
        <v>251</v>
      </c>
      <c r="F27" s="15">
        <v>3000065638</v>
      </c>
      <c r="G27" s="15">
        <v>1</v>
      </c>
      <c r="H27" s="15" t="s">
        <v>23</v>
      </c>
      <c r="I27" s="15">
        <v>-200</v>
      </c>
      <c r="J27" s="16">
        <v>-7896</v>
      </c>
      <c r="K27" s="6">
        <v>3.29</v>
      </c>
      <c r="L27" s="6">
        <v>12</v>
      </c>
      <c r="M27" s="7">
        <f t="shared" si="0"/>
        <v>-7896.0000000000009</v>
      </c>
      <c r="N27" s="8" t="str">
        <f t="shared" si="1"/>
        <v>Y</v>
      </c>
      <c r="O27" s="7">
        <f t="shared" si="2"/>
        <v>0</v>
      </c>
    </row>
    <row r="28" spans="2:15">
      <c r="B28" s="15">
        <v>989000000</v>
      </c>
      <c r="C28" s="15">
        <v>7000</v>
      </c>
      <c r="D28" s="15">
        <v>7002</v>
      </c>
      <c r="E28" s="15">
        <v>251</v>
      </c>
      <c r="F28" s="15">
        <v>3000065637</v>
      </c>
      <c r="G28" s="15">
        <v>1</v>
      </c>
      <c r="H28" s="15" t="s">
        <v>23</v>
      </c>
      <c r="I28" s="15">
        <v>-200</v>
      </c>
      <c r="J28" s="16">
        <v>-7896</v>
      </c>
      <c r="K28" s="6">
        <v>3.29</v>
      </c>
      <c r="L28" s="6">
        <v>12</v>
      </c>
      <c r="M28" s="7">
        <f t="shared" si="0"/>
        <v>-7896.0000000000009</v>
      </c>
      <c r="N28" s="8" t="str">
        <f t="shared" si="1"/>
        <v>Y</v>
      </c>
      <c r="O28" s="7">
        <f t="shared" si="2"/>
        <v>0</v>
      </c>
    </row>
    <row r="29" spans="2:15">
      <c r="B29" s="15">
        <v>989000000</v>
      </c>
      <c r="C29" s="15">
        <v>7000</v>
      </c>
      <c r="D29" s="15" t="s">
        <v>10</v>
      </c>
      <c r="E29" s="15">
        <v>251</v>
      </c>
      <c r="F29" s="15">
        <v>3000065673</v>
      </c>
      <c r="G29" s="15">
        <v>7</v>
      </c>
      <c r="H29" s="15" t="s">
        <v>23</v>
      </c>
      <c r="I29" s="15">
        <v>-100</v>
      </c>
      <c r="J29" s="16">
        <v>-3948</v>
      </c>
      <c r="K29" s="6">
        <v>3.29</v>
      </c>
      <c r="L29" s="6">
        <v>12</v>
      </c>
      <c r="M29" s="7">
        <f t="shared" si="0"/>
        <v>-3948.0000000000005</v>
      </c>
      <c r="N29" s="8" t="str">
        <f t="shared" si="1"/>
        <v>Y</v>
      </c>
      <c r="O29" s="7">
        <f t="shared" si="2"/>
        <v>0</v>
      </c>
    </row>
    <row r="30" spans="2:15">
      <c r="B30" s="15">
        <v>989000000</v>
      </c>
      <c r="C30" s="15">
        <v>7000</v>
      </c>
      <c r="D30" s="15">
        <v>7002</v>
      </c>
      <c r="E30" s="15">
        <v>251</v>
      </c>
      <c r="F30" s="15">
        <v>3000061436</v>
      </c>
      <c r="G30" s="15">
        <v>1</v>
      </c>
      <c r="H30" s="15" t="s">
        <v>24</v>
      </c>
      <c r="I30" s="15">
        <v>-400</v>
      </c>
      <c r="J30" s="16">
        <v>-15792</v>
      </c>
      <c r="K30" s="6">
        <v>3.29</v>
      </c>
      <c r="L30" s="6">
        <v>12</v>
      </c>
      <c r="M30" s="7">
        <f t="shared" si="0"/>
        <v>-15792.000000000002</v>
      </c>
      <c r="N30" s="8" t="str">
        <f t="shared" si="1"/>
        <v>Y</v>
      </c>
      <c r="O30" s="7">
        <f t="shared" si="2"/>
        <v>0</v>
      </c>
    </row>
    <row r="31" spans="2:15">
      <c r="B31" s="15">
        <v>989000000</v>
      </c>
      <c r="C31" s="15">
        <v>7000</v>
      </c>
      <c r="D31" s="15">
        <v>7002</v>
      </c>
      <c r="E31" s="15">
        <v>251</v>
      </c>
      <c r="F31" s="15">
        <v>3000061439</v>
      </c>
      <c r="G31" s="15">
        <v>1</v>
      </c>
      <c r="H31" s="15" t="s">
        <v>24</v>
      </c>
      <c r="I31" s="15">
        <v>-150</v>
      </c>
      <c r="J31" s="16">
        <v>-5922</v>
      </c>
      <c r="K31" s="6">
        <v>3.29</v>
      </c>
      <c r="L31" s="6">
        <v>12</v>
      </c>
      <c r="M31" s="7">
        <f t="shared" si="0"/>
        <v>-5922.0000000000009</v>
      </c>
      <c r="N31" s="8" t="str">
        <f t="shared" si="1"/>
        <v>Y</v>
      </c>
      <c r="O31" s="7">
        <f t="shared" si="2"/>
        <v>0</v>
      </c>
    </row>
    <row r="32" spans="2:15" s="4" customFormat="1">
      <c r="B32" s="17">
        <v>989000001</v>
      </c>
      <c r="C32" s="17">
        <v>7000</v>
      </c>
      <c r="D32" s="17" t="s">
        <v>25</v>
      </c>
      <c r="E32" s="17">
        <v>251</v>
      </c>
      <c r="F32" s="17">
        <v>3000076425</v>
      </c>
      <c r="G32" s="17">
        <v>13</v>
      </c>
      <c r="H32" s="17" t="s">
        <v>9</v>
      </c>
      <c r="I32" s="17">
        <v>-12</v>
      </c>
      <c r="J32" s="18">
        <v>-453.98</v>
      </c>
      <c r="K32" s="5">
        <v>3.15</v>
      </c>
      <c r="L32" s="5">
        <v>12</v>
      </c>
      <c r="M32" s="10">
        <f t="shared" si="0"/>
        <v>-453.59999999999997</v>
      </c>
      <c r="N32" s="28" t="str">
        <f t="shared" si="1"/>
        <v>N</v>
      </c>
      <c r="O32" s="10">
        <f t="shared" si="2"/>
        <v>-0.3800000000000523</v>
      </c>
    </row>
    <row r="33" spans="2:26">
      <c r="B33" s="15">
        <v>989000001</v>
      </c>
      <c r="C33" s="15">
        <v>7000</v>
      </c>
      <c r="D33" s="15">
        <v>7002</v>
      </c>
      <c r="E33" s="15">
        <v>251</v>
      </c>
      <c r="F33" s="15">
        <v>3000076425</v>
      </c>
      <c r="G33" s="15">
        <v>19</v>
      </c>
      <c r="H33" s="15" t="s">
        <v>9</v>
      </c>
      <c r="I33" s="15">
        <v>-82</v>
      </c>
      <c r="J33" s="16">
        <v>-3102.2</v>
      </c>
      <c r="K33" s="6">
        <v>3.15</v>
      </c>
      <c r="L33" s="6">
        <v>12</v>
      </c>
      <c r="M33" s="7">
        <f t="shared" si="0"/>
        <v>-3099.6</v>
      </c>
      <c r="N33" s="8" t="str">
        <f t="shared" si="1"/>
        <v>N</v>
      </c>
      <c r="O33" s="7">
        <f t="shared" si="2"/>
        <v>-2.5999999999999091</v>
      </c>
      <c r="Z33">
        <f>12*12*3.15</f>
        <v>453.59999999999997</v>
      </c>
    </row>
    <row r="34" spans="2:26">
      <c r="B34" s="15">
        <v>989000001</v>
      </c>
      <c r="C34" s="15">
        <v>7000</v>
      </c>
      <c r="D34" s="15" t="s">
        <v>26</v>
      </c>
      <c r="E34" s="15">
        <v>251</v>
      </c>
      <c r="F34" s="15">
        <v>3000076425</v>
      </c>
      <c r="G34" s="15">
        <v>3</v>
      </c>
      <c r="H34" s="15" t="s">
        <v>9</v>
      </c>
      <c r="I34" s="15">
        <v>-6</v>
      </c>
      <c r="J34" s="19">
        <v>-226.99</v>
      </c>
      <c r="K34" s="6">
        <v>3.15</v>
      </c>
      <c r="L34" s="6">
        <v>12</v>
      </c>
      <c r="M34" s="7">
        <f t="shared" si="0"/>
        <v>-226.79999999999998</v>
      </c>
      <c r="N34" s="8" t="str">
        <f t="shared" si="1"/>
        <v>N</v>
      </c>
      <c r="O34" s="7">
        <f t="shared" si="2"/>
        <v>-0.19000000000002615</v>
      </c>
    </row>
    <row r="35" spans="2:26">
      <c r="B35" s="15">
        <v>989000001</v>
      </c>
      <c r="C35" s="15">
        <v>7000</v>
      </c>
      <c r="D35" s="15" t="s">
        <v>27</v>
      </c>
      <c r="E35" s="15">
        <v>251</v>
      </c>
      <c r="F35" s="15">
        <v>3000076425</v>
      </c>
      <c r="G35" s="15">
        <v>17</v>
      </c>
      <c r="H35" s="15" t="s">
        <v>9</v>
      </c>
      <c r="I35" s="15">
        <v>-2</v>
      </c>
      <c r="J35" s="19">
        <v>-75.66</v>
      </c>
      <c r="K35" s="6">
        <v>3.15</v>
      </c>
      <c r="L35" s="6">
        <v>12</v>
      </c>
      <c r="M35" s="7">
        <f t="shared" si="0"/>
        <v>-75.599999999999994</v>
      </c>
      <c r="N35" s="8" t="str">
        <f t="shared" si="1"/>
        <v>N</v>
      </c>
      <c r="O35" s="7">
        <f t="shared" si="2"/>
        <v>-6.0000000000002274E-2</v>
      </c>
    </row>
    <row r="36" spans="2:26">
      <c r="B36" s="15">
        <v>989000001</v>
      </c>
      <c r="C36" s="15">
        <v>7000</v>
      </c>
      <c r="D36" s="15" t="s">
        <v>28</v>
      </c>
      <c r="E36" s="15">
        <v>251</v>
      </c>
      <c r="F36" s="15">
        <v>3000076425</v>
      </c>
      <c r="G36" s="15">
        <v>9</v>
      </c>
      <c r="H36" s="15" t="s">
        <v>9</v>
      </c>
      <c r="I36" s="15">
        <v>-72</v>
      </c>
      <c r="J36" s="16">
        <v>-2723.88</v>
      </c>
      <c r="K36" s="6">
        <v>3.15</v>
      </c>
      <c r="L36" s="6">
        <v>12</v>
      </c>
      <c r="M36" s="7">
        <f t="shared" si="0"/>
        <v>-2721.6</v>
      </c>
      <c r="N36" s="8" t="str">
        <f t="shared" si="1"/>
        <v>N</v>
      </c>
      <c r="O36" s="7">
        <f t="shared" si="2"/>
        <v>-2.2800000000002001</v>
      </c>
    </row>
    <row r="37" spans="2:26">
      <c r="B37" s="15">
        <v>989000001</v>
      </c>
      <c r="C37" s="15">
        <v>7000</v>
      </c>
      <c r="D37" s="15" t="s">
        <v>29</v>
      </c>
      <c r="E37" s="15">
        <v>251</v>
      </c>
      <c r="F37" s="15">
        <v>3000076425</v>
      </c>
      <c r="G37" s="15">
        <v>6</v>
      </c>
      <c r="H37" s="15" t="s">
        <v>9</v>
      </c>
      <c r="I37" s="15">
        <v>-15</v>
      </c>
      <c r="J37" s="19">
        <v>-567.48</v>
      </c>
      <c r="K37" s="6">
        <v>3.15</v>
      </c>
      <c r="L37" s="6">
        <v>12</v>
      </c>
      <c r="M37" s="7">
        <f t="shared" si="0"/>
        <v>-567</v>
      </c>
      <c r="N37" s="8" t="str">
        <f t="shared" si="1"/>
        <v>N</v>
      </c>
      <c r="O37" s="7">
        <f t="shared" si="2"/>
        <v>-0.48000000000001819</v>
      </c>
    </row>
    <row r="38" spans="2:26">
      <c r="B38" s="15">
        <v>989000001</v>
      </c>
      <c r="C38" s="15">
        <v>7000</v>
      </c>
      <c r="D38" s="15" t="s">
        <v>30</v>
      </c>
      <c r="E38" s="15">
        <v>251</v>
      </c>
      <c r="F38" s="15">
        <v>3000076425</v>
      </c>
      <c r="G38" s="15">
        <v>12</v>
      </c>
      <c r="H38" s="15" t="s">
        <v>9</v>
      </c>
      <c r="I38" s="15">
        <v>-12</v>
      </c>
      <c r="J38" s="19">
        <v>-453.98</v>
      </c>
      <c r="K38" s="6">
        <v>3.15</v>
      </c>
      <c r="L38" s="6">
        <v>12</v>
      </c>
      <c r="M38" s="7">
        <f t="shared" si="0"/>
        <v>-453.59999999999997</v>
      </c>
      <c r="N38" s="8" t="str">
        <f t="shared" si="1"/>
        <v>N</v>
      </c>
      <c r="O38" s="7">
        <f t="shared" si="2"/>
        <v>-0.3800000000000523</v>
      </c>
    </row>
    <row r="39" spans="2:26">
      <c r="B39" s="15">
        <v>989000001</v>
      </c>
      <c r="C39" s="15">
        <v>7000</v>
      </c>
      <c r="D39" s="15">
        <v>7002</v>
      </c>
      <c r="E39" s="15">
        <v>251</v>
      </c>
      <c r="F39" s="15">
        <v>3000075607</v>
      </c>
      <c r="G39" s="15">
        <v>16</v>
      </c>
      <c r="H39" s="15" t="s">
        <v>11</v>
      </c>
      <c r="I39" s="15">
        <v>-50</v>
      </c>
      <c r="J39" s="16">
        <v>-1891.59</v>
      </c>
      <c r="K39" s="6">
        <v>3.15</v>
      </c>
      <c r="L39" s="6">
        <v>12</v>
      </c>
      <c r="M39" s="7">
        <f t="shared" si="0"/>
        <v>-1889.9999999999998</v>
      </c>
      <c r="N39" s="8" t="str">
        <f t="shared" si="1"/>
        <v>N</v>
      </c>
      <c r="O39" s="7">
        <f t="shared" si="2"/>
        <v>-1.5900000000001455</v>
      </c>
    </row>
    <row r="40" spans="2:26">
      <c r="B40" s="15">
        <v>989000001</v>
      </c>
      <c r="C40" s="15">
        <v>7000</v>
      </c>
      <c r="D40" s="15" t="s">
        <v>25</v>
      </c>
      <c r="E40" s="15">
        <v>251</v>
      </c>
      <c r="F40" s="15">
        <v>3000075607</v>
      </c>
      <c r="G40" s="15">
        <v>10</v>
      </c>
      <c r="H40" s="15" t="s">
        <v>11</v>
      </c>
      <c r="I40" s="15">
        <v>-2</v>
      </c>
      <c r="J40" s="19">
        <v>-75.66</v>
      </c>
      <c r="K40" s="6">
        <v>3.15</v>
      </c>
      <c r="L40" s="6">
        <v>12</v>
      </c>
      <c r="M40" s="7">
        <f t="shared" si="0"/>
        <v>-75.599999999999994</v>
      </c>
      <c r="N40" s="8" t="str">
        <f t="shared" si="1"/>
        <v>N</v>
      </c>
      <c r="O40" s="7">
        <f t="shared" si="2"/>
        <v>-6.0000000000002274E-2</v>
      </c>
    </row>
    <row r="41" spans="2:26">
      <c r="B41" s="15">
        <v>989000001</v>
      </c>
      <c r="C41" s="15">
        <v>7000</v>
      </c>
      <c r="D41" s="15" t="s">
        <v>26</v>
      </c>
      <c r="E41" s="15">
        <v>251</v>
      </c>
      <c r="F41" s="15">
        <v>3000075607</v>
      </c>
      <c r="G41" s="15">
        <v>3</v>
      </c>
      <c r="H41" s="15" t="s">
        <v>11</v>
      </c>
      <c r="I41" s="15">
        <v>-2</v>
      </c>
      <c r="J41" s="19">
        <v>-75.66</v>
      </c>
      <c r="K41" s="6">
        <v>3.15</v>
      </c>
      <c r="L41" s="6">
        <v>12</v>
      </c>
      <c r="M41" s="7">
        <f t="shared" si="0"/>
        <v>-75.599999999999994</v>
      </c>
      <c r="N41" s="8" t="str">
        <f t="shared" si="1"/>
        <v>N</v>
      </c>
      <c r="O41" s="7">
        <f t="shared" si="2"/>
        <v>-6.0000000000002274E-2</v>
      </c>
    </row>
    <row r="42" spans="2:26">
      <c r="B42" s="15">
        <v>989000001</v>
      </c>
      <c r="C42" s="15">
        <v>7000</v>
      </c>
      <c r="D42" s="15" t="s">
        <v>31</v>
      </c>
      <c r="E42" s="15">
        <v>251</v>
      </c>
      <c r="F42" s="15">
        <v>3000075607</v>
      </c>
      <c r="G42" s="15">
        <v>13</v>
      </c>
      <c r="H42" s="15" t="s">
        <v>11</v>
      </c>
      <c r="I42" s="15">
        <v>-26</v>
      </c>
      <c r="J42" s="19">
        <v>-983.62</v>
      </c>
      <c r="K42" s="6">
        <v>3.15</v>
      </c>
      <c r="L42" s="6">
        <v>12</v>
      </c>
      <c r="M42" s="7">
        <f t="shared" si="0"/>
        <v>-982.8</v>
      </c>
      <c r="N42" s="8" t="str">
        <f t="shared" si="1"/>
        <v>N</v>
      </c>
      <c r="O42" s="7">
        <f t="shared" si="2"/>
        <v>-0.82000000000005002</v>
      </c>
    </row>
    <row r="43" spans="2:26">
      <c r="B43" s="15">
        <v>989000001</v>
      </c>
      <c r="C43" s="15">
        <v>7000</v>
      </c>
      <c r="D43" s="15" t="s">
        <v>32</v>
      </c>
      <c r="E43" s="15">
        <v>251</v>
      </c>
      <c r="F43" s="15">
        <v>3000075607</v>
      </c>
      <c r="G43" s="15">
        <v>6</v>
      </c>
      <c r="H43" s="15" t="s">
        <v>11</v>
      </c>
      <c r="I43" s="15">
        <v>-30</v>
      </c>
      <c r="J43" s="16">
        <v>-1134.95</v>
      </c>
      <c r="K43" s="6">
        <v>3.15</v>
      </c>
      <c r="L43" s="6">
        <v>12</v>
      </c>
      <c r="M43" s="7">
        <f t="shared" si="0"/>
        <v>-1134</v>
      </c>
      <c r="N43" s="8" t="str">
        <f t="shared" si="1"/>
        <v>N</v>
      </c>
      <c r="O43" s="7">
        <f t="shared" si="2"/>
        <v>-0.95000000000004547</v>
      </c>
    </row>
    <row r="44" spans="2:26">
      <c r="B44" s="15">
        <v>989000001</v>
      </c>
      <c r="C44" s="15">
        <v>7000</v>
      </c>
      <c r="D44" s="15" t="s">
        <v>25</v>
      </c>
      <c r="E44" s="15">
        <v>251</v>
      </c>
      <c r="F44" s="15">
        <v>3000074988</v>
      </c>
      <c r="G44" s="15">
        <v>11</v>
      </c>
      <c r="H44" s="15" t="s">
        <v>12</v>
      </c>
      <c r="I44" s="15">
        <v>-61</v>
      </c>
      <c r="J44" s="16">
        <v>-2307.81</v>
      </c>
      <c r="K44" s="6">
        <v>3.15</v>
      </c>
      <c r="L44" s="6">
        <v>12</v>
      </c>
      <c r="M44" s="7">
        <f t="shared" si="0"/>
        <v>-2305.7999999999997</v>
      </c>
      <c r="N44" s="8" t="str">
        <f t="shared" si="1"/>
        <v>N</v>
      </c>
      <c r="O44" s="7">
        <f t="shared" si="2"/>
        <v>-2.0100000000002183</v>
      </c>
    </row>
    <row r="45" spans="2:26">
      <c r="B45" s="15">
        <v>989000001</v>
      </c>
      <c r="C45" s="15">
        <v>7000</v>
      </c>
      <c r="D45" s="15">
        <v>7002</v>
      </c>
      <c r="E45" s="15">
        <v>251</v>
      </c>
      <c r="F45" s="15">
        <v>3000074988</v>
      </c>
      <c r="G45" s="15">
        <v>16</v>
      </c>
      <c r="H45" s="15" t="s">
        <v>12</v>
      </c>
      <c r="I45" s="15">
        <v>-5</v>
      </c>
      <c r="J45" s="19">
        <v>-189.16</v>
      </c>
      <c r="K45" s="6">
        <v>3.15</v>
      </c>
      <c r="L45" s="6">
        <v>12</v>
      </c>
      <c r="M45" s="7">
        <f t="shared" si="0"/>
        <v>-189</v>
      </c>
      <c r="N45" s="8" t="str">
        <f t="shared" si="1"/>
        <v>N</v>
      </c>
      <c r="O45" s="7">
        <f t="shared" si="2"/>
        <v>-0.15999999999999659</v>
      </c>
    </row>
    <row r="46" spans="2:26">
      <c r="B46" s="15">
        <v>989000001</v>
      </c>
      <c r="C46" s="15">
        <v>7000</v>
      </c>
      <c r="D46" s="15" t="s">
        <v>33</v>
      </c>
      <c r="E46" s="15">
        <v>251</v>
      </c>
      <c r="F46" s="15">
        <v>3000074988</v>
      </c>
      <c r="G46" s="15">
        <v>1</v>
      </c>
      <c r="H46" s="15" t="s">
        <v>12</v>
      </c>
      <c r="I46" s="15">
        <v>-23</v>
      </c>
      <c r="J46" s="19">
        <v>-870.16</v>
      </c>
      <c r="K46" s="6">
        <v>3.15</v>
      </c>
      <c r="L46" s="6">
        <v>12</v>
      </c>
      <c r="M46" s="7">
        <f t="shared" si="0"/>
        <v>-869.4</v>
      </c>
      <c r="N46" s="8" t="str">
        <f t="shared" si="1"/>
        <v>N</v>
      </c>
      <c r="O46" s="7">
        <f t="shared" si="2"/>
        <v>-0.75999999999999091</v>
      </c>
    </row>
    <row r="47" spans="2:26">
      <c r="B47" s="15">
        <v>989000001</v>
      </c>
      <c r="C47" s="15">
        <v>7000</v>
      </c>
      <c r="D47" s="15" t="s">
        <v>28</v>
      </c>
      <c r="E47" s="15">
        <v>251</v>
      </c>
      <c r="F47" s="15">
        <v>3000074988</v>
      </c>
      <c r="G47" s="15">
        <v>6</v>
      </c>
      <c r="H47" s="15" t="s">
        <v>12</v>
      </c>
      <c r="I47" s="15">
        <v>-6</v>
      </c>
      <c r="J47" s="19">
        <v>-227</v>
      </c>
      <c r="K47" s="6">
        <v>3.15</v>
      </c>
      <c r="L47" s="6">
        <v>12</v>
      </c>
      <c r="M47" s="7">
        <f t="shared" si="0"/>
        <v>-226.79999999999998</v>
      </c>
      <c r="N47" s="8" t="str">
        <f t="shared" si="1"/>
        <v>N</v>
      </c>
      <c r="O47" s="7">
        <f t="shared" si="2"/>
        <v>-0.20000000000001705</v>
      </c>
    </row>
    <row r="48" spans="2:26">
      <c r="B48" s="15">
        <v>989000001</v>
      </c>
      <c r="C48" s="15">
        <v>7000</v>
      </c>
      <c r="D48" s="15" t="s">
        <v>28</v>
      </c>
      <c r="E48" s="15">
        <v>251</v>
      </c>
      <c r="F48" s="15">
        <v>3000074293</v>
      </c>
      <c r="G48" s="15">
        <v>3</v>
      </c>
      <c r="H48" s="15" t="s">
        <v>13</v>
      </c>
      <c r="I48" s="15">
        <v>-4</v>
      </c>
      <c r="J48" s="19">
        <v>-151.33000000000001</v>
      </c>
      <c r="K48" s="6">
        <v>3.15</v>
      </c>
      <c r="L48" s="6">
        <v>12</v>
      </c>
      <c r="M48" s="7">
        <f t="shared" si="0"/>
        <v>-151.19999999999999</v>
      </c>
      <c r="N48" s="8" t="str">
        <f t="shared" si="1"/>
        <v>N</v>
      </c>
      <c r="O48" s="7">
        <f t="shared" si="2"/>
        <v>-0.13000000000002387</v>
      </c>
    </row>
    <row r="49" spans="2:15">
      <c r="B49" s="15">
        <v>989000001</v>
      </c>
      <c r="C49" s="15">
        <v>7000</v>
      </c>
      <c r="D49" s="15">
        <v>7002</v>
      </c>
      <c r="E49" s="15">
        <v>251</v>
      </c>
      <c r="F49" s="15">
        <v>3000074972</v>
      </c>
      <c r="G49" s="15">
        <v>1</v>
      </c>
      <c r="H49" s="15" t="s">
        <v>13</v>
      </c>
      <c r="I49" s="15">
        <v>-150</v>
      </c>
      <c r="J49" s="16">
        <v>-5674.94</v>
      </c>
      <c r="K49" s="6">
        <v>3.15</v>
      </c>
      <c r="L49" s="6">
        <v>12</v>
      </c>
      <c r="M49" s="7">
        <f t="shared" si="0"/>
        <v>-5670</v>
      </c>
      <c r="N49" s="8" t="str">
        <f t="shared" si="1"/>
        <v>N</v>
      </c>
      <c r="O49" s="7">
        <f t="shared" si="2"/>
        <v>-4.9399999999995998</v>
      </c>
    </row>
    <row r="50" spans="2:15">
      <c r="B50" s="15">
        <v>989000001</v>
      </c>
      <c r="C50" s="15">
        <v>7000</v>
      </c>
      <c r="D50" s="15" t="s">
        <v>34</v>
      </c>
      <c r="E50" s="15">
        <v>251</v>
      </c>
      <c r="F50" s="15">
        <v>3000074293</v>
      </c>
      <c r="G50" s="15">
        <v>10</v>
      </c>
      <c r="H50" s="15" t="s">
        <v>13</v>
      </c>
      <c r="I50" s="15">
        <v>-18</v>
      </c>
      <c r="J50" s="19">
        <v>-680.99</v>
      </c>
      <c r="K50" s="6">
        <v>3.15</v>
      </c>
      <c r="L50" s="6">
        <v>12</v>
      </c>
      <c r="M50" s="7">
        <f t="shared" si="0"/>
        <v>-680.4</v>
      </c>
      <c r="N50" s="8" t="str">
        <f t="shared" si="1"/>
        <v>N</v>
      </c>
      <c r="O50" s="7">
        <f t="shared" si="2"/>
        <v>-0.59000000000003183</v>
      </c>
    </row>
    <row r="51" spans="2:15">
      <c r="B51" s="15">
        <v>989000001</v>
      </c>
      <c r="C51" s="15">
        <v>7000</v>
      </c>
      <c r="D51" s="15" t="s">
        <v>26</v>
      </c>
      <c r="E51" s="15">
        <v>251</v>
      </c>
      <c r="F51" s="15">
        <v>3000073522</v>
      </c>
      <c r="G51" s="15">
        <v>3</v>
      </c>
      <c r="H51" s="15" t="s">
        <v>36</v>
      </c>
      <c r="I51" s="15">
        <v>-2</v>
      </c>
      <c r="J51" s="19">
        <v>-75.67</v>
      </c>
      <c r="K51" s="6">
        <v>3.15</v>
      </c>
      <c r="L51" s="6">
        <v>12</v>
      </c>
      <c r="M51" s="7">
        <f t="shared" si="0"/>
        <v>-75.599999999999994</v>
      </c>
      <c r="N51" s="8" t="str">
        <f t="shared" si="1"/>
        <v>N</v>
      </c>
      <c r="O51" s="7">
        <f t="shared" si="2"/>
        <v>-7.000000000000739E-2</v>
      </c>
    </row>
    <row r="52" spans="2:15">
      <c r="B52" s="15">
        <v>989000001</v>
      </c>
      <c r="C52" s="15">
        <v>7000</v>
      </c>
      <c r="D52" s="15" t="s">
        <v>27</v>
      </c>
      <c r="E52" s="15">
        <v>251</v>
      </c>
      <c r="F52" s="15">
        <v>3000073522</v>
      </c>
      <c r="G52" s="15">
        <v>13</v>
      </c>
      <c r="H52" s="15" t="s">
        <v>36</v>
      </c>
      <c r="I52" s="15">
        <v>-1</v>
      </c>
      <c r="J52" s="19">
        <v>-37.83</v>
      </c>
      <c r="K52" s="6">
        <v>3.15</v>
      </c>
      <c r="L52" s="6">
        <v>12</v>
      </c>
      <c r="M52" s="7">
        <f t="shared" si="0"/>
        <v>-37.799999999999997</v>
      </c>
      <c r="N52" s="8" t="str">
        <f t="shared" si="1"/>
        <v>N</v>
      </c>
      <c r="O52" s="7">
        <f t="shared" si="2"/>
        <v>-3.0000000000001137E-2</v>
      </c>
    </row>
    <row r="53" spans="2:15">
      <c r="B53" s="15">
        <v>989000001</v>
      </c>
      <c r="C53" s="15">
        <v>7000</v>
      </c>
      <c r="D53" s="15" t="s">
        <v>28</v>
      </c>
      <c r="E53" s="15">
        <v>251</v>
      </c>
      <c r="F53" s="15">
        <v>3000073522</v>
      </c>
      <c r="G53" s="15">
        <v>5</v>
      </c>
      <c r="H53" s="15" t="s">
        <v>36</v>
      </c>
      <c r="I53" s="15">
        <v>-12</v>
      </c>
      <c r="J53" s="19">
        <v>-454</v>
      </c>
      <c r="K53" s="6">
        <v>3.15</v>
      </c>
      <c r="L53" s="6">
        <v>12</v>
      </c>
      <c r="M53" s="7">
        <f t="shared" si="0"/>
        <v>-453.59999999999997</v>
      </c>
      <c r="N53" s="8" t="str">
        <f t="shared" si="1"/>
        <v>N</v>
      </c>
      <c r="O53" s="7">
        <f t="shared" si="2"/>
        <v>-0.40000000000003411</v>
      </c>
    </row>
    <row r="54" spans="2:15">
      <c r="B54" s="15">
        <v>989000001</v>
      </c>
      <c r="C54" s="15">
        <v>7000</v>
      </c>
      <c r="D54" s="15" t="s">
        <v>35</v>
      </c>
      <c r="E54" s="15">
        <v>251</v>
      </c>
      <c r="F54" s="15">
        <v>3000073522</v>
      </c>
      <c r="G54" s="15">
        <v>9</v>
      </c>
      <c r="H54" s="15" t="s">
        <v>36</v>
      </c>
      <c r="I54" s="15">
        <v>-5</v>
      </c>
      <c r="J54" s="19">
        <v>-189.16</v>
      </c>
      <c r="K54" s="6">
        <v>3.15</v>
      </c>
      <c r="L54" s="6">
        <v>12</v>
      </c>
      <c r="M54" s="7">
        <f t="shared" si="0"/>
        <v>-189</v>
      </c>
      <c r="N54" s="8" t="str">
        <f t="shared" si="1"/>
        <v>N</v>
      </c>
      <c r="O54" s="7">
        <f t="shared" si="2"/>
        <v>-0.15999999999999659</v>
      </c>
    </row>
    <row r="55" spans="2:15">
      <c r="B55" s="15">
        <v>989000001</v>
      </c>
      <c r="C55" s="15">
        <v>7000</v>
      </c>
      <c r="D55" s="15" t="s">
        <v>34</v>
      </c>
      <c r="E55" s="15">
        <v>251</v>
      </c>
      <c r="F55" s="15">
        <v>3000073058</v>
      </c>
      <c r="G55" s="15">
        <v>18</v>
      </c>
      <c r="H55" s="15" t="s">
        <v>14</v>
      </c>
      <c r="I55" s="15">
        <v>-100</v>
      </c>
      <c r="J55" s="16">
        <v>-3783.29</v>
      </c>
      <c r="K55" s="6">
        <v>3.15</v>
      </c>
      <c r="L55" s="6">
        <v>12</v>
      </c>
      <c r="M55" s="7">
        <f t="shared" si="0"/>
        <v>-3779.9999999999995</v>
      </c>
      <c r="N55" s="8" t="str">
        <f t="shared" si="1"/>
        <v>N</v>
      </c>
      <c r="O55" s="7">
        <f t="shared" si="2"/>
        <v>-3.2900000000004184</v>
      </c>
    </row>
    <row r="56" spans="2:15">
      <c r="B56" s="15">
        <v>989000001</v>
      </c>
      <c r="C56" s="15">
        <v>7000</v>
      </c>
      <c r="D56" s="15" t="s">
        <v>35</v>
      </c>
      <c r="E56" s="15">
        <v>251</v>
      </c>
      <c r="F56" s="15">
        <v>3000073058</v>
      </c>
      <c r="G56" s="15">
        <v>12</v>
      </c>
      <c r="H56" s="15" t="s">
        <v>14</v>
      </c>
      <c r="I56" s="15">
        <v>-6</v>
      </c>
      <c r="J56" s="19">
        <v>-227</v>
      </c>
      <c r="K56" s="6">
        <v>3.15</v>
      </c>
      <c r="L56" s="6">
        <v>12</v>
      </c>
      <c r="M56" s="7">
        <f t="shared" si="0"/>
        <v>-226.79999999999998</v>
      </c>
      <c r="N56" s="8" t="str">
        <f t="shared" si="1"/>
        <v>N</v>
      </c>
      <c r="O56" s="7">
        <f t="shared" si="2"/>
        <v>-0.20000000000001705</v>
      </c>
    </row>
    <row r="57" spans="2:15">
      <c r="B57" s="15">
        <v>989000001</v>
      </c>
      <c r="C57" s="15">
        <v>7000</v>
      </c>
      <c r="D57" s="15" t="s">
        <v>28</v>
      </c>
      <c r="E57" s="15">
        <v>251</v>
      </c>
      <c r="F57" s="15">
        <v>3000073058</v>
      </c>
      <c r="G57" s="15">
        <v>9</v>
      </c>
      <c r="H57" s="15" t="s">
        <v>14</v>
      </c>
      <c r="I57" s="15">
        <v>-40</v>
      </c>
      <c r="J57" s="16">
        <v>-1513.32</v>
      </c>
      <c r="K57" s="6">
        <v>3.15</v>
      </c>
      <c r="L57" s="6">
        <v>12</v>
      </c>
      <c r="M57" s="7">
        <f t="shared" si="0"/>
        <v>-1512</v>
      </c>
      <c r="N57" s="8" t="str">
        <f t="shared" si="1"/>
        <v>N</v>
      </c>
      <c r="O57" s="7">
        <f t="shared" si="2"/>
        <v>-1.3199999999999363</v>
      </c>
    </row>
    <row r="58" spans="2:15">
      <c r="B58" s="15">
        <v>989000001</v>
      </c>
      <c r="C58" s="15">
        <v>7000</v>
      </c>
      <c r="D58" s="15" t="s">
        <v>37</v>
      </c>
      <c r="E58" s="15">
        <v>251</v>
      </c>
      <c r="F58" s="15">
        <v>3000073058</v>
      </c>
      <c r="G58" s="15">
        <v>4</v>
      </c>
      <c r="H58" s="15" t="s">
        <v>14</v>
      </c>
      <c r="I58" s="15">
        <v>-9</v>
      </c>
      <c r="J58" s="19">
        <v>-340.5</v>
      </c>
      <c r="K58" s="6">
        <v>3.15</v>
      </c>
      <c r="L58" s="6">
        <v>12</v>
      </c>
      <c r="M58" s="7">
        <f t="shared" si="0"/>
        <v>-340.2</v>
      </c>
      <c r="N58" s="8" t="str">
        <f t="shared" si="1"/>
        <v>N</v>
      </c>
      <c r="O58" s="7">
        <f t="shared" si="2"/>
        <v>-0.30000000000001137</v>
      </c>
    </row>
    <row r="59" spans="2:15">
      <c r="B59" s="15">
        <v>989000001</v>
      </c>
      <c r="C59" s="15">
        <v>7000</v>
      </c>
      <c r="D59" s="15">
        <v>7002</v>
      </c>
      <c r="E59" s="15">
        <v>251</v>
      </c>
      <c r="F59" s="15">
        <v>3000072372</v>
      </c>
      <c r="G59" s="15">
        <v>18</v>
      </c>
      <c r="H59" s="15" t="s">
        <v>15</v>
      </c>
      <c r="I59" s="15">
        <v>-30</v>
      </c>
      <c r="J59" s="16">
        <v>-1135.02</v>
      </c>
      <c r="K59" s="6">
        <v>3.15</v>
      </c>
      <c r="L59" s="6">
        <v>12</v>
      </c>
      <c r="M59" s="7">
        <f t="shared" si="0"/>
        <v>-1134</v>
      </c>
      <c r="N59" s="8" t="str">
        <f t="shared" si="1"/>
        <v>N</v>
      </c>
      <c r="O59" s="7">
        <f t="shared" si="2"/>
        <v>-1.0199999999999818</v>
      </c>
    </row>
    <row r="60" spans="2:15">
      <c r="B60" s="15">
        <v>989000001</v>
      </c>
      <c r="C60" s="15">
        <v>7000</v>
      </c>
      <c r="D60" s="15" t="s">
        <v>25</v>
      </c>
      <c r="E60" s="15">
        <v>251</v>
      </c>
      <c r="F60" s="15">
        <v>3000072372</v>
      </c>
      <c r="G60" s="15">
        <v>12</v>
      </c>
      <c r="H60" s="15" t="s">
        <v>15</v>
      </c>
      <c r="I60" s="15">
        <v>-11</v>
      </c>
      <c r="J60" s="19">
        <v>-416.18</v>
      </c>
      <c r="K60" s="6">
        <v>3.15</v>
      </c>
      <c r="L60" s="6">
        <v>12</v>
      </c>
      <c r="M60" s="7">
        <f t="shared" si="0"/>
        <v>-415.79999999999995</v>
      </c>
      <c r="N60" s="8" t="str">
        <f t="shared" si="1"/>
        <v>N</v>
      </c>
      <c r="O60" s="7">
        <f t="shared" si="2"/>
        <v>-0.3800000000000523</v>
      </c>
    </row>
    <row r="61" spans="2:15">
      <c r="B61" s="15">
        <v>989000001</v>
      </c>
      <c r="C61" s="15">
        <v>7000</v>
      </c>
      <c r="D61" s="15" t="s">
        <v>27</v>
      </c>
      <c r="E61" s="15">
        <v>251</v>
      </c>
      <c r="F61" s="15">
        <v>3000072372</v>
      </c>
      <c r="G61" s="15">
        <v>15</v>
      </c>
      <c r="H61" s="15" t="s">
        <v>15</v>
      </c>
      <c r="I61" s="15">
        <v>-7</v>
      </c>
      <c r="J61" s="19">
        <v>-264.83999999999997</v>
      </c>
      <c r="K61" s="6">
        <v>3.15</v>
      </c>
      <c r="L61" s="6">
        <v>12</v>
      </c>
      <c r="M61" s="7">
        <f t="shared" si="0"/>
        <v>-264.59999999999997</v>
      </c>
      <c r="N61" s="8" t="str">
        <f t="shared" si="1"/>
        <v>N</v>
      </c>
      <c r="O61" s="7">
        <f t="shared" si="2"/>
        <v>-0.24000000000000909</v>
      </c>
    </row>
    <row r="62" spans="2:15">
      <c r="B62" s="15">
        <v>989000001</v>
      </c>
      <c r="C62" s="15">
        <v>7000</v>
      </c>
      <c r="D62" s="15" t="s">
        <v>28</v>
      </c>
      <c r="E62" s="15">
        <v>251</v>
      </c>
      <c r="F62" s="15">
        <v>3000071721</v>
      </c>
      <c r="G62" s="15">
        <v>7</v>
      </c>
      <c r="H62" s="15" t="s">
        <v>16</v>
      </c>
      <c r="I62" s="15">
        <v>-6</v>
      </c>
      <c r="J62" s="19">
        <v>-227.01</v>
      </c>
      <c r="K62" s="6">
        <v>3.15</v>
      </c>
      <c r="L62" s="6">
        <v>12</v>
      </c>
      <c r="M62" s="7">
        <f t="shared" si="0"/>
        <v>-226.79999999999998</v>
      </c>
      <c r="N62" s="8" t="str">
        <f t="shared" si="1"/>
        <v>N</v>
      </c>
      <c r="O62" s="7">
        <f t="shared" si="2"/>
        <v>-0.21000000000000796</v>
      </c>
    </row>
    <row r="63" spans="2:15">
      <c r="B63" s="15">
        <v>989000001</v>
      </c>
      <c r="C63" s="15">
        <v>7000</v>
      </c>
      <c r="D63" s="15" t="s">
        <v>38</v>
      </c>
      <c r="E63" s="15">
        <v>251</v>
      </c>
      <c r="F63" s="15">
        <v>3000071721</v>
      </c>
      <c r="G63" s="15">
        <v>1</v>
      </c>
      <c r="H63" s="15" t="s">
        <v>16</v>
      </c>
      <c r="I63" s="15">
        <v>-20</v>
      </c>
      <c r="J63" s="19">
        <v>-756.68</v>
      </c>
      <c r="K63" s="6">
        <v>3.15</v>
      </c>
      <c r="L63" s="6">
        <v>12</v>
      </c>
      <c r="M63" s="7">
        <f t="shared" si="0"/>
        <v>-756</v>
      </c>
      <c r="N63" s="8" t="str">
        <f t="shared" si="1"/>
        <v>N</v>
      </c>
      <c r="O63" s="7">
        <f t="shared" si="2"/>
        <v>-0.67999999999994998</v>
      </c>
    </row>
    <row r="64" spans="2:15">
      <c r="B64" s="15">
        <v>989000001</v>
      </c>
      <c r="C64" s="15">
        <v>7000</v>
      </c>
      <c r="D64" s="15" t="s">
        <v>37</v>
      </c>
      <c r="E64" s="15">
        <v>251</v>
      </c>
      <c r="F64" s="15">
        <v>3000071721</v>
      </c>
      <c r="G64" s="15">
        <v>2</v>
      </c>
      <c r="H64" s="15" t="s">
        <v>16</v>
      </c>
      <c r="I64" s="15">
        <v>-8</v>
      </c>
      <c r="J64" s="19">
        <v>-302.67</v>
      </c>
      <c r="K64" s="6">
        <v>3.15</v>
      </c>
      <c r="L64" s="6">
        <v>12</v>
      </c>
      <c r="M64" s="7">
        <f t="shared" si="0"/>
        <v>-302.39999999999998</v>
      </c>
      <c r="N64" s="8" t="str">
        <f t="shared" si="1"/>
        <v>N</v>
      </c>
      <c r="O64" s="7">
        <f t="shared" si="2"/>
        <v>-0.27000000000003865</v>
      </c>
    </row>
    <row r="65" spans="2:15">
      <c r="B65" s="15">
        <v>989000001</v>
      </c>
      <c r="C65" s="15">
        <v>7000</v>
      </c>
      <c r="D65" s="15" t="s">
        <v>33</v>
      </c>
      <c r="E65" s="15">
        <v>251</v>
      </c>
      <c r="F65" s="15">
        <v>3000071039</v>
      </c>
      <c r="G65" s="15">
        <v>1</v>
      </c>
      <c r="H65" s="15" t="s">
        <v>17</v>
      </c>
      <c r="I65" s="15">
        <v>-24</v>
      </c>
      <c r="J65" s="19">
        <v>-908.02</v>
      </c>
      <c r="K65" s="6">
        <v>3.15</v>
      </c>
      <c r="L65" s="6">
        <v>12</v>
      </c>
      <c r="M65" s="7">
        <f t="shared" si="0"/>
        <v>-907.19999999999993</v>
      </c>
      <c r="N65" s="8" t="str">
        <f t="shared" si="1"/>
        <v>N</v>
      </c>
      <c r="O65" s="7">
        <f t="shared" si="2"/>
        <v>-0.82000000000005002</v>
      </c>
    </row>
    <row r="66" spans="2:15">
      <c r="B66" s="15">
        <v>989000001</v>
      </c>
      <c r="C66" s="15">
        <v>7000</v>
      </c>
      <c r="D66" s="15" t="s">
        <v>27</v>
      </c>
      <c r="E66" s="15">
        <v>251</v>
      </c>
      <c r="F66" s="15">
        <v>3000071039</v>
      </c>
      <c r="G66" s="15">
        <v>18</v>
      </c>
      <c r="H66" s="15" t="s">
        <v>17</v>
      </c>
      <c r="I66" s="15">
        <v>-1</v>
      </c>
      <c r="J66" s="19">
        <v>-37.83</v>
      </c>
      <c r="K66" s="6">
        <v>3.15</v>
      </c>
      <c r="L66" s="6">
        <v>12</v>
      </c>
      <c r="M66" s="7">
        <f t="shared" si="0"/>
        <v>-37.799999999999997</v>
      </c>
      <c r="N66" s="8" t="str">
        <f t="shared" si="1"/>
        <v>N</v>
      </c>
      <c r="O66" s="7">
        <f t="shared" si="2"/>
        <v>-3.0000000000001137E-2</v>
      </c>
    </row>
    <row r="67" spans="2:15">
      <c r="B67" s="15">
        <v>989000001</v>
      </c>
      <c r="C67" s="15">
        <v>7000</v>
      </c>
      <c r="D67" s="15" t="s">
        <v>28</v>
      </c>
      <c r="E67" s="15">
        <v>251</v>
      </c>
      <c r="F67" s="15">
        <v>3000071039</v>
      </c>
      <c r="G67" s="15">
        <v>6</v>
      </c>
      <c r="H67" s="15" t="s">
        <v>17</v>
      </c>
      <c r="I67" s="15">
        <v>-7</v>
      </c>
      <c r="J67" s="19">
        <v>-264.83999999999997</v>
      </c>
      <c r="K67" s="6">
        <v>3.15</v>
      </c>
      <c r="L67" s="6">
        <v>12</v>
      </c>
      <c r="M67" s="7">
        <f t="shared" si="0"/>
        <v>-264.59999999999997</v>
      </c>
      <c r="N67" s="8" t="str">
        <f t="shared" si="1"/>
        <v>N</v>
      </c>
      <c r="O67" s="7">
        <f t="shared" si="2"/>
        <v>-0.24000000000000909</v>
      </c>
    </row>
    <row r="68" spans="2:15">
      <c r="B68" s="15">
        <v>989000001</v>
      </c>
      <c r="C68" s="15">
        <v>7000</v>
      </c>
      <c r="D68" s="15" t="s">
        <v>31</v>
      </c>
      <c r="E68" s="15">
        <v>251</v>
      </c>
      <c r="F68" s="15">
        <v>3000071039</v>
      </c>
      <c r="G68" s="15">
        <v>13</v>
      </c>
      <c r="H68" s="15" t="s">
        <v>17</v>
      </c>
      <c r="I68" s="15">
        <v>-3</v>
      </c>
      <c r="J68" s="19">
        <v>-113.5</v>
      </c>
      <c r="K68" s="6">
        <v>3.15</v>
      </c>
      <c r="L68" s="6">
        <v>12</v>
      </c>
      <c r="M68" s="7">
        <f t="shared" si="0"/>
        <v>-113.39999999999999</v>
      </c>
      <c r="N68" s="8" t="str">
        <f t="shared" si="1"/>
        <v>N</v>
      </c>
      <c r="O68" s="7">
        <f t="shared" si="2"/>
        <v>-0.10000000000000853</v>
      </c>
    </row>
    <row r="69" spans="2:15">
      <c r="B69" s="15">
        <v>989000001</v>
      </c>
      <c r="C69" s="15">
        <v>7000</v>
      </c>
      <c r="D69" s="15" t="s">
        <v>34</v>
      </c>
      <c r="E69" s="15">
        <v>251</v>
      </c>
      <c r="F69" s="15">
        <v>3000071039</v>
      </c>
      <c r="G69" s="15">
        <v>16</v>
      </c>
      <c r="H69" s="15" t="s">
        <v>17</v>
      </c>
      <c r="I69" s="15">
        <v>-18</v>
      </c>
      <c r="J69" s="19">
        <v>-681.01</v>
      </c>
      <c r="K69" s="6">
        <v>3.15</v>
      </c>
      <c r="L69" s="6">
        <v>12</v>
      </c>
      <c r="M69" s="7">
        <f t="shared" ref="M69:M116" si="3">K69*L69*I69</f>
        <v>-680.4</v>
      </c>
      <c r="N69" s="8" t="str">
        <f t="shared" ref="N69:N132" si="4">IF(J69=M69,"Y","N")</f>
        <v>N</v>
      </c>
      <c r="O69" s="7">
        <f t="shared" ref="O69:O132" si="5">J69-M69</f>
        <v>-0.61000000000001364</v>
      </c>
    </row>
    <row r="70" spans="2:15">
      <c r="B70" s="15">
        <v>989000001</v>
      </c>
      <c r="C70" s="15">
        <v>7000</v>
      </c>
      <c r="D70" s="15" t="s">
        <v>25</v>
      </c>
      <c r="E70" s="15">
        <v>251</v>
      </c>
      <c r="F70" s="15">
        <v>3000071039</v>
      </c>
      <c r="G70" s="15">
        <v>11</v>
      </c>
      <c r="H70" s="15" t="s">
        <v>17</v>
      </c>
      <c r="I70" s="15">
        <v>-2</v>
      </c>
      <c r="J70" s="19">
        <v>-75.67</v>
      </c>
      <c r="K70" s="6">
        <v>3.15</v>
      </c>
      <c r="L70" s="6">
        <v>12</v>
      </c>
      <c r="M70" s="7">
        <f t="shared" si="3"/>
        <v>-75.599999999999994</v>
      </c>
      <c r="N70" s="8" t="str">
        <f t="shared" si="4"/>
        <v>N</v>
      </c>
      <c r="O70" s="7">
        <f t="shared" si="5"/>
        <v>-7.000000000000739E-2</v>
      </c>
    </row>
    <row r="71" spans="2:15">
      <c r="B71" s="15">
        <v>989000001</v>
      </c>
      <c r="C71" s="15">
        <v>7000</v>
      </c>
      <c r="D71" s="15" t="s">
        <v>26</v>
      </c>
      <c r="E71" s="15">
        <v>251</v>
      </c>
      <c r="F71" s="15">
        <v>3000070354</v>
      </c>
      <c r="G71" s="15">
        <v>4</v>
      </c>
      <c r="H71" s="15" t="s">
        <v>18</v>
      </c>
      <c r="I71" s="15">
        <v>-6</v>
      </c>
      <c r="J71" s="19">
        <v>-227</v>
      </c>
      <c r="K71" s="6">
        <v>3.15</v>
      </c>
      <c r="L71" s="6">
        <v>12</v>
      </c>
      <c r="M71" s="7">
        <f t="shared" si="3"/>
        <v>-226.79999999999998</v>
      </c>
      <c r="N71" s="8" t="str">
        <f t="shared" si="4"/>
        <v>N</v>
      </c>
      <c r="O71" s="7">
        <f t="shared" si="5"/>
        <v>-0.20000000000001705</v>
      </c>
    </row>
    <row r="72" spans="2:15">
      <c r="B72" s="15">
        <v>989000001</v>
      </c>
      <c r="C72" s="15">
        <v>7000</v>
      </c>
      <c r="D72" s="15" t="s">
        <v>29</v>
      </c>
      <c r="E72" s="15">
        <v>251</v>
      </c>
      <c r="F72" s="15">
        <v>3000070354</v>
      </c>
      <c r="G72" s="15">
        <v>9</v>
      </c>
      <c r="H72" s="15" t="s">
        <v>18</v>
      </c>
      <c r="I72" s="15">
        <v>-1</v>
      </c>
      <c r="J72" s="19">
        <v>-37.83</v>
      </c>
      <c r="K72" s="6">
        <v>3.15</v>
      </c>
      <c r="L72" s="6">
        <v>12</v>
      </c>
      <c r="M72" s="7">
        <f t="shared" si="3"/>
        <v>-37.799999999999997</v>
      </c>
      <c r="N72" s="8" t="str">
        <f t="shared" si="4"/>
        <v>N</v>
      </c>
      <c r="O72" s="7">
        <f t="shared" si="5"/>
        <v>-3.0000000000001137E-2</v>
      </c>
    </row>
    <row r="73" spans="2:15">
      <c r="B73" s="15">
        <v>989000001</v>
      </c>
      <c r="C73" s="15">
        <v>7000</v>
      </c>
      <c r="D73" s="15">
        <v>7002</v>
      </c>
      <c r="E73" s="15">
        <v>251</v>
      </c>
      <c r="F73" s="15">
        <v>3000070354</v>
      </c>
      <c r="G73" s="15">
        <v>15</v>
      </c>
      <c r="H73" s="15" t="s">
        <v>18</v>
      </c>
      <c r="I73" s="15">
        <v>-37</v>
      </c>
      <c r="J73" s="16">
        <v>-1399.86</v>
      </c>
      <c r="K73" s="6">
        <v>3.15</v>
      </c>
      <c r="L73" s="6">
        <v>12</v>
      </c>
      <c r="M73" s="7">
        <f t="shared" si="3"/>
        <v>-1398.6</v>
      </c>
      <c r="N73" s="8" t="str">
        <f t="shared" si="4"/>
        <v>N</v>
      </c>
      <c r="O73" s="7">
        <f t="shared" si="5"/>
        <v>-1.2599999999999909</v>
      </c>
    </row>
    <row r="74" spans="2:15">
      <c r="B74" s="15">
        <v>989000001</v>
      </c>
      <c r="C74" s="15">
        <v>7000</v>
      </c>
      <c r="D74" s="15" t="s">
        <v>39</v>
      </c>
      <c r="E74" s="15">
        <v>251</v>
      </c>
      <c r="F74" s="15">
        <v>3000069674</v>
      </c>
      <c r="G74" s="15">
        <v>1</v>
      </c>
      <c r="H74" s="15" t="s">
        <v>19</v>
      </c>
      <c r="I74" s="15">
        <v>-1</v>
      </c>
      <c r="J74" s="19">
        <v>-37.83</v>
      </c>
      <c r="K74" s="6">
        <v>3.15</v>
      </c>
      <c r="L74" s="6">
        <v>12</v>
      </c>
      <c r="M74" s="7">
        <f t="shared" si="3"/>
        <v>-37.799999999999997</v>
      </c>
      <c r="N74" s="8" t="str">
        <f t="shared" si="4"/>
        <v>N</v>
      </c>
      <c r="O74" s="7">
        <f t="shared" si="5"/>
        <v>-3.0000000000001137E-2</v>
      </c>
    </row>
    <row r="75" spans="2:15">
      <c r="B75" s="15">
        <v>989000001</v>
      </c>
      <c r="C75" s="15">
        <v>7000</v>
      </c>
      <c r="D75" s="15" t="s">
        <v>26</v>
      </c>
      <c r="E75" s="15">
        <v>251</v>
      </c>
      <c r="F75" s="15">
        <v>3000069674</v>
      </c>
      <c r="G75" s="15">
        <v>5</v>
      </c>
      <c r="H75" s="15" t="s">
        <v>19</v>
      </c>
      <c r="I75" s="15">
        <v>-4</v>
      </c>
      <c r="J75" s="19">
        <v>-151.34</v>
      </c>
      <c r="K75" s="6">
        <v>3.15</v>
      </c>
      <c r="L75" s="6">
        <v>12</v>
      </c>
      <c r="M75" s="7">
        <f t="shared" si="3"/>
        <v>-151.19999999999999</v>
      </c>
      <c r="N75" s="8" t="str">
        <f t="shared" si="4"/>
        <v>N</v>
      </c>
      <c r="O75" s="7">
        <f t="shared" si="5"/>
        <v>-0.14000000000001478</v>
      </c>
    </row>
    <row r="76" spans="2:15">
      <c r="B76" s="15">
        <v>989000001</v>
      </c>
      <c r="C76" s="15">
        <v>7000</v>
      </c>
      <c r="D76" s="15" t="s">
        <v>37</v>
      </c>
      <c r="E76" s="15">
        <v>251</v>
      </c>
      <c r="F76" s="15">
        <v>3000069674</v>
      </c>
      <c r="G76" s="15">
        <v>2</v>
      </c>
      <c r="H76" s="15" t="s">
        <v>19</v>
      </c>
      <c r="I76" s="15">
        <v>-5</v>
      </c>
      <c r="J76" s="19">
        <v>-189.17</v>
      </c>
      <c r="K76" s="6">
        <v>3.15</v>
      </c>
      <c r="L76" s="6">
        <v>12</v>
      </c>
      <c r="M76" s="7">
        <f t="shared" si="3"/>
        <v>-189</v>
      </c>
      <c r="N76" s="8" t="str">
        <f t="shared" si="4"/>
        <v>N</v>
      </c>
      <c r="O76" s="7">
        <f t="shared" si="5"/>
        <v>-0.16999999999998749</v>
      </c>
    </row>
    <row r="77" spans="2:15">
      <c r="B77" s="15">
        <v>989000001</v>
      </c>
      <c r="C77" s="15">
        <v>7000</v>
      </c>
      <c r="D77" s="15" t="s">
        <v>35</v>
      </c>
      <c r="E77" s="15">
        <v>251</v>
      </c>
      <c r="F77" s="15">
        <v>3000069674</v>
      </c>
      <c r="G77" s="15">
        <v>10</v>
      </c>
      <c r="H77" s="15" t="s">
        <v>19</v>
      </c>
      <c r="I77" s="15">
        <v>-10</v>
      </c>
      <c r="J77" s="19">
        <v>-378.34</v>
      </c>
      <c r="K77" s="6">
        <v>3.15</v>
      </c>
      <c r="L77" s="6">
        <v>12</v>
      </c>
      <c r="M77" s="7">
        <f t="shared" si="3"/>
        <v>-378</v>
      </c>
      <c r="N77" s="8" t="str">
        <f t="shared" si="4"/>
        <v>N</v>
      </c>
      <c r="O77" s="7">
        <f t="shared" si="5"/>
        <v>-0.33999999999997499</v>
      </c>
    </row>
    <row r="78" spans="2:15">
      <c r="B78" s="15">
        <v>989000001</v>
      </c>
      <c r="C78" s="15">
        <v>7000</v>
      </c>
      <c r="D78" s="15">
        <v>7002</v>
      </c>
      <c r="E78" s="15">
        <v>251</v>
      </c>
      <c r="F78" s="15">
        <v>3000068873</v>
      </c>
      <c r="G78" s="15">
        <v>19</v>
      </c>
      <c r="H78" s="15" t="s">
        <v>20</v>
      </c>
      <c r="I78" s="15">
        <v>-100</v>
      </c>
      <c r="J78" s="16">
        <v>-3783.42</v>
      </c>
      <c r="K78" s="6">
        <v>3.15</v>
      </c>
      <c r="L78" s="6">
        <v>12</v>
      </c>
      <c r="M78" s="7">
        <f t="shared" si="3"/>
        <v>-3779.9999999999995</v>
      </c>
      <c r="N78" s="8" t="str">
        <f t="shared" si="4"/>
        <v>N</v>
      </c>
      <c r="O78" s="7">
        <f t="shared" si="5"/>
        <v>-3.4200000000005275</v>
      </c>
    </row>
    <row r="79" spans="2:15">
      <c r="B79" s="15">
        <v>989000001</v>
      </c>
      <c r="C79" s="15">
        <v>7000</v>
      </c>
      <c r="D79" s="15" t="s">
        <v>26</v>
      </c>
      <c r="E79" s="15">
        <v>251</v>
      </c>
      <c r="F79" s="15">
        <v>3000068873</v>
      </c>
      <c r="G79" s="15">
        <v>10</v>
      </c>
      <c r="H79" s="15" t="s">
        <v>20</v>
      </c>
      <c r="I79" s="15">
        <v>-7</v>
      </c>
      <c r="J79" s="19">
        <v>-264.83999999999997</v>
      </c>
      <c r="K79" s="6">
        <v>3.15</v>
      </c>
      <c r="L79" s="6">
        <v>12</v>
      </c>
      <c r="M79" s="7">
        <f t="shared" si="3"/>
        <v>-264.59999999999997</v>
      </c>
      <c r="N79" s="8" t="str">
        <f t="shared" si="4"/>
        <v>N</v>
      </c>
      <c r="O79" s="7">
        <f t="shared" si="5"/>
        <v>-0.24000000000000909</v>
      </c>
    </row>
    <row r="80" spans="2:15">
      <c r="B80" s="15">
        <v>989000001</v>
      </c>
      <c r="C80" s="15">
        <v>7000</v>
      </c>
      <c r="D80" s="15" t="s">
        <v>38</v>
      </c>
      <c r="E80" s="15">
        <v>251</v>
      </c>
      <c r="F80" s="15">
        <v>3000068873</v>
      </c>
      <c r="G80" s="15">
        <v>4</v>
      </c>
      <c r="H80" s="15" t="s">
        <v>20</v>
      </c>
      <c r="I80" s="15">
        <v>-40</v>
      </c>
      <c r="J80" s="16">
        <v>-1513.37</v>
      </c>
      <c r="K80" s="6">
        <v>3.15</v>
      </c>
      <c r="L80" s="6">
        <v>12</v>
      </c>
      <c r="M80" s="7">
        <f t="shared" si="3"/>
        <v>-1512</v>
      </c>
      <c r="N80" s="8" t="str">
        <f t="shared" si="4"/>
        <v>N</v>
      </c>
      <c r="O80" s="7">
        <f t="shared" si="5"/>
        <v>-1.3699999999998909</v>
      </c>
    </row>
    <row r="81" spans="2:15">
      <c r="B81" s="15">
        <v>989000001</v>
      </c>
      <c r="C81" s="15">
        <v>7000</v>
      </c>
      <c r="D81" s="15" t="s">
        <v>37</v>
      </c>
      <c r="E81" s="15">
        <v>251</v>
      </c>
      <c r="F81" s="15">
        <v>3000068873</v>
      </c>
      <c r="G81" s="15">
        <v>7</v>
      </c>
      <c r="H81" s="15" t="s">
        <v>20</v>
      </c>
      <c r="I81" s="15">
        <v>-1</v>
      </c>
      <c r="J81" s="19">
        <v>-37.83</v>
      </c>
      <c r="K81" s="6">
        <v>3.15</v>
      </c>
      <c r="L81" s="6">
        <v>12</v>
      </c>
      <c r="M81" s="7">
        <f t="shared" si="3"/>
        <v>-37.799999999999997</v>
      </c>
      <c r="N81" s="8" t="str">
        <f t="shared" si="4"/>
        <v>N</v>
      </c>
      <c r="O81" s="7">
        <f t="shared" si="5"/>
        <v>-3.0000000000001137E-2</v>
      </c>
    </row>
    <row r="82" spans="2:15">
      <c r="B82" s="15">
        <v>989000001</v>
      </c>
      <c r="C82" s="15">
        <v>7000</v>
      </c>
      <c r="D82" s="15" t="s">
        <v>33</v>
      </c>
      <c r="E82" s="15">
        <v>251</v>
      </c>
      <c r="F82" s="15">
        <v>3000068873</v>
      </c>
      <c r="G82" s="15">
        <v>1</v>
      </c>
      <c r="H82" s="15" t="s">
        <v>20</v>
      </c>
      <c r="I82" s="15">
        <v>-19</v>
      </c>
      <c r="J82" s="19">
        <v>-718.85</v>
      </c>
      <c r="K82" s="6">
        <v>3.15</v>
      </c>
      <c r="L82" s="6">
        <v>12</v>
      </c>
      <c r="M82" s="7">
        <f t="shared" si="3"/>
        <v>-718.19999999999993</v>
      </c>
      <c r="N82" s="8" t="str">
        <f t="shared" si="4"/>
        <v>N</v>
      </c>
      <c r="O82" s="7">
        <f t="shared" si="5"/>
        <v>-0.65000000000009095</v>
      </c>
    </row>
    <row r="83" spans="2:15">
      <c r="B83" s="15">
        <v>989000001</v>
      </c>
      <c r="C83" s="15">
        <v>7000</v>
      </c>
      <c r="D83" s="15" t="s">
        <v>29</v>
      </c>
      <c r="E83" s="15">
        <v>251</v>
      </c>
      <c r="F83" s="15">
        <v>3000068873</v>
      </c>
      <c r="G83" s="15">
        <v>15</v>
      </c>
      <c r="H83" s="15" t="s">
        <v>20</v>
      </c>
      <c r="I83" s="15">
        <v>-22</v>
      </c>
      <c r="J83" s="19">
        <v>-832.35</v>
      </c>
      <c r="K83" s="6">
        <v>3.15</v>
      </c>
      <c r="L83" s="6">
        <v>12</v>
      </c>
      <c r="M83" s="7">
        <f t="shared" si="3"/>
        <v>-831.59999999999991</v>
      </c>
      <c r="N83" s="8" t="str">
        <f t="shared" si="4"/>
        <v>N</v>
      </c>
      <c r="O83" s="7">
        <f t="shared" si="5"/>
        <v>-0.75000000000011369</v>
      </c>
    </row>
    <row r="84" spans="2:15">
      <c r="B84" s="15">
        <v>989000001</v>
      </c>
      <c r="C84" s="15">
        <v>7000</v>
      </c>
      <c r="D84" s="15" t="s">
        <v>37</v>
      </c>
      <c r="E84" s="15">
        <v>251</v>
      </c>
      <c r="F84" s="15">
        <v>3000067871</v>
      </c>
      <c r="G84" s="15">
        <v>4</v>
      </c>
      <c r="H84" s="15" t="s">
        <v>21</v>
      </c>
      <c r="I84" s="15">
        <v>-6</v>
      </c>
      <c r="J84" s="19">
        <v>-227</v>
      </c>
      <c r="K84" s="6">
        <v>3.15</v>
      </c>
      <c r="L84" s="6">
        <v>12</v>
      </c>
      <c r="M84" s="7">
        <f t="shared" si="3"/>
        <v>-226.79999999999998</v>
      </c>
      <c r="N84" s="8" t="str">
        <f t="shared" si="4"/>
        <v>N</v>
      </c>
      <c r="O84" s="7">
        <f t="shared" si="5"/>
        <v>-0.20000000000001705</v>
      </c>
    </row>
    <row r="85" spans="2:15">
      <c r="B85" s="15">
        <v>989000001</v>
      </c>
      <c r="C85" s="15">
        <v>7000</v>
      </c>
      <c r="D85" s="15" t="s">
        <v>25</v>
      </c>
      <c r="E85" s="15">
        <v>251</v>
      </c>
      <c r="F85" s="15">
        <v>3000066950</v>
      </c>
      <c r="G85" s="15">
        <v>11</v>
      </c>
      <c r="H85" s="15" t="s">
        <v>22</v>
      </c>
      <c r="I85" s="15">
        <v>-7</v>
      </c>
      <c r="J85" s="19">
        <v>-264.92</v>
      </c>
      <c r="K85" s="6">
        <v>3.15</v>
      </c>
      <c r="L85" s="6">
        <v>12</v>
      </c>
      <c r="M85" s="7">
        <f t="shared" si="3"/>
        <v>-264.59999999999997</v>
      </c>
      <c r="N85" s="8" t="str">
        <f t="shared" si="4"/>
        <v>N</v>
      </c>
      <c r="O85" s="7">
        <f t="shared" si="5"/>
        <v>-0.32000000000005002</v>
      </c>
    </row>
    <row r="86" spans="2:15">
      <c r="B86" s="15">
        <v>989000001</v>
      </c>
      <c r="C86" s="15">
        <v>7000</v>
      </c>
      <c r="D86" s="15" t="s">
        <v>26</v>
      </c>
      <c r="E86" s="15">
        <v>251</v>
      </c>
      <c r="F86" s="15">
        <v>3000066950</v>
      </c>
      <c r="G86" s="15">
        <v>5</v>
      </c>
      <c r="H86" s="15" t="s">
        <v>22</v>
      </c>
      <c r="I86" s="15">
        <v>-2</v>
      </c>
      <c r="J86" s="19">
        <v>-75.69</v>
      </c>
      <c r="K86" s="6">
        <v>3.15</v>
      </c>
      <c r="L86" s="6">
        <v>12</v>
      </c>
      <c r="M86" s="7">
        <f t="shared" si="3"/>
        <v>-75.599999999999994</v>
      </c>
      <c r="N86" s="8" t="str">
        <f t="shared" si="4"/>
        <v>N</v>
      </c>
      <c r="O86" s="7">
        <f t="shared" si="5"/>
        <v>-9.0000000000003411E-2</v>
      </c>
    </row>
    <row r="87" spans="2:15">
      <c r="B87" s="15">
        <v>989000001</v>
      </c>
      <c r="C87" s="15">
        <v>7000</v>
      </c>
      <c r="D87" s="15" t="s">
        <v>39</v>
      </c>
      <c r="E87" s="15">
        <v>251</v>
      </c>
      <c r="F87" s="15">
        <v>3000066950</v>
      </c>
      <c r="G87" s="15">
        <v>1</v>
      </c>
      <c r="H87" s="15" t="s">
        <v>22</v>
      </c>
      <c r="I87" s="15">
        <v>-8</v>
      </c>
      <c r="J87" s="19">
        <v>-302.77</v>
      </c>
      <c r="K87" s="6">
        <v>3.15</v>
      </c>
      <c r="L87" s="6">
        <v>12</v>
      </c>
      <c r="M87" s="7">
        <f t="shared" si="3"/>
        <v>-302.39999999999998</v>
      </c>
      <c r="N87" s="8" t="str">
        <f t="shared" si="4"/>
        <v>N</v>
      </c>
      <c r="O87" s="7">
        <f t="shared" si="5"/>
        <v>-0.37000000000000455</v>
      </c>
    </row>
    <row r="88" spans="2:15">
      <c r="B88" s="15">
        <v>989000001</v>
      </c>
      <c r="C88" s="15">
        <v>7000</v>
      </c>
      <c r="D88" s="15" t="s">
        <v>34</v>
      </c>
      <c r="E88" s="15">
        <v>251</v>
      </c>
      <c r="F88" s="15">
        <v>3000066950</v>
      </c>
      <c r="G88" s="15">
        <v>14</v>
      </c>
      <c r="H88" s="15" t="s">
        <v>22</v>
      </c>
      <c r="I88" s="15">
        <v>-23</v>
      </c>
      <c r="J88" s="19">
        <v>-870.47</v>
      </c>
      <c r="K88" s="6">
        <v>3.15</v>
      </c>
      <c r="L88" s="6">
        <v>12</v>
      </c>
      <c r="M88" s="7">
        <f t="shared" si="3"/>
        <v>-869.4</v>
      </c>
      <c r="N88" s="8" t="str">
        <f t="shared" si="4"/>
        <v>N</v>
      </c>
      <c r="O88" s="7">
        <f t="shared" si="5"/>
        <v>-1.07000000000005</v>
      </c>
    </row>
    <row r="89" spans="2:15">
      <c r="B89" s="15">
        <v>989000001</v>
      </c>
      <c r="C89" s="15">
        <v>7000</v>
      </c>
      <c r="D89" s="15">
        <v>7002</v>
      </c>
      <c r="E89" s="15">
        <v>251</v>
      </c>
      <c r="F89" s="15">
        <v>3000066950</v>
      </c>
      <c r="G89" s="15">
        <v>17</v>
      </c>
      <c r="H89" s="15" t="s">
        <v>22</v>
      </c>
      <c r="I89" s="15">
        <v>-150</v>
      </c>
      <c r="J89" s="16">
        <v>-5676.95</v>
      </c>
      <c r="K89" s="6">
        <v>3.15</v>
      </c>
      <c r="L89" s="6">
        <v>12</v>
      </c>
      <c r="M89" s="7">
        <f t="shared" si="3"/>
        <v>-5670</v>
      </c>
      <c r="N89" s="8" t="str">
        <f t="shared" si="4"/>
        <v>N</v>
      </c>
      <c r="O89" s="7">
        <f t="shared" si="5"/>
        <v>-6.9499999999998181</v>
      </c>
    </row>
    <row r="90" spans="2:15">
      <c r="B90" s="15">
        <v>989000001</v>
      </c>
      <c r="C90" s="15">
        <v>7000</v>
      </c>
      <c r="D90" s="15" t="s">
        <v>30</v>
      </c>
      <c r="E90" s="15">
        <v>251</v>
      </c>
      <c r="F90" s="15">
        <v>3000065673</v>
      </c>
      <c r="G90" s="15">
        <v>9</v>
      </c>
      <c r="H90" s="15" t="s">
        <v>23</v>
      </c>
      <c r="I90" s="15">
        <v>-3</v>
      </c>
      <c r="J90" s="19">
        <v>-113.54</v>
      </c>
      <c r="K90" s="6">
        <v>3.15</v>
      </c>
      <c r="L90" s="6">
        <v>12</v>
      </c>
      <c r="M90" s="7">
        <f t="shared" si="3"/>
        <v>-113.39999999999999</v>
      </c>
      <c r="N90" s="8" t="str">
        <f t="shared" si="4"/>
        <v>N</v>
      </c>
      <c r="O90" s="7">
        <f t="shared" si="5"/>
        <v>-0.14000000000001478</v>
      </c>
    </row>
    <row r="91" spans="2:15">
      <c r="B91" s="15">
        <v>989000001</v>
      </c>
      <c r="C91" s="15">
        <v>7000</v>
      </c>
      <c r="D91" s="15" t="s">
        <v>29</v>
      </c>
      <c r="E91" s="15">
        <v>251</v>
      </c>
      <c r="F91" s="15">
        <v>3000065673</v>
      </c>
      <c r="G91" s="15">
        <v>4</v>
      </c>
      <c r="H91" s="15" t="s">
        <v>23</v>
      </c>
      <c r="I91" s="15">
        <v>-13</v>
      </c>
      <c r="J91" s="19">
        <v>-492</v>
      </c>
      <c r="K91" s="6">
        <v>3.15</v>
      </c>
      <c r="L91" s="6">
        <v>12</v>
      </c>
      <c r="M91" s="7">
        <f t="shared" si="3"/>
        <v>-491.4</v>
      </c>
      <c r="N91" s="8" t="str">
        <f t="shared" si="4"/>
        <v>N</v>
      </c>
      <c r="O91" s="7">
        <f t="shared" si="5"/>
        <v>-0.60000000000002274</v>
      </c>
    </row>
    <row r="92" spans="2:15">
      <c r="B92" s="15">
        <v>989000001</v>
      </c>
      <c r="C92" s="15">
        <v>7000</v>
      </c>
      <c r="D92" s="15" t="s">
        <v>31</v>
      </c>
      <c r="E92" s="15">
        <v>251</v>
      </c>
      <c r="F92" s="15">
        <v>3000065673</v>
      </c>
      <c r="G92" s="15">
        <v>16</v>
      </c>
      <c r="H92" s="15" t="s">
        <v>23</v>
      </c>
      <c r="I92" s="15">
        <v>-2</v>
      </c>
      <c r="J92" s="19">
        <v>-75.69</v>
      </c>
      <c r="K92" s="6">
        <v>3.15</v>
      </c>
      <c r="L92" s="6">
        <v>12</v>
      </c>
      <c r="M92" s="7">
        <f t="shared" si="3"/>
        <v>-75.599999999999994</v>
      </c>
      <c r="N92" s="8" t="str">
        <f t="shared" si="4"/>
        <v>N</v>
      </c>
      <c r="O92" s="7">
        <f t="shared" si="5"/>
        <v>-9.0000000000003411E-2</v>
      </c>
    </row>
    <row r="93" spans="2:15">
      <c r="B93" s="15">
        <v>989000001</v>
      </c>
      <c r="C93" s="15">
        <v>7000</v>
      </c>
      <c r="D93" s="15">
        <v>7002</v>
      </c>
      <c r="E93" s="15">
        <v>251</v>
      </c>
      <c r="F93" s="15">
        <v>3000065673</v>
      </c>
      <c r="G93" s="15">
        <v>19</v>
      </c>
      <c r="H93" s="15" t="s">
        <v>23</v>
      </c>
      <c r="I93" s="15">
        <v>-500</v>
      </c>
      <c r="J93" s="16">
        <v>-18923.18</v>
      </c>
      <c r="K93" s="6">
        <v>3.15</v>
      </c>
      <c r="L93" s="6">
        <v>12</v>
      </c>
      <c r="M93" s="7">
        <f t="shared" si="3"/>
        <v>-18900</v>
      </c>
      <c r="N93" s="8" t="str">
        <f t="shared" si="4"/>
        <v>N</v>
      </c>
      <c r="O93" s="7">
        <f t="shared" si="5"/>
        <v>-23.180000000000291</v>
      </c>
    </row>
    <row r="94" spans="2:15">
      <c r="B94" s="15">
        <v>989000001</v>
      </c>
      <c r="C94" s="15">
        <v>7000</v>
      </c>
      <c r="D94" s="15">
        <v>7002</v>
      </c>
      <c r="E94" s="15">
        <v>251</v>
      </c>
      <c r="F94" s="15">
        <v>3000064902</v>
      </c>
      <c r="G94" s="15">
        <v>1</v>
      </c>
      <c r="H94" s="15" t="s">
        <v>40</v>
      </c>
      <c r="I94" s="15">
        <v>-77</v>
      </c>
      <c r="J94" s="16">
        <v>-2914.61</v>
      </c>
      <c r="K94" s="6">
        <v>3.15</v>
      </c>
      <c r="L94" s="6">
        <v>12</v>
      </c>
      <c r="M94" s="7">
        <f t="shared" si="3"/>
        <v>-2910.6</v>
      </c>
      <c r="N94" s="8" t="str">
        <f t="shared" si="4"/>
        <v>N</v>
      </c>
      <c r="O94" s="7">
        <f t="shared" si="5"/>
        <v>-4.0100000000002183</v>
      </c>
    </row>
    <row r="95" spans="2:15">
      <c r="B95" s="15">
        <v>989000001</v>
      </c>
      <c r="C95" s="15">
        <v>7000</v>
      </c>
      <c r="D95" s="15" t="s">
        <v>25</v>
      </c>
      <c r="E95" s="15">
        <v>251</v>
      </c>
      <c r="F95" s="15">
        <v>3000064737</v>
      </c>
      <c r="G95" s="15">
        <v>16</v>
      </c>
      <c r="H95" s="15" t="s">
        <v>40</v>
      </c>
      <c r="I95" s="15">
        <v>-3</v>
      </c>
      <c r="J95" s="19">
        <v>-113.56</v>
      </c>
      <c r="K95" s="6">
        <v>3.15</v>
      </c>
      <c r="L95" s="6">
        <v>12</v>
      </c>
      <c r="M95" s="7">
        <f t="shared" si="3"/>
        <v>-113.39999999999999</v>
      </c>
      <c r="N95" s="8" t="str">
        <f t="shared" si="4"/>
        <v>N</v>
      </c>
      <c r="O95" s="7">
        <f t="shared" si="5"/>
        <v>-0.1600000000000108</v>
      </c>
    </row>
    <row r="96" spans="2:15">
      <c r="B96" s="15">
        <v>989000001</v>
      </c>
      <c r="C96" s="15">
        <v>7000</v>
      </c>
      <c r="D96" s="15" t="s">
        <v>26</v>
      </c>
      <c r="E96" s="15">
        <v>251</v>
      </c>
      <c r="F96" s="15">
        <v>3000064737</v>
      </c>
      <c r="G96" s="15">
        <v>5</v>
      </c>
      <c r="H96" s="15" t="s">
        <v>40</v>
      </c>
      <c r="I96" s="15">
        <v>-3</v>
      </c>
      <c r="J96" s="19">
        <v>-113.56</v>
      </c>
      <c r="K96" s="6">
        <v>3.15</v>
      </c>
      <c r="L96" s="6">
        <v>12</v>
      </c>
      <c r="M96" s="7">
        <f t="shared" si="3"/>
        <v>-113.39999999999999</v>
      </c>
      <c r="N96" s="8" t="str">
        <f t="shared" si="4"/>
        <v>N</v>
      </c>
      <c r="O96" s="7">
        <f t="shared" si="5"/>
        <v>-0.1600000000000108</v>
      </c>
    </row>
    <row r="97" spans="2:15">
      <c r="B97" s="15">
        <v>989000001</v>
      </c>
      <c r="C97" s="15">
        <v>7000</v>
      </c>
      <c r="D97" s="15" t="s">
        <v>31</v>
      </c>
      <c r="E97" s="15">
        <v>251</v>
      </c>
      <c r="F97" s="15">
        <v>3000064737</v>
      </c>
      <c r="G97" s="15">
        <v>19</v>
      </c>
      <c r="H97" s="15" t="s">
        <v>40</v>
      </c>
      <c r="I97" s="15">
        <v>-5</v>
      </c>
      <c r="J97" s="19">
        <v>-189.26</v>
      </c>
      <c r="K97" s="6">
        <v>3.15</v>
      </c>
      <c r="L97" s="6">
        <v>12</v>
      </c>
      <c r="M97" s="7">
        <f t="shared" si="3"/>
        <v>-189</v>
      </c>
      <c r="N97" s="8" t="str">
        <f t="shared" si="4"/>
        <v>N</v>
      </c>
      <c r="O97" s="7">
        <f t="shared" si="5"/>
        <v>-0.25999999999999091</v>
      </c>
    </row>
    <row r="98" spans="2:15">
      <c r="B98" s="15">
        <v>989000001</v>
      </c>
      <c r="C98" s="15">
        <v>7000</v>
      </c>
      <c r="D98" s="15" t="s">
        <v>29</v>
      </c>
      <c r="E98" s="15">
        <v>251</v>
      </c>
      <c r="F98" s="15">
        <v>3000064737</v>
      </c>
      <c r="G98" s="15">
        <v>9</v>
      </c>
      <c r="H98" s="15" t="s">
        <v>40</v>
      </c>
      <c r="I98" s="15">
        <v>-2</v>
      </c>
      <c r="J98" s="19">
        <v>-75.7</v>
      </c>
      <c r="K98" s="6">
        <v>3.15</v>
      </c>
      <c r="L98" s="6">
        <v>12</v>
      </c>
      <c r="M98" s="7">
        <f t="shared" si="3"/>
        <v>-75.599999999999994</v>
      </c>
      <c r="N98" s="8" t="str">
        <f t="shared" si="4"/>
        <v>N</v>
      </c>
      <c r="O98" s="7">
        <f t="shared" si="5"/>
        <v>-0.10000000000000853</v>
      </c>
    </row>
    <row r="99" spans="2:15">
      <c r="B99" s="15">
        <v>989000001</v>
      </c>
      <c r="C99" s="15">
        <v>7000</v>
      </c>
      <c r="D99" s="15" t="s">
        <v>31</v>
      </c>
      <c r="E99" s="15">
        <v>251</v>
      </c>
      <c r="F99" s="15">
        <v>3000062962</v>
      </c>
      <c r="G99" s="15">
        <v>13</v>
      </c>
      <c r="H99" s="15" t="s">
        <v>41</v>
      </c>
      <c r="I99" s="15">
        <v>-10</v>
      </c>
      <c r="J99" s="19">
        <v>-378.52</v>
      </c>
      <c r="K99" s="6">
        <v>3.15</v>
      </c>
      <c r="L99" s="6">
        <v>12</v>
      </c>
      <c r="M99" s="7">
        <f t="shared" si="3"/>
        <v>-378</v>
      </c>
      <c r="N99" s="8" t="str">
        <f t="shared" si="4"/>
        <v>N</v>
      </c>
      <c r="O99" s="7">
        <f t="shared" si="5"/>
        <v>-0.51999999999998181</v>
      </c>
    </row>
    <row r="100" spans="2:15">
      <c r="B100" s="15">
        <v>989000001</v>
      </c>
      <c r="C100" s="15">
        <v>7000</v>
      </c>
      <c r="D100" s="15" t="s">
        <v>35</v>
      </c>
      <c r="E100" s="15">
        <v>251</v>
      </c>
      <c r="F100" s="15">
        <v>3000062962</v>
      </c>
      <c r="G100" s="15">
        <v>7</v>
      </c>
      <c r="H100" s="15" t="s">
        <v>41</v>
      </c>
      <c r="I100" s="15">
        <v>-8</v>
      </c>
      <c r="J100" s="19">
        <v>-302.82</v>
      </c>
      <c r="K100" s="6">
        <v>3.15</v>
      </c>
      <c r="L100" s="6">
        <v>12</v>
      </c>
      <c r="M100" s="7">
        <f t="shared" si="3"/>
        <v>-302.39999999999998</v>
      </c>
      <c r="N100" s="8" t="str">
        <f t="shared" si="4"/>
        <v>N</v>
      </c>
      <c r="O100" s="7">
        <f t="shared" si="5"/>
        <v>-0.42000000000001592</v>
      </c>
    </row>
    <row r="101" spans="2:15">
      <c r="B101" s="15">
        <v>989000001</v>
      </c>
      <c r="C101" s="15">
        <v>7000</v>
      </c>
      <c r="D101" s="15" t="s">
        <v>33</v>
      </c>
      <c r="E101" s="15">
        <v>251</v>
      </c>
      <c r="F101" s="15">
        <v>3000062962</v>
      </c>
      <c r="G101" s="15">
        <v>1</v>
      </c>
      <c r="H101" s="15" t="s">
        <v>41</v>
      </c>
      <c r="I101" s="15">
        <v>-16</v>
      </c>
      <c r="J101" s="19">
        <v>-605.63</v>
      </c>
      <c r="K101" s="6">
        <v>3.15</v>
      </c>
      <c r="L101" s="6">
        <v>12</v>
      </c>
      <c r="M101" s="7">
        <f t="shared" si="3"/>
        <v>-604.79999999999995</v>
      </c>
      <c r="N101" s="8" t="str">
        <f t="shared" si="4"/>
        <v>N</v>
      </c>
      <c r="O101" s="7">
        <f t="shared" si="5"/>
        <v>-0.83000000000004093</v>
      </c>
    </row>
    <row r="102" spans="2:15">
      <c r="B102" s="15">
        <v>989000001</v>
      </c>
      <c r="C102" s="15">
        <v>7000</v>
      </c>
      <c r="D102" s="15" t="s">
        <v>25</v>
      </c>
      <c r="E102" s="15">
        <v>251</v>
      </c>
      <c r="F102" s="15">
        <v>3000062962</v>
      </c>
      <c r="G102" s="15">
        <v>10</v>
      </c>
      <c r="H102" s="15" t="s">
        <v>41</v>
      </c>
      <c r="I102" s="15">
        <v>-4</v>
      </c>
      <c r="J102" s="19">
        <v>-151.41</v>
      </c>
      <c r="K102" s="6">
        <v>3.15</v>
      </c>
      <c r="L102" s="6">
        <v>12</v>
      </c>
      <c r="M102" s="7">
        <f t="shared" si="3"/>
        <v>-151.19999999999999</v>
      </c>
      <c r="N102" s="8" t="str">
        <f t="shared" si="4"/>
        <v>N</v>
      </c>
      <c r="O102" s="7">
        <f t="shared" si="5"/>
        <v>-0.21000000000000796</v>
      </c>
    </row>
    <row r="103" spans="2:15">
      <c r="B103" s="15">
        <v>989000001</v>
      </c>
      <c r="C103" s="15">
        <v>7000</v>
      </c>
      <c r="D103" s="15">
        <v>7002</v>
      </c>
      <c r="E103" s="15">
        <v>251</v>
      </c>
      <c r="F103" s="15">
        <v>3000062962</v>
      </c>
      <c r="G103" s="15">
        <v>17</v>
      </c>
      <c r="H103" s="15" t="s">
        <v>41</v>
      </c>
      <c r="I103" s="15">
        <v>-120</v>
      </c>
      <c r="J103" s="16">
        <v>-4542.25</v>
      </c>
      <c r="K103" s="6">
        <v>3.15</v>
      </c>
      <c r="L103" s="6">
        <v>12</v>
      </c>
      <c r="M103" s="7">
        <f t="shared" si="3"/>
        <v>-4536</v>
      </c>
      <c r="N103" s="8" t="str">
        <f t="shared" si="4"/>
        <v>N</v>
      </c>
      <c r="O103" s="7">
        <f t="shared" si="5"/>
        <v>-6.25</v>
      </c>
    </row>
    <row r="104" spans="2:15">
      <c r="B104" s="15">
        <v>989000001</v>
      </c>
      <c r="C104" s="15">
        <v>7000</v>
      </c>
      <c r="D104" s="15" t="s">
        <v>31</v>
      </c>
      <c r="E104" s="15">
        <v>251</v>
      </c>
      <c r="F104" s="15">
        <v>3000062421</v>
      </c>
      <c r="G104" s="15">
        <v>17</v>
      </c>
      <c r="H104" s="15" t="s">
        <v>42</v>
      </c>
      <c r="I104" s="15">
        <v>-42</v>
      </c>
      <c r="J104" s="16">
        <v>-1589.79</v>
      </c>
      <c r="K104" s="6">
        <v>3.15</v>
      </c>
      <c r="L104" s="6">
        <v>12</v>
      </c>
      <c r="M104" s="7">
        <f t="shared" si="3"/>
        <v>-1587.6</v>
      </c>
      <c r="N104" s="8" t="str">
        <f t="shared" si="4"/>
        <v>N</v>
      </c>
      <c r="O104" s="7">
        <f t="shared" si="5"/>
        <v>-2.1900000000000546</v>
      </c>
    </row>
    <row r="105" spans="2:15">
      <c r="B105" s="15">
        <v>989000001</v>
      </c>
      <c r="C105" s="15">
        <v>7000</v>
      </c>
      <c r="D105" s="15" t="s">
        <v>35</v>
      </c>
      <c r="E105" s="15">
        <v>251</v>
      </c>
      <c r="F105" s="15">
        <v>3000062421</v>
      </c>
      <c r="G105" s="15">
        <v>11</v>
      </c>
      <c r="H105" s="15" t="s">
        <v>42</v>
      </c>
      <c r="I105" s="15">
        <v>-10</v>
      </c>
      <c r="J105" s="19">
        <v>-378.52</v>
      </c>
      <c r="K105" s="6">
        <v>3.15</v>
      </c>
      <c r="L105" s="6">
        <v>12</v>
      </c>
      <c r="M105" s="7">
        <f t="shared" si="3"/>
        <v>-378</v>
      </c>
      <c r="N105" s="8" t="str">
        <f t="shared" si="4"/>
        <v>N</v>
      </c>
      <c r="O105" s="7">
        <f t="shared" si="5"/>
        <v>-0.51999999999998181</v>
      </c>
    </row>
    <row r="106" spans="2:15">
      <c r="B106" s="15">
        <v>989000001</v>
      </c>
      <c r="C106" s="15">
        <v>7000</v>
      </c>
      <c r="D106" s="15" t="s">
        <v>38</v>
      </c>
      <c r="E106" s="15">
        <v>251</v>
      </c>
      <c r="F106" s="15">
        <v>3000062421</v>
      </c>
      <c r="G106" s="15">
        <v>1</v>
      </c>
      <c r="H106" s="15" t="s">
        <v>42</v>
      </c>
      <c r="I106" s="15">
        <v>-9</v>
      </c>
      <c r="J106" s="19">
        <v>-340.67</v>
      </c>
      <c r="K106" s="6">
        <v>3.15</v>
      </c>
      <c r="L106" s="6">
        <v>12</v>
      </c>
      <c r="M106" s="7">
        <f t="shared" si="3"/>
        <v>-340.2</v>
      </c>
      <c r="N106" s="8" t="str">
        <f t="shared" si="4"/>
        <v>N</v>
      </c>
      <c r="O106" s="7">
        <f t="shared" si="5"/>
        <v>-0.47000000000002728</v>
      </c>
    </row>
    <row r="107" spans="2:15">
      <c r="B107" s="15">
        <v>989000001</v>
      </c>
      <c r="C107" s="15">
        <v>7000</v>
      </c>
      <c r="D107" s="15" t="s">
        <v>26</v>
      </c>
      <c r="E107" s="15">
        <v>251</v>
      </c>
      <c r="F107" s="15">
        <v>3000062421</v>
      </c>
      <c r="G107" s="15">
        <v>6</v>
      </c>
      <c r="H107" s="15" t="s">
        <v>42</v>
      </c>
      <c r="I107" s="15">
        <v>-16</v>
      </c>
      <c r="J107" s="19">
        <v>-605.63</v>
      </c>
      <c r="K107" s="6">
        <v>3.15</v>
      </c>
      <c r="L107" s="6">
        <v>12</v>
      </c>
      <c r="M107" s="7">
        <f t="shared" si="3"/>
        <v>-604.79999999999995</v>
      </c>
      <c r="N107" s="8" t="str">
        <f t="shared" si="4"/>
        <v>N</v>
      </c>
      <c r="O107" s="7">
        <f t="shared" si="5"/>
        <v>-0.83000000000004093</v>
      </c>
    </row>
    <row r="108" spans="2:15">
      <c r="B108" s="15">
        <v>989000001</v>
      </c>
      <c r="C108" s="15">
        <v>7000</v>
      </c>
      <c r="D108" s="15" t="s">
        <v>25</v>
      </c>
      <c r="E108" s="15">
        <v>251</v>
      </c>
      <c r="F108" s="15">
        <v>3000062421</v>
      </c>
      <c r="G108" s="15">
        <v>14</v>
      </c>
      <c r="H108" s="15" t="s">
        <v>42</v>
      </c>
      <c r="I108" s="15">
        <v>-5</v>
      </c>
      <c r="J108" s="19">
        <v>-189.26</v>
      </c>
      <c r="K108" s="6">
        <v>3.15</v>
      </c>
      <c r="L108" s="6">
        <v>12</v>
      </c>
      <c r="M108" s="7">
        <f t="shared" si="3"/>
        <v>-189</v>
      </c>
      <c r="N108" s="8" t="str">
        <f t="shared" si="4"/>
        <v>N</v>
      </c>
      <c r="O108" s="7">
        <f t="shared" si="5"/>
        <v>-0.25999999999999091</v>
      </c>
    </row>
    <row r="109" spans="2:15">
      <c r="B109" s="15">
        <v>989000001</v>
      </c>
      <c r="C109" s="15">
        <v>7000</v>
      </c>
      <c r="D109" s="15">
        <v>7002</v>
      </c>
      <c r="E109" s="15">
        <v>251</v>
      </c>
      <c r="F109" s="15">
        <v>3000062421</v>
      </c>
      <c r="G109" s="15">
        <v>20</v>
      </c>
      <c r="H109" s="15" t="s">
        <v>42</v>
      </c>
      <c r="I109" s="15">
        <v>-50</v>
      </c>
      <c r="J109" s="16">
        <v>-1892.6</v>
      </c>
      <c r="K109" s="6">
        <v>3.15</v>
      </c>
      <c r="L109" s="6">
        <v>12</v>
      </c>
      <c r="M109" s="7">
        <f t="shared" si="3"/>
        <v>-1889.9999999999998</v>
      </c>
      <c r="N109" s="8" t="str">
        <f t="shared" si="4"/>
        <v>N</v>
      </c>
      <c r="O109" s="7">
        <f t="shared" si="5"/>
        <v>-2.6000000000001364</v>
      </c>
    </row>
    <row r="110" spans="2:15">
      <c r="B110" s="15">
        <v>989000001</v>
      </c>
      <c r="C110" s="15">
        <v>7000</v>
      </c>
      <c r="D110" s="15">
        <v>7002</v>
      </c>
      <c r="E110" s="15">
        <v>251</v>
      </c>
      <c r="F110" s="15">
        <v>3000061755</v>
      </c>
      <c r="G110" s="15">
        <v>11</v>
      </c>
      <c r="H110" s="15" t="s">
        <v>43</v>
      </c>
      <c r="I110" s="15">
        <v>-50</v>
      </c>
      <c r="J110" s="16">
        <v>-1892.65</v>
      </c>
      <c r="K110" s="6">
        <v>3.15</v>
      </c>
      <c r="L110" s="6">
        <v>12</v>
      </c>
      <c r="M110" s="7">
        <f t="shared" si="3"/>
        <v>-1889.9999999999998</v>
      </c>
      <c r="N110" s="8" t="str">
        <f t="shared" si="4"/>
        <v>N</v>
      </c>
      <c r="O110" s="7">
        <f t="shared" si="5"/>
        <v>-2.6500000000003183</v>
      </c>
    </row>
    <row r="111" spans="2:15">
      <c r="B111" s="15">
        <v>989000001</v>
      </c>
      <c r="C111" s="15">
        <v>7000</v>
      </c>
      <c r="D111" s="15" t="s">
        <v>25</v>
      </c>
      <c r="E111" s="15">
        <v>251</v>
      </c>
      <c r="F111" s="15">
        <v>3000061755</v>
      </c>
      <c r="G111" s="15">
        <v>9</v>
      </c>
      <c r="H111" s="15" t="s">
        <v>43</v>
      </c>
      <c r="I111" s="15">
        <v>-2</v>
      </c>
      <c r="J111" s="19">
        <v>-75.709999999999994</v>
      </c>
      <c r="K111" s="6">
        <v>3.15</v>
      </c>
      <c r="L111" s="6">
        <v>12</v>
      </c>
      <c r="M111" s="7">
        <f t="shared" si="3"/>
        <v>-75.599999999999994</v>
      </c>
      <c r="N111" s="8" t="str">
        <f t="shared" si="4"/>
        <v>N</v>
      </c>
      <c r="O111" s="7">
        <f t="shared" si="5"/>
        <v>-0.10999999999999943</v>
      </c>
    </row>
    <row r="112" spans="2:15">
      <c r="B112" s="15">
        <v>989000001</v>
      </c>
      <c r="C112" s="15">
        <v>7000</v>
      </c>
      <c r="D112" s="15" t="s">
        <v>37</v>
      </c>
      <c r="E112" s="15">
        <v>251</v>
      </c>
      <c r="F112" s="15">
        <v>3000061755</v>
      </c>
      <c r="G112" s="15">
        <v>1</v>
      </c>
      <c r="H112" s="15" t="s">
        <v>43</v>
      </c>
      <c r="I112" s="15">
        <v>-6</v>
      </c>
      <c r="J112" s="19">
        <v>-227.12</v>
      </c>
      <c r="K112" s="6">
        <v>3.15</v>
      </c>
      <c r="L112" s="6">
        <v>12</v>
      </c>
      <c r="M112" s="7">
        <f t="shared" si="3"/>
        <v>-226.79999999999998</v>
      </c>
      <c r="N112" s="8" t="str">
        <f t="shared" si="4"/>
        <v>N</v>
      </c>
      <c r="O112" s="7">
        <f t="shared" si="5"/>
        <v>-0.3200000000000216</v>
      </c>
    </row>
    <row r="113" spans="2:15">
      <c r="B113" s="15">
        <v>989000001</v>
      </c>
      <c r="C113" s="15">
        <v>7000</v>
      </c>
      <c r="D113" s="15" t="s">
        <v>29</v>
      </c>
      <c r="E113" s="15">
        <v>251</v>
      </c>
      <c r="F113" s="15">
        <v>3000061755</v>
      </c>
      <c r="G113" s="15">
        <v>6</v>
      </c>
      <c r="H113" s="15" t="s">
        <v>43</v>
      </c>
      <c r="I113" s="15">
        <v>-7</v>
      </c>
      <c r="J113" s="19">
        <v>-264.97000000000003</v>
      </c>
      <c r="K113" s="6">
        <v>3.15</v>
      </c>
      <c r="L113" s="6">
        <v>12</v>
      </c>
      <c r="M113" s="7">
        <f t="shared" si="3"/>
        <v>-264.59999999999997</v>
      </c>
      <c r="N113" s="8" t="str">
        <f t="shared" si="4"/>
        <v>N</v>
      </c>
      <c r="O113" s="7">
        <f t="shared" si="5"/>
        <v>-0.37000000000006139</v>
      </c>
    </row>
    <row r="114" spans="2:15">
      <c r="B114" s="15">
        <v>989000001</v>
      </c>
      <c r="C114" s="15">
        <v>7000</v>
      </c>
      <c r="D114" s="15">
        <v>7002</v>
      </c>
      <c r="E114" s="15">
        <v>251</v>
      </c>
      <c r="F114" s="15">
        <v>3000061442</v>
      </c>
      <c r="G114" s="15">
        <v>1</v>
      </c>
      <c r="H114" s="15" t="s">
        <v>24</v>
      </c>
      <c r="I114" s="15">
        <v>-394</v>
      </c>
      <c r="J114" s="16">
        <v>-14914.08</v>
      </c>
      <c r="K114" s="6">
        <v>3.15</v>
      </c>
      <c r="L114" s="6">
        <v>12</v>
      </c>
      <c r="M114" s="7">
        <f t="shared" si="3"/>
        <v>-14893.199999999999</v>
      </c>
      <c r="N114" s="8" t="str">
        <f t="shared" si="4"/>
        <v>N</v>
      </c>
      <c r="O114" s="7">
        <f t="shared" si="5"/>
        <v>-20.880000000001019</v>
      </c>
    </row>
    <row r="115" spans="2:15">
      <c r="B115" s="15">
        <v>989000001</v>
      </c>
      <c r="C115" s="15">
        <v>7000</v>
      </c>
      <c r="D115" s="15" t="s">
        <v>25</v>
      </c>
      <c r="E115" s="15">
        <v>251</v>
      </c>
      <c r="F115" s="15">
        <v>3000061266</v>
      </c>
      <c r="G115" s="15">
        <v>5</v>
      </c>
      <c r="H115" s="15" t="s">
        <v>24</v>
      </c>
      <c r="I115" s="15">
        <v>-18</v>
      </c>
      <c r="J115" s="19">
        <v>-681.35</v>
      </c>
      <c r="K115" s="6">
        <v>3.15</v>
      </c>
      <c r="L115" s="6">
        <v>12</v>
      </c>
      <c r="M115" s="7">
        <f t="shared" si="3"/>
        <v>-680.4</v>
      </c>
      <c r="N115" s="8" t="str">
        <f t="shared" si="4"/>
        <v>N</v>
      </c>
      <c r="O115" s="7">
        <f t="shared" si="5"/>
        <v>-0.95000000000004547</v>
      </c>
    </row>
    <row r="116" spans="2:15">
      <c r="B116" s="15">
        <v>989000002</v>
      </c>
      <c r="C116" s="15">
        <v>7000</v>
      </c>
      <c r="D116" s="15">
        <v>7002</v>
      </c>
      <c r="E116" s="15">
        <v>251</v>
      </c>
      <c r="F116" s="15">
        <v>3000076425</v>
      </c>
      <c r="G116" s="15">
        <v>21</v>
      </c>
      <c r="H116" s="15" t="s">
        <v>9</v>
      </c>
      <c r="I116" s="15">
        <v>-279</v>
      </c>
      <c r="J116" s="16">
        <v>-11485.09</v>
      </c>
      <c r="K116" s="1">
        <v>3.43</v>
      </c>
      <c r="L116" s="1">
        <v>12</v>
      </c>
      <c r="M116" s="7">
        <f t="shared" si="3"/>
        <v>-11483.640000000001</v>
      </c>
      <c r="N116" s="8" t="str">
        <f t="shared" si="4"/>
        <v>N</v>
      </c>
      <c r="O116" s="7">
        <f t="shared" si="5"/>
        <v>-1.4499999999989086</v>
      </c>
    </row>
    <row r="117" spans="2:15">
      <c r="B117" s="15">
        <v>989000002</v>
      </c>
      <c r="C117" s="15">
        <v>7000</v>
      </c>
      <c r="D117" s="15">
        <v>7003</v>
      </c>
      <c r="E117" s="15">
        <v>251</v>
      </c>
      <c r="F117" s="15">
        <v>3000076425</v>
      </c>
      <c r="G117" s="15">
        <v>5</v>
      </c>
      <c r="H117" s="15" t="s">
        <v>9</v>
      </c>
      <c r="I117" s="15">
        <v>-1</v>
      </c>
      <c r="J117" s="19">
        <v>-41.17</v>
      </c>
      <c r="K117" s="1">
        <v>3.43</v>
      </c>
      <c r="L117" s="1">
        <v>12</v>
      </c>
      <c r="M117" s="7">
        <f t="shared" ref="M117:M180" si="6">K117*L117*I117</f>
        <v>-41.160000000000004</v>
      </c>
      <c r="N117" s="8" t="str">
        <f t="shared" si="4"/>
        <v>N</v>
      </c>
      <c r="O117" s="7">
        <f t="shared" si="5"/>
        <v>-9.9999999999980105E-3</v>
      </c>
    </row>
    <row r="118" spans="2:15">
      <c r="B118" s="15">
        <v>989000002</v>
      </c>
      <c r="C118" s="15">
        <v>7000</v>
      </c>
      <c r="D118" s="15" t="s">
        <v>25</v>
      </c>
      <c r="E118" s="15">
        <v>251</v>
      </c>
      <c r="F118" s="15">
        <v>3000076425</v>
      </c>
      <c r="G118" s="15">
        <v>15</v>
      </c>
      <c r="H118" s="15" t="s">
        <v>9</v>
      </c>
      <c r="I118" s="15">
        <v>-59</v>
      </c>
      <c r="J118" s="16">
        <v>-2428.75</v>
      </c>
      <c r="K118" s="1">
        <v>3.43</v>
      </c>
      <c r="L118" s="1">
        <v>12</v>
      </c>
      <c r="M118" s="7">
        <f t="shared" si="6"/>
        <v>-2428.44</v>
      </c>
      <c r="N118" s="8" t="str">
        <f t="shared" si="4"/>
        <v>N</v>
      </c>
      <c r="O118" s="7">
        <f t="shared" si="5"/>
        <v>-0.30999999999994543</v>
      </c>
    </row>
    <row r="119" spans="2:15">
      <c r="B119" s="15">
        <v>989000002</v>
      </c>
      <c r="C119" s="15">
        <v>7000</v>
      </c>
      <c r="D119" s="15" t="s">
        <v>27</v>
      </c>
      <c r="E119" s="15">
        <v>251</v>
      </c>
      <c r="F119" s="15">
        <v>3000076425</v>
      </c>
      <c r="G119" s="15">
        <v>18</v>
      </c>
      <c r="H119" s="15" t="s">
        <v>9</v>
      </c>
      <c r="I119" s="15">
        <v>-2</v>
      </c>
      <c r="J119" s="19">
        <v>-82.33</v>
      </c>
      <c r="K119" s="1">
        <v>3.43</v>
      </c>
      <c r="L119" s="1">
        <v>12</v>
      </c>
      <c r="M119" s="7">
        <f t="shared" si="6"/>
        <v>-82.320000000000007</v>
      </c>
      <c r="N119" s="8" t="str">
        <f t="shared" si="4"/>
        <v>N</v>
      </c>
      <c r="O119" s="7">
        <f t="shared" si="5"/>
        <v>-9.9999999999909051E-3</v>
      </c>
    </row>
    <row r="120" spans="2:15">
      <c r="B120" s="15">
        <v>989000002</v>
      </c>
      <c r="C120" s="15">
        <v>7000</v>
      </c>
      <c r="D120" s="15" t="s">
        <v>37</v>
      </c>
      <c r="E120" s="15">
        <v>251</v>
      </c>
      <c r="F120" s="15">
        <v>3000076425</v>
      </c>
      <c r="G120" s="15">
        <v>2</v>
      </c>
      <c r="H120" s="15" t="s">
        <v>9</v>
      </c>
      <c r="I120" s="15">
        <v>-11</v>
      </c>
      <c r="J120" s="19">
        <v>-452.82</v>
      </c>
      <c r="K120" s="1">
        <v>3.43</v>
      </c>
      <c r="L120" s="1">
        <v>12</v>
      </c>
      <c r="M120" s="7">
        <f t="shared" si="6"/>
        <v>-452.76000000000005</v>
      </c>
      <c r="N120" s="8" t="str">
        <f t="shared" si="4"/>
        <v>N</v>
      </c>
      <c r="O120" s="7">
        <f t="shared" si="5"/>
        <v>-5.999999999994543E-2</v>
      </c>
    </row>
    <row r="121" spans="2:15">
      <c r="B121" s="15">
        <v>989000002</v>
      </c>
      <c r="C121" s="15">
        <v>7000</v>
      </c>
      <c r="D121" s="15">
        <v>7002</v>
      </c>
      <c r="E121" s="15">
        <v>251</v>
      </c>
      <c r="F121" s="15">
        <v>3000076420</v>
      </c>
      <c r="G121" s="15">
        <v>1</v>
      </c>
      <c r="H121" s="15" t="s">
        <v>9</v>
      </c>
      <c r="I121" s="15">
        <v>-200</v>
      </c>
      <c r="J121" s="16">
        <v>-8233.0400000000009</v>
      </c>
      <c r="K121" s="1">
        <v>3.43</v>
      </c>
      <c r="L121" s="1">
        <v>12</v>
      </c>
      <c r="M121" s="7">
        <f t="shared" si="6"/>
        <v>-8232</v>
      </c>
      <c r="N121" s="8" t="str">
        <f t="shared" si="4"/>
        <v>N</v>
      </c>
      <c r="O121" s="7">
        <f t="shared" si="5"/>
        <v>-1.0400000000008731</v>
      </c>
    </row>
    <row r="122" spans="2:15">
      <c r="B122" s="15">
        <v>989000002</v>
      </c>
      <c r="C122" s="15">
        <v>7000</v>
      </c>
      <c r="D122" s="15" t="s">
        <v>28</v>
      </c>
      <c r="E122" s="15">
        <v>251</v>
      </c>
      <c r="F122" s="15">
        <v>3000076425</v>
      </c>
      <c r="G122" s="15">
        <v>10</v>
      </c>
      <c r="H122" s="15" t="s">
        <v>9</v>
      </c>
      <c r="I122" s="15">
        <v>-6</v>
      </c>
      <c r="J122" s="19">
        <v>-246.99</v>
      </c>
      <c r="K122" s="1">
        <v>3.43</v>
      </c>
      <c r="L122" s="1">
        <v>12</v>
      </c>
      <c r="M122" s="7">
        <f t="shared" si="6"/>
        <v>-246.96000000000004</v>
      </c>
      <c r="N122" s="8" t="str">
        <f t="shared" si="4"/>
        <v>N</v>
      </c>
      <c r="O122" s="7">
        <f t="shared" si="5"/>
        <v>-2.9999999999972715E-2</v>
      </c>
    </row>
    <row r="123" spans="2:15">
      <c r="B123" s="15">
        <v>989000002</v>
      </c>
      <c r="C123" s="15">
        <v>7000</v>
      </c>
      <c r="D123" s="15" t="s">
        <v>39</v>
      </c>
      <c r="E123" s="15">
        <v>251</v>
      </c>
      <c r="F123" s="15">
        <v>3000076425</v>
      </c>
      <c r="G123" s="15">
        <v>1</v>
      </c>
      <c r="H123" s="15" t="s">
        <v>9</v>
      </c>
      <c r="I123" s="15">
        <v>-4</v>
      </c>
      <c r="J123" s="19">
        <v>-164.66</v>
      </c>
      <c r="K123" s="1">
        <v>3.43</v>
      </c>
      <c r="L123" s="1">
        <v>12</v>
      </c>
      <c r="M123" s="7">
        <f t="shared" si="6"/>
        <v>-164.64000000000001</v>
      </c>
      <c r="N123" s="8" t="str">
        <f t="shared" si="4"/>
        <v>N</v>
      </c>
      <c r="O123" s="7">
        <f t="shared" si="5"/>
        <v>-1.999999999998181E-2</v>
      </c>
    </row>
    <row r="124" spans="2:15">
      <c r="B124" s="15">
        <v>989000002</v>
      </c>
      <c r="C124" s="15">
        <v>7000</v>
      </c>
      <c r="D124" s="15" t="s">
        <v>34</v>
      </c>
      <c r="E124" s="15">
        <v>251</v>
      </c>
      <c r="F124" s="15">
        <v>3000076425</v>
      </c>
      <c r="G124" s="15">
        <v>16</v>
      </c>
      <c r="H124" s="15" t="s">
        <v>9</v>
      </c>
      <c r="I124" s="15">
        <v>-26</v>
      </c>
      <c r="J124" s="16">
        <v>-1070.29</v>
      </c>
      <c r="K124" s="1">
        <v>3.43</v>
      </c>
      <c r="L124" s="1">
        <v>12</v>
      </c>
      <c r="M124" s="7">
        <f t="shared" si="6"/>
        <v>-1070.1600000000001</v>
      </c>
      <c r="N124" s="8" t="str">
        <f t="shared" si="4"/>
        <v>N</v>
      </c>
      <c r="O124" s="7">
        <f t="shared" si="5"/>
        <v>-0.12999999999988177</v>
      </c>
    </row>
    <row r="125" spans="2:15">
      <c r="B125" s="15">
        <v>989000002</v>
      </c>
      <c r="C125" s="15">
        <v>7000</v>
      </c>
      <c r="D125" s="15" t="s">
        <v>29</v>
      </c>
      <c r="E125" s="15">
        <v>251</v>
      </c>
      <c r="F125" s="15">
        <v>3000076425</v>
      </c>
      <c r="G125" s="15">
        <v>8</v>
      </c>
      <c r="H125" s="15" t="s">
        <v>9</v>
      </c>
      <c r="I125" s="15">
        <v>-107</v>
      </c>
      <c r="J125" s="16">
        <v>-4404.68</v>
      </c>
      <c r="K125" s="1">
        <v>3.43</v>
      </c>
      <c r="L125" s="1">
        <v>12</v>
      </c>
      <c r="M125" s="7">
        <f t="shared" si="6"/>
        <v>-4404.1200000000008</v>
      </c>
      <c r="N125" s="8" t="str">
        <f t="shared" si="4"/>
        <v>N</v>
      </c>
      <c r="O125" s="7">
        <f t="shared" si="5"/>
        <v>-0.55999999999949068</v>
      </c>
    </row>
    <row r="126" spans="2:15">
      <c r="B126" s="15">
        <v>989000002</v>
      </c>
      <c r="C126" s="15">
        <v>7000</v>
      </c>
      <c r="D126" s="15" t="s">
        <v>44</v>
      </c>
      <c r="E126" s="15">
        <v>251</v>
      </c>
      <c r="F126" s="15">
        <v>3000075607</v>
      </c>
      <c r="G126" s="15">
        <v>1</v>
      </c>
      <c r="H126" s="15" t="s">
        <v>11</v>
      </c>
      <c r="I126" s="15">
        <v>-10</v>
      </c>
      <c r="J126" s="19">
        <v>-411.65</v>
      </c>
      <c r="K126" s="1">
        <v>3.43</v>
      </c>
      <c r="L126" s="1">
        <v>12</v>
      </c>
      <c r="M126" s="7">
        <f t="shared" si="6"/>
        <v>-411.6</v>
      </c>
      <c r="N126" s="8" t="str">
        <f t="shared" si="4"/>
        <v>N</v>
      </c>
      <c r="O126" s="7">
        <f t="shared" si="5"/>
        <v>-4.9999999999954525E-2</v>
      </c>
    </row>
    <row r="127" spans="2:15">
      <c r="B127" s="15">
        <v>989000002</v>
      </c>
      <c r="C127" s="15">
        <v>7000</v>
      </c>
      <c r="D127" s="15" t="s">
        <v>32</v>
      </c>
      <c r="E127" s="15">
        <v>251</v>
      </c>
      <c r="F127" s="15">
        <v>3000075607</v>
      </c>
      <c r="G127" s="15">
        <v>7</v>
      </c>
      <c r="H127" s="15" t="s">
        <v>11</v>
      </c>
      <c r="I127" s="15">
        <v>-184</v>
      </c>
      <c r="J127" s="16">
        <v>-7574.4</v>
      </c>
      <c r="K127" s="1">
        <v>3.43</v>
      </c>
      <c r="L127" s="1">
        <v>12</v>
      </c>
      <c r="M127" s="7">
        <f t="shared" si="6"/>
        <v>-7573.4400000000005</v>
      </c>
      <c r="N127" s="8" t="str">
        <f t="shared" si="4"/>
        <v>N</v>
      </c>
      <c r="O127" s="7">
        <f t="shared" si="5"/>
        <v>-0.95999999999912689</v>
      </c>
    </row>
    <row r="128" spans="2:15">
      <c r="B128" s="15">
        <v>989000002</v>
      </c>
      <c r="C128" s="15">
        <v>7000</v>
      </c>
      <c r="D128" s="15" t="s">
        <v>31</v>
      </c>
      <c r="E128" s="15">
        <v>251</v>
      </c>
      <c r="F128" s="15">
        <v>3000075607</v>
      </c>
      <c r="G128" s="15">
        <v>15</v>
      </c>
      <c r="H128" s="15" t="s">
        <v>11</v>
      </c>
      <c r="I128" s="15">
        <v>-56</v>
      </c>
      <c r="J128" s="16">
        <v>-2305.25</v>
      </c>
      <c r="K128" s="1">
        <v>3.43</v>
      </c>
      <c r="L128" s="1">
        <v>12</v>
      </c>
      <c r="M128" s="7">
        <f t="shared" si="6"/>
        <v>-2304.96</v>
      </c>
      <c r="N128" s="8" t="str">
        <f t="shared" si="4"/>
        <v>N</v>
      </c>
      <c r="O128" s="7">
        <f t="shared" si="5"/>
        <v>-0.28999999999996362</v>
      </c>
    </row>
    <row r="129" spans="2:15">
      <c r="B129" s="15">
        <v>989000002</v>
      </c>
      <c r="C129" s="15">
        <v>7000</v>
      </c>
      <c r="D129" s="15" t="s">
        <v>35</v>
      </c>
      <c r="E129" s="15">
        <v>251</v>
      </c>
      <c r="F129" s="15">
        <v>3000075607</v>
      </c>
      <c r="G129" s="15">
        <v>9</v>
      </c>
      <c r="H129" s="15" t="s">
        <v>11</v>
      </c>
      <c r="I129" s="15">
        <v>-15</v>
      </c>
      <c r="J129" s="19">
        <v>-617.48</v>
      </c>
      <c r="K129" s="1">
        <v>3.43</v>
      </c>
      <c r="L129" s="1">
        <v>12</v>
      </c>
      <c r="M129" s="7">
        <f t="shared" si="6"/>
        <v>-617.40000000000009</v>
      </c>
      <c r="N129" s="8" t="str">
        <f t="shared" si="4"/>
        <v>N</v>
      </c>
      <c r="O129" s="7">
        <f t="shared" si="5"/>
        <v>-7.999999999992724E-2</v>
      </c>
    </row>
    <row r="130" spans="2:15">
      <c r="B130" s="15">
        <v>989000002</v>
      </c>
      <c r="C130" s="15">
        <v>7000</v>
      </c>
      <c r="D130" s="15" t="s">
        <v>25</v>
      </c>
      <c r="E130" s="15">
        <v>251</v>
      </c>
      <c r="F130" s="15">
        <v>3000075607</v>
      </c>
      <c r="G130" s="15">
        <v>12</v>
      </c>
      <c r="H130" s="15" t="s">
        <v>11</v>
      </c>
      <c r="I130" s="15">
        <v>-7</v>
      </c>
      <c r="J130" s="19">
        <v>-288.16000000000003</v>
      </c>
      <c r="K130" s="1">
        <v>3.43</v>
      </c>
      <c r="L130" s="1">
        <v>12</v>
      </c>
      <c r="M130" s="7">
        <f t="shared" si="6"/>
        <v>-288.12</v>
      </c>
      <c r="N130" s="8" t="str">
        <f t="shared" si="4"/>
        <v>N</v>
      </c>
      <c r="O130" s="7">
        <f t="shared" si="5"/>
        <v>-4.0000000000020464E-2</v>
      </c>
    </row>
    <row r="131" spans="2:15">
      <c r="B131" s="15">
        <v>989000002</v>
      </c>
      <c r="C131" s="15">
        <v>7000</v>
      </c>
      <c r="D131" s="15" t="s">
        <v>28</v>
      </c>
      <c r="E131" s="15">
        <v>251</v>
      </c>
      <c r="F131" s="15">
        <v>3000075607</v>
      </c>
      <c r="G131" s="15">
        <v>5</v>
      </c>
      <c r="H131" s="15" t="s">
        <v>11</v>
      </c>
      <c r="I131" s="15">
        <v>-6</v>
      </c>
      <c r="J131" s="19">
        <v>-246.99</v>
      </c>
      <c r="K131" s="1">
        <v>3.43</v>
      </c>
      <c r="L131" s="1">
        <v>12</v>
      </c>
      <c r="M131" s="7">
        <f t="shared" si="6"/>
        <v>-246.96000000000004</v>
      </c>
      <c r="N131" s="8" t="str">
        <f t="shared" si="4"/>
        <v>N</v>
      </c>
      <c r="O131" s="7">
        <f t="shared" si="5"/>
        <v>-2.9999999999972715E-2</v>
      </c>
    </row>
    <row r="132" spans="2:15">
      <c r="B132" s="15">
        <v>989000002</v>
      </c>
      <c r="C132" s="15">
        <v>7000</v>
      </c>
      <c r="D132" s="15" t="s">
        <v>26</v>
      </c>
      <c r="E132" s="15">
        <v>251</v>
      </c>
      <c r="F132" s="15">
        <v>3000075607</v>
      </c>
      <c r="G132" s="15">
        <v>4</v>
      </c>
      <c r="H132" s="15" t="s">
        <v>11</v>
      </c>
      <c r="I132" s="15">
        <v>-30</v>
      </c>
      <c r="J132" s="16">
        <v>-1234.96</v>
      </c>
      <c r="K132" s="1">
        <v>3.43</v>
      </c>
      <c r="L132" s="1">
        <v>12</v>
      </c>
      <c r="M132" s="7">
        <f t="shared" si="6"/>
        <v>-1234.8000000000002</v>
      </c>
      <c r="N132" s="8" t="str">
        <f t="shared" si="4"/>
        <v>N</v>
      </c>
      <c r="O132" s="7">
        <f t="shared" si="5"/>
        <v>-0.15999999999985448</v>
      </c>
    </row>
    <row r="133" spans="2:15">
      <c r="B133" s="15">
        <v>989000002</v>
      </c>
      <c r="C133" s="15">
        <v>7000</v>
      </c>
      <c r="D133" s="15" t="s">
        <v>37</v>
      </c>
      <c r="E133" s="15">
        <v>251</v>
      </c>
      <c r="F133" s="15">
        <v>3000075607</v>
      </c>
      <c r="G133" s="15">
        <v>2</v>
      </c>
      <c r="H133" s="15" t="s">
        <v>11</v>
      </c>
      <c r="I133" s="15">
        <v>-36</v>
      </c>
      <c r="J133" s="16">
        <v>-1481.95</v>
      </c>
      <c r="K133" s="1">
        <v>3.43</v>
      </c>
      <c r="L133" s="1">
        <v>12</v>
      </c>
      <c r="M133" s="7">
        <f t="shared" si="6"/>
        <v>-1481.7600000000002</v>
      </c>
      <c r="N133" s="8" t="str">
        <f t="shared" ref="N133:N196" si="7">IF(J133=M133,"Y","N")</f>
        <v>N</v>
      </c>
      <c r="O133" s="7">
        <f t="shared" ref="O133:O196" si="8">J133-M133</f>
        <v>-0.1899999999998272</v>
      </c>
    </row>
    <row r="134" spans="2:15">
      <c r="B134" s="15">
        <v>989000002</v>
      </c>
      <c r="C134" s="15">
        <v>7000</v>
      </c>
      <c r="D134" s="15">
        <v>7002</v>
      </c>
      <c r="E134" s="15">
        <v>251</v>
      </c>
      <c r="F134" s="15">
        <v>3000074988</v>
      </c>
      <c r="G134" s="15">
        <v>18</v>
      </c>
      <c r="H134" s="15" t="s">
        <v>12</v>
      </c>
      <c r="I134" s="15">
        <v>-150</v>
      </c>
      <c r="J134" s="16">
        <v>-6175.37</v>
      </c>
      <c r="K134" s="1">
        <v>3.43</v>
      </c>
      <c r="L134" s="1">
        <v>12</v>
      </c>
      <c r="M134" s="7">
        <f t="shared" si="6"/>
        <v>-6174.0000000000009</v>
      </c>
      <c r="N134" s="8" t="str">
        <f t="shared" si="7"/>
        <v>N</v>
      </c>
      <c r="O134" s="7">
        <f t="shared" si="8"/>
        <v>-1.3699999999989814</v>
      </c>
    </row>
    <row r="135" spans="2:15">
      <c r="B135" s="15">
        <v>989000002</v>
      </c>
      <c r="C135" s="15">
        <v>7000</v>
      </c>
      <c r="D135" s="15">
        <v>7003</v>
      </c>
      <c r="E135" s="15">
        <v>251</v>
      </c>
      <c r="F135" s="15">
        <v>3000074988</v>
      </c>
      <c r="G135" s="15">
        <v>5</v>
      </c>
      <c r="H135" s="15" t="s">
        <v>12</v>
      </c>
      <c r="I135" s="15">
        <v>-11</v>
      </c>
      <c r="J135" s="19">
        <v>-452.86</v>
      </c>
      <c r="K135" s="1">
        <v>3.43</v>
      </c>
      <c r="L135" s="1">
        <v>12</v>
      </c>
      <c r="M135" s="7">
        <f t="shared" si="6"/>
        <v>-452.76000000000005</v>
      </c>
      <c r="N135" s="8" t="str">
        <f t="shared" si="7"/>
        <v>N</v>
      </c>
      <c r="O135" s="7">
        <f t="shared" si="8"/>
        <v>-9.9999999999965894E-2</v>
      </c>
    </row>
    <row r="136" spans="2:15">
      <c r="B136" s="15">
        <v>989000002</v>
      </c>
      <c r="C136" s="15">
        <v>7000</v>
      </c>
      <c r="D136" s="15" t="s">
        <v>25</v>
      </c>
      <c r="E136" s="15">
        <v>251</v>
      </c>
      <c r="F136" s="15">
        <v>3000074988</v>
      </c>
      <c r="G136" s="15">
        <v>13</v>
      </c>
      <c r="H136" s="15" t="s">
        <v>12</v>
      </c>
      <c r="I136" s="15">
        <v>-7</v>
      </c>
      <c r="J136" s="19">
        <v>-288.18</v>
      </c>
      <c r="K136" s="1">
        <v>3.43</v>
      </c>
      <c r="L136" s="1">
        <v>12</v>
      </c>
      <c r="M136" s="7">
        <f t="shared" si="6"/>
        <v>-288.12</v>
      </c>
      <c r="N136" s="8" t="str">
        <f t="shared" si="7"/>
        <v>N</v>
      </c>
      <c r="O136" s="7">
        <f t="shared" si="8"/>
        <v>-6.0000000000002274E-2</v>
      </c>
    </row>
    <row r="137" spans="2:15">
      <c r="B137" s="15">
        <v>989000002</v>
      </c>
      <c r="C137" s="15">
        <v>7000</v>
      </c>
      <c r="D137" s="15" t="s">
        <v>10</v>
      </c>
      <c r="E137" s="15">
        <v>251</v>
      </c>
      <c r="F137" s="15">
        <v>3000074988</v>
      </c>
      <c r="G137" s="15">
        <v>9</v>
      </c>
      <c r="H137" s="15" t="s">
        <v>12</v>
      </c>
      <c r="I137" s="15">
        <v>-29</v>
      </c>
      <c r="J137" s="16">
        <v>-1193.9100000000001</v>
      </c>
      <c r="K137" s="1">
        <v>3.43</v>
      </c>
      <c r="L137" s="1">
        <v>12</v>
      </c>
      <c r="M137" s="7">
        <f t="shared" si="6"/>
        <v>-1193.6400000000001</v>
      </c>
      <c r="N137" s="8" t="str">
        <f t="shared" si="7"/>
        <v>N</v>
      </c>
      <c r="O137" s="7">
        <f t="shared" si="8"/>
        <v>-0.26999999999998181</v>
      </c>
    </row>
    <row r="138" spans="2:15">
      <c r="B138" s="15">
        <v>989000002</v>
      </c>
      <c r="C138" s="15">
        <v>7000</v>
      </c>
      <c r="D138" s="15" t="s">
        <v>27</v>
      </c>
      <c r="E138" s="15">
        <v>251</v>
      </c>
      <c r="F138" s="15">
        <v>3000074988</v>
      </c>
      <c r="G138" s="15">
        <v>15</v>
      </c>
      <c r="H138" s="15" t="s">
        <v>12</v>
      </c>
      <c r="I138" s="15">
        <v>-3</v>
      </c>
      <c r="J138" s="19">
        <v>-123.51</v>
      </c>
      <c r="K138" s="1">
        <v>3.43</v>
      </c>
      <c r="L138" s="1">
        <v>12</v>
      </c>
      <c r="M138" s="7">
        <f t="shared" si="6"/>
        <v>-123.48000000000002</v>
      </c>
      <c r="N138" s="8" t="str">
        <f t="shared" si="7"/>
        <v>N</v>
      </c>
      <c r="O138" s="7">
        <f t="shared" si="8"/>
        <v>-2.9999999999986926E-2</v>
      </c>
    </row>
    <row r="139" spans="2:15">
      <c r="B139" s="15">
        <v>989000002</v>
      </c>
      <c r="C139" s="15">
        <v>7000</v>
      </c>
      <c r="D139" s="15" t="s">
        <v>33</v>
      </c>
      <c r="E139" s="15">
        <v>251</v>
      </c>
      <c r="F139" s="15">
        <v>3000074988</v>
      </c>
      <c r="G139" s="15">
        <v>3</v>
      </c>
      <c r="H139" s="15" t="s">
        <v>12</v>
      </c>
      <c r="I139" s="15">
        <v>-48</v>
      </c>
      <c r="J139" s="16">
        <v>-1976.12</v>
      </c>
      <c r="K139" s="1">
        <v>3.43</v>
      </c>
      <c r="L139" s="1">
        <v>12</v>
      </c>
      <c r="M139" s="7">
        <f t="shared" si="6"/>
        <v>-1975.6800000000003</v>
      </c>
      <c r="N139" s="8" t="str">
        <f t="shared" si="7"/>
        <v>N</v>
      </c>
      <c r="O139" s="7">
        <f t="shared" si="8"/>
        <v>-0.43999999999959982</v>
      </c>
    </row>
    <row r="140" spans="2:15">
      <c r="B140" s="15">
        <v>989000002</v>
      </c>
      <c r="C140" s="15">
        <v>7000</v>
      </c>
      <c r="D140" s="15" t="s">
        <v>28</v>
      </c>
      <c r="E140" s="15">
        <v>251</v>
      </c>
      <c r="F140" s="15">
        <v>3000074988</v>
      </c>
      <c r="G140" s="15">
        <v>8</v>
      </c>
      <c r="H140" s="15" t="s">
        <v>12</v>
      </c>
      <c r="I140" s="15">
        <v>-55</v>
      </c>
      <c r="J140" s="16">
        <v>-2264.3000000000002</v>
      </c>
      <c r="K140" s="1">
        <v>3.43</v>
      </c>
      <c r="L140" s="1">
        <v>12</v>
      </c>
      <c r="M140" s="7">
        <f t="shared" si="6"/>
        <v>-2263.8000000000002</v>
      </c>
      <c r="N140" s="8" t="str">
        <f t="shared" si="7"/>
        <v>N</v>
      </c>
      <c r="O140" s="7">
        <f t="shared" si="8"/>
        <v>-0.5</v>
      </c>
    </row>
    <row r="141" spans="2:15">
      <c r="B141" s="15">
        <v>989000002</v>
      </c>
      <c r="C141" s="15">
        <v>7000</v>
      </c>
      <c r="D141" s="15" t="s">
        <v>35</v>
      </c>
      <c r="E141" s="15">
        <v>251</v>
      </c>
      <c r="F141" s="15">
        <v>3000074293</v>
      </c>
      <c r="G141" s="15">
        <v>7</v>
      </c>
      <c r="H141" s="15" t="s">
        <v>13</v>
      </c>
      <c r="I141" s="15">
        <v>-35</v>
      </c>
      <c r="J141" s="16">
        <v>-1441</v>
      </c>
      <c r="K141" s="1">
        <v>3.43</v>
      </c>
      <c r="L141" s="1">
        <v>12</v>
      </c>
      <c r="M141" s="7">
        <f t="shared" si="6"/>
        <v>-1440.6000000000001</v>
      </c>
      <c r="N141" s="8" t="str">
        <f t="shared" si="7"/>
        <v>N</v>
      </c>
      <c r="O141" s="7">
        <f t="shared" si="8"/>
        <v>-0.39999999999986358</v>
      </c>
    </row>
    <row r="142" spans="2:15">
      <c r="B142" s="15">
        <v>989000002</v>
      </c>
      <c r="C142" s="15">
        <v>7000</v>
      </c>
      <c r="D142" s="15" t="s">
        <v>34</v>
      </c>
      <c r="E142" s="15">
        <v>251</v>
      </c>
      <c r="F142" s="15">
        <v>3000074293</v>
      </c>
      <c r="G142" s="15">
        <v>12</v>
      </c>
      <c r="H142" s="15" t="s">
        <v>13</v>
      </c>
      <c r="I142" s="15">
        <v>-77</v>
      </c>
      <c r="J142" s="16">
        <v>-3170.21</v>
      </c>
      <c r="K142" s="1">
        <v>3.43</v>
      </c>
      <c r="L142" s="1">
        <v>12</v>
      </c>
      <c r="M142" s="7">
        <f t="shared" si="6"/>
        <v>-3169.32</v>
      </c>
      <c r="N142" s="8" t="str">
        <f t="shared" si="7"/>
        <v>N</v>
      </c>
      <c r="O142" s="7">
        <f t="shared" si="8"/>
        <v>-0.88999999999987267</v>
      </c>
    </row>
    <row r="143" spans="2:15">
      <c r="B143" s="15">
        <v>989000002</v>
      </c>
      <c r="C143" s="15">
        <v>7000</v>
      </c>
      <c r="D143" s="15" t="s">
        <v>28</v>
      </c>
      <c r="E143" s="15">
        <v>251</v>
      </c>
      <c r="F143" s="15">
        <v>3000074293</v>
      </c>
      <c r="G143" s="15">
        <v>5</v>
      </c>
      <c r="H143" s="15" t="s">
        <v>13</v>
      </c>
      <c r="I143" s="15">
        <v>-105</v>
      </c>
      <c r="J143" s="16">
        <v>-4323.01</v>
      </c>
      <c r="K143" s="1">
        <v>3.43</v>
      </c>
      <c r="L143" s="1">
        <v>12</v>
      </c>
      <c r="M143" s="7">
        <f t="shared" si="6"/>
        <v>-4321.8</v>
      </c>
      <c r="N143" s="8" t="str">
        <f t="shared" si="7"/>
        <v>N</v>
      </c>
      <c r="O143" s="7">
        <f t="shared" si="8"/>
        <v>-1.2100000000000364</v>
      </c>
    </row>
    <row r="144" spans="2:15">
      <c r="B144" s="15">
        <v>989000002</v>
      </c>
      <c r="C144" s="15">
        <v>7000</v>
      </c>
      <c r="D144" s="15">
        <v>7002</v>
      </c>
      <c r="E144" s="15">
        <v>251</v>
      </c>
      <c r="F144" s="15">
        <v>3000074293</v>
      </c>
      <c r="G144" s="15">
        <v>14</v>
      </c>
      <c r="H144" s="15" t="s">
        <v>13</v>
      </c>
      <c r="I144" s="15">
        <v>-390</v>
      </c>
      <c r="J144" s="16">
        <v>-16056.89</v>
      </c>
      <c r="K144" s="1">
        <v>3.43</v>
      </c>
      <c r="L144" s="1">
        <v>12</v>
      </c>
      <c r="M144" s="7">
        <f t="shared" si="6"/>
        <v>-16052.400000000001</v>
      </c>
      <c r="N144" s="8" t="str">
        <f t="shared" si="7"/>
        <v>N</v>
      </c>
      <c r="O144" s="7">
        <f t="shared" si="8"/>
        <v>-4.4899999999979627</v>
      </c>
    </row>
    <row r="145" spans="2:15">
      <c r="B145" s="15">
        <v>989000002</v>
      </c>
      <c r="C145" s="15">
        <v>7000</v>
      </c>
      <c r="D145" s="15">
        <v>7003</v>
      </c>
      <c r="E145" s="15">
        <v>251</v>
      </c>
      <c r="F145" s="15">
        <v>3000074293</v>
      </c>
      <c r="G145" s="15">
        <v>2</v>
      </c>
      <c r="H145" s="15" t="s">
        <v>13</v>
      </c>
      <c r="I145" s="15">
        <v>-6</v>
      </c>
      <c r="J145" s="19">
        <v>-247.03</v>
      </c>
      <c r="K145" s="1">
        <v>3.43</v>
      </c>
      <c r="L145" s="1">
        <v>12</v>
      </c>
      <c r="M145" s="7">
        <f t="shared" si="6"/>
        <v>-246.96000000000004</v>
      </c>
      <c r="N145" s="8" t="str">
        <f t="shared" si="7"/>
        <v>N</v>
      </c>
      <c r="O145" s="7">
        <f t="shared" si="8"/>
        <v>-6.9999999999964757E-2</v>
      </c>
    </row>
    <row r="146" spans="2:15">
      <c r="B146" s="15">
        <v>989000002</v>
      </c>
      <c r="C146" s="15">
        <v>7000</v>
      </c>
      <c r="D146" s="15" t="s">
        <v>25</v>
      </c>
      <c r="E146" s="15">
        <v>251</v>
      </c>
      <c r="F146" s="15">
        <v>3000074293</v>
      </c>
      <c r="G146" s="15">
        <v>9</v>
      </c>
      <c r="H146" s="15" t="s">
        <v>13</v>
      </c>
      <c r="I146" s="15">
        <v>-2</v>
      </c>
      <c r="J146" s="19">
        <v>-82.34</v>
      </c>
      <c r="K146" s="1">
        <v>3.43</v>
      </c>
      <c r="L146" s="1">
        <v>12</v>
      </c>
      <c r="M146" s="7">
        <f t="shared" si="6"/>
        <v>-82.320000000000007</v>
      </c>
      <c r="N146" s="8" t="str">
        <f t="shared" si="7"/>
        <v>N</v>
      </c>
      <c r="O146" s="7">
        <f t="shared" si="8"/>
        <v>-1.9999999999996021E-2</v>
      </c>
    </row>
    <row r="147" spans="2:15">
      <c r="B147" s="15">
        <v>989000002</v>
      </c>
      <c r="C147" s="15">
        <v>7000</v>
      </c>
      <c r="D147" s="15" t="s">
        <v>37</v>
      </c>
      <c r="E147" s="15">
        <v>251</v>
      </c>
      <c r="F147" s="15">
        <v>3000074293</v>
      </c>
      <c r="G147" s="15">
        <v>1</v>
      </c>
      <c r="H147" s="15" t="s">
        <v>13</v>
      </c>
      <c r="I147" s="15">
        <v>-19</v>
      </c>
      <c r="J147" s="19">
        <v>-782.26</v>
      </c>
      <c r="K147" s="1">
        <v>3.43</v>
      </c>
      <c r="L147" s="1">
        <v>12</v>
      </c>
      <c r="M147" s="7">
        <f t="shared" si="6"/>
        <v>-782.04000000000008</v>
      </c>
      <c r="N147" s="8" t="str">
        <f t="shared" si="7"/>
        <v>N</v>
      </c>
      <c r="O147" s="7">
        <f t="shared" si="8"/>
        <v>-0.2199999999999136</v>
      </c>
    </row>
    <row r="148" spans="2:15">
      <c r="B148" s="15">
        <v>989000002</v>
      </c>
      <c r="C148" s="15">
        <v>7000</v>
      </c>
      <c r="D148" s="15" t="s">
        <v>26</v>
      </c>
      <c r="E148" s="15">
        <v>251</v>
      </c>
      <c r="F148" s="15">
        <v>3000073522</v>
      </c>
      <c r="G148" s="15">
        <v>4</v>
      </c>
      <c r="H148" s="15" t="s">
        <v>36</v>
      </c>
      <c r="I148" s="15">
        <v>-18</v>
      </c>
      <c r="J148" s="19">
        <v>-741.09</v>
      </c>
      <c r="K148" s="1">
        <v>3.43</v>
      </c>
      <c r="L148" s="1">
        <v>12</v>
      </c>
      <c r="M148" s="7">
        <f t="shared" si="6"/>
        <v>-740.88000000000011</v>
      </c>
      <c r="N148" s="8" t="str">
        <f t="shared" si="7"/>
        <v>N</v>
      </c>
      <c r="O148" s="7">
        <f t="shared" si="8"/>
        <v>-0.20999999999992269</v>
      </c>
    </row>
    <row r="149" spans="2:15">
      <c r="B149" s="15">
        <v>989000002</v>
      </c>
      <c r="C149" s="15">
        <v>7000</v>
      </c>
      <c r="D149" s="15" t="s">
        <v>10</v>
      </c>
      <c r="E149" s="15">
        <v>251</v>
      </c>
      <c r="F149" s="15">
        <v>3000073522</v>
      </c>
      <c r="G149" s="15">
        <v>8</v>
      </c>
      <c r="H149" s="15" t="s">
        <v>36</v>
      </c>
      <c r="I149" s="15">
        <v>-94</v>
      </c>
      <c r="J149" s="16">
        <v>-3870.12</v>
      </c>
      <c r="K149" s="1">
        <v>3.43</v>
      </c>
      <c r="L149" s="1">
        <v>12</v>
      </c>
      <c r="M149" s="7">
        <f t="shared" si="6"/>
        <v>-3869.0400000000004</v>
      </c>
      <c r="N149" s="8" t="str">
        <f t="shared" si="7"/>
        <v>N</v>
      </c>
      <c r="O149" s="7">
        <f t="shared" si="8"/>
        <v>-1.0799999999994725</v>
      </c>
    </row>
    <row r="150" spans="2:15">
      <c r="B150" s="15">
        <v>989000002</v>
      </c>
      <c r="C150" s="15">
        <v>7000</v>
      </c>
      <c r="D150" s="15" t="s">
        <v>27</v>
      </c>
      <c r="E150" s="15">
        <v>251</v>
      </c>
      <c r="F150" s="15">
        <v>3000073522</v>
      </c>
      <c r="G150" s="15">
        <v>15</v>
      </c>
      <c r="H150" s="15" t="s">
        <v>36</v>
      </c>
      <c r="I150" s="15">
        <v>-1</v>
      </c>
      <c r="J150" s="19">
        <v>-41.17</v>
      </c>
      <c r="K150" s="1">
        <v>3.43</v>
      </c>
      <c r="L150" s="1">
        <v>12</v>
      </c>
      <c r="M150" s="7">
        <f t="shared" si="6"/>
        <v>-41.160000000000004</v>
      </c>
      <c r="N150" s="8" t="str">
        <f t="shared" si="7"/>
        <v>N</v>
      </c>
      <c r="O150" s="7">
        <f t="shared" si="8"/>
        <v>-9.9999999999980105E-3</v>
      </c>
    </row>
    <row r="151" spans="2:15">
      <c r="B151" s="15">
        <v>989000002</v>
      </c>
      <c r="C151" s="15">
        <v>7000</v>
      </c>
      <c r="D151" s="15" t="s">
        <v>35</v>
      </c>
      <c r="E151" s="15">
        <v>251</v>
      </c>
      <c r="F151" s="15">
        <v>3000073522</v>
      </c>
      <c r="G151" s="15">
        <v>11</v>
      </c>
      <c r="H151" s="15" t="s">
        <v>36</v>
      </c>
      <c r="I151" s="15">
        <v>-35</v>
      </c>
      <c r="J151" s="16">
        <v>-1441</v>
      </c>
      <c r="K151" s="1">
        <v>3.43</v>
      </c>
      <c r="L151" s="1">
        <v>12</v>
      </c>
      <c r="M151" s="7">
        <f t="shared" si="6"/>
        <v>-1440.6000000000001</v>
      </c>
      <c r="N151" s="8" t="str">
        <f t="shared" si="7"/>
        <v>N</v>
      </c>
      <c r="O151" s="7">
        <f t="shared" si="8"/>
        <v>-0.39999999999986358</v>
      </c>
    </row>
    <row r="152" spans="2:15">
      <c r="B152" s="15">
        <v>989000002</v>
      </c>
      <c r="C152" s="15">
        <v>7000</v>
      </c>
      <c r="D152" s="15" t="s">
        <v>28</v>
      </c>
      <c r="E152" s="15">
        <v>251</v>
      </c>
      <c r="F152" s="15">
        <v>3000073522</v>
      </c>
      <c r="G152" s="15">
        <v>7</v>
      </c>
      <c r="H152" s="15" t="s">
        <v>36</v>
      </c>
      <c r="I152" s="15">
        <v>-58</v>
      </c>
      <c r="J152" s="16">
        <v>-2387.9499999999998</v>
      </c>
      <c r="K152" s="1">
        <v>3.43</v>
      </c>
      <c r="L152" s="1">
        <v>12</v>
      </c>
      <c r="M152" s="7">
        <f t="shared" si="6"/>
        <v>-2387.2800000000002</v>
      </c>
      <c r="N152" s="8" t="str">
        <f t="shared" si="7"/>
        <v>N</v>
      </c>
      <c r="O152" s="7">
        <f t="shared" si="8"/>
        <v>-0.66999999999961801</v>
      </c>
    </row>
    <row r="153" spans="2:15">
      <c r="B153" s="15">
        <v>989000002</v>
      </c>
      <c r="C153" s="15">
        <v>7000</v>
      </c>
      <c r="D153" s="15" t="s">
        <v>37</v>
      </c>
      <c r="E153" s="15">
        <v>251</v>
      </c>
      <c r="F153" s="15">
        <v>3000073522</v>
      </c>
      <c r="G153" s="15">
        <v>2</v>
      </c>
      <c r="H153" s="15" t="s">
        <v>36</v>
      </c>
      <c r="I153" s="15">
        <v>-5</v>
      </c>
      <c r="J153" s="19">
        <v>-205.86</v>
      </c>
      <c r="K153" s="1">
        <v>3.43</v>
      </c>
      <c r="L153" s="1">
        <v>12</v>
      </c>
      <c r="M153" s="7">
        <f t="shared" si="6"/>
        <v>-205.8</v>
      </c>
      <c r="N153" s="8" t="str">
        <f t="shared" si="7"/>
        <v>N</v>
      </c>
      <c r="O153" s="7">
        <f t="shared" si="8"/>
        <v>-6.0000000000002274E-2</v>
      </c>
    </row>
    <row r="154" spans="2:15">
      <c r="B154" s="15">
        <v>989000002</v>
      </c>
      <c r="C154" s="15">
        <v>7000</v>
      </c>
      <c r="D154" s="15" t="s">
        <v>38</v>
      </c>
      <c r="E154" s="15">
        <v>251</v>
      </c>
      <c r="F154" s="15">
        <v>3000073522</v>
      </c>
      <c r="G154" s="15">
        <v>1</v>
      </c>
      <c r="H154" s="15" t="s">
        <v>36</v>
      </c>
      <c r="I154" s="15">
        <v>-5</v>
      </c>
      <c r="J154" s="19">
        <v>-205.86</v>
      </c>
      <c r="K154" s="1">
        <v>3.43</v>
      </c>
      <c r="L154" s="1">
        <v>12</v>
      </c>
      <c r="M154" s="7">
        <f t="shared" si="6"/>
        <v>-205.8</v>
      </c>
      <c r="N154" s="8" t="str">
        <f t="shared" si="7"/>
        <v>N</v>
      </c>
      <c r="O154" s="7">
        <f t="shared" si="8"/>
        <v>-6.0000000000002274E-2</v>
      </c>
    </row>
    <row r="155" spans="2:15">
      <c r="B155" s="15">
        <v>989000002</v>
      </c>
      <c r="C155" s="15">
        <v>7000</v>
      </c>
      <c r="D155" s="15" t="s">
        <v>25</v>
      </c>
      <c r="E155" s="15">
        <v>251</v>
      </c>
      <c r="F155" s="15">
        <v>3000073522</v>
      </c>
      <c r="G155" s="15">
        <v>12</v>
      </c>
      <c r="H155" s="15" t="s">
        <v>36</v>
      </c>
      <c r="I155" s="15">
        <v>-7</v>
      </c>
      <c r="J155" s="19">
        <v>-288.2</v>
      </c>
      <c r="K155" s="1">
        <v>3.43</v>
      </c>
      <c r="L155" s="1">
        <v>12</v>
      </c>
      <c r="M155" s="7">
        <f t="shared" si="6"/>
        <v>-288.12</v>
      </c>
      <c r="N155" s="8" t="str">
        <f t="shared" si="7"/>
        <v>N</v>
      </c>
      <c r="O155" s="7">
        <f t="shared" si="8"/>
        <v>-7.9999999999984084E-2</v>
      </c>
    </row>
    <row r="156" spans="2:15">
      <c r="B156" s="15">
        <v>989000002</v>
      </c>
      <c r="C156" s="15">
        <v>7000</v>
      </c>
      <c r="D156" s="15" t="s">
        <v>28</v>
      </c>
      <c r="E156" s="15">
        <v>251</v>
      </c>
      <c r="F156" s="15">
        <v>3000073058</v>
      </c>
      <c r="G156" s="15">
        <v>11</v>
      </c>
      <c r="H156" s="15" t="s">
        <v>14</v>
      </c>
      <c r="I156" s="15">
        <v>-52</v>
      </c>
      <c r="J156" s="16">
        <v>-2140.92</v>
      </c>
      <c r="K156" s="1">
        <v>3.43</v>
      </c>
      <c r="L156" s="1">
        <v>12</v>
      </c>
      <c r="M156" s="7">
        <f t="shared" si="6"/>
        <v>-2140.3200000000002</v>
      </c>
      <c r="N156" s="8" t="str">
        <f t="shared" si="7"/>
        <v>N</v>
      </c>
      <c r="O156" s="7">
        <f t="shared" si="8"/>
        <v>-0.59999999999990905</v>
      </c>
    </row>
    <row r="157" spans="2:15">
      <c r="B157" s="15">
        <v>989000002</v>
      </c>
      <c r="C157" s="15">
        <v>7000</v>
      </c>
      <c r="D157" s="15" t="s">
        <v>37</v>
      </c>
      <c r="E157" s="15">
        <v>251</v>
      </c>
      <c r="F157" s="15">
        <v>3000073058</v>
      </c>
      <c r="G157" s="15">
        <v>6</v>
      </c>
      <c r="H157" s="15" t="s">
        <v>14</v>
      </c>
      <c r="I157" s="15">
        <v>-25</v>
      </c>
      <c r="J157" s="16">
        <v>-1029.29</v>
      </c>
      <c r="K157" s="1">
        <v>3.43</v>
      </c>
      <c r="L157" s="1">
        <v>12</v>
      </c>
      <c r="M157" s="7">
        <f t="shared" si="6"/>
        <v>-1029</v>
      </c>
      <c r="N157" s="8" t="str">
        <f t="shared" si="7"/>
        <v>N</v>
      </c>
      <c r="O157" s="7">
        <f t="shared" si="8"/>
        <v>-0.28999999999996362</v>
      </c>
    </row>
    <row r="158" spans="2:15">
      <c r="B158" s="15">
        <v>989000002</v>
      </c>
      <c r="C158" s="15">
        <v>7000</v>
      </c>
      <c r="D158" s="15" t="s">
        <v>35</v>
      </c>
      <c r="E158" s="15">
        <v>251</v>
      </c>
      <c r="F158" s="15">
        <v>3000073058</v>
      </c>
      <c r="G158" s="15">
        <v>15</v>
      </c>
      <c r="H158" s="15" t="s">
        <v>14</v>
      </c>
      <c r="I158" s="15">
        <v>-25</v>
      </c>
      <c r="J158" s="16">
        <v>-1029.29</v>
      </c>
      <c r="K158" s="1">
        <v>3.43</v>
      </c>
      <c r="L158" s="1">
        <v>12</v>
      </c>
      <c r="M158" s="7">
        <f t="shared" si="6"/>
        <v>-1029</v>
      </c>
      <c r="N158" s="8" t="str">
        <f t="shared" si="7"/>
        <v>N</v>
      </c>
      <c r="O158" s="7">
        <f t="shared" si="8"/>
        <v>-0.28999999999996362</v>
      </c>
    </row>
    <row r="159" spans="2:15">
      <c r="B159" s="15">
        <v>989000002</v>
      </c>
      <c r="C159" s="15">
        <v>7000</v>
      </c>
      <c r="D159" s="15" t="s">
        <v>35</v>
      </c>
      <c r="E159" s="15">
        <v>251</v>
      </c>
      <c r="F159" s="15">
        <v>3000073058</v>
      </c>
      <c r="G159" s="15">
        <v>16</v>
      </c>
      <c r="H159" s="15" t="s">
        <v>14</v>
      </c>
      <c r="I159" s="15">
        <v>-5</v>
      </c>
      <c r="J159" s="19">
        <v>-205.86</v>
      </c>
      <c r="K159" s="1">
        <v>3.43</v>
      </c>
      <c r="L159" s="1">
        <v>12</v>
      </c>
      <c r="M159" s="7">
        <f t="shared" si="6"/>
        <v>-205.8</v>
      </c>
      <c r="N159" s="8" t="str">
        <f t="shared" si="7"/>
        <v>N</v>
      </c>
      <c r="O159" s="7">
        <f t="shared" si="8"/>
        <v>-6.0000000000002274E-2</v>
      </c>
    </row>
    <row r="160" spans="2:15">
      <c r="B160" s="15">
        <v>989000002</v>
      </c>
      <c r="C160" s="15">
        <v>7000</v>
      </c>
      <c r="D160" s="15" t="s">
        <v>39</v>
      </c>
      <c r="E160" s="15">
        <v>251</v>
      </c>
      <c r="F160" s="15">
        <v>3000073058</v>
      </c>
      <c r="G160" s="15">
        <v>3</v>
      </c>
      <c r="H160" s="15" t="s">
        <v>14</v>
      </c>
      <c r="I160" s="15">
        <v>-19</v>
      </c>
      <c r="J160" s="19">
        <v>-782.26</v>
      </c>
      <c r="K160" s="1">
        <v>3.43</v>
      </c>
      <c r="L160" s="1">
        <v>12</v>
      </c>
      <c r="M160" s="7">
        <f t="shared" si="6"/>
        <v>-782.04000000000008</v>
      </c>
      <c r="N160" s="8" t="str">
        <f t="shared" si="7"/>
        <v>N</v>
      </c>
      <c r="O160" s="7">
        <f t="shared" si="8"/>
        <v>-0.2199999999999136</v>
      </c>
    </row>
    <row r="161" spans="2:15">
      <c r="B161" s="15">
        <v>989000002</v>
      </c>
      <c r="C161" s="15">
        <v>7000</v>
      </c>
      <c r="D161" s="15" t="s">
        <v>27</v>
      </c>
      <c r="E161" s="15">
        <v>251</v>
      </c>
      <c r="F161" s="15">
        <v>3000073058</v>
      </c>
      <c r="G161" s="15">
        <v>19</v>
      </c>
      <c r="H161" s="15" t="s">
        <v>14</v>
      </c>
      <c r="I161" s="15">
        <v>-1</v>
      </c>
      <c r="J161" s="19">
        <v>-41.17</v>
      </c>
      <c r="K161" s="1">
        <v>3.43</v>
      </c>
      <c r="L161" s="1">
        <v>12</v>
      </c>
      <c r="M161" s="7">
        <f t="shared" si="6"/>
        <v>-41.160000000000004</v>
      </c>
      <c r="N161" s="8" t="str">
        <f t="shared" si="7"/>
        <v>N</v>
      </c>
      <c r="O161" s="7">
        <f t="shared" si="8"/>
        <v>-9.9999999999980105E-3</v>
      </c>
    </row>
    <row r="162" spans="2:15">
      <c r="B162" s="15">
        <v>989000002</v>
      </c>
      <c r="C162" s="15">
        <v>7000</v>
      </c>
      <c r="D162" s="15" t="s">
        <v>44</v>
      </c>
      <c r="E162" s="15">
        <v>251</v>
      </c>
      <c r="F162" s="15">
        <v>3000073058</v>
      </c>
      <c r="G162" s="15">
        <v>1</v>
      </c>
      <c r="H162" s="15" t="s">
        <v>14</v>
      </c>
      <c r="I162" s="15">
        <v>-30</v>
      </c>
      <c r="J162" s="16">
        <v>-1235.1500000000001</v>
      </c>
      <c r="K162" s="1">
        <v>3.43</v>
      </c>
      <c r="L162" s="1">
        <v>12</v>
      </c>
      <c r="M162" s="7">
        <f t="shared" si="6"/>
        <v>-1234.8000000000002</v>
      </c>
      <c r="N162" s="8" t="str">
        <f t="shared" si="7"/>
        <v>N</v>
      </c>
      <c r="O162" s="7">
        <f t="shared" si="8"/>
        <v>-0.34999999999990905</v>
      </c>
    </row>
    <row r="163" spans="2:15">
      <c r="B163" s="15">
        <v>989000002</v>
      </c>
      <c r="C163" s="15">
        <v>7000</v>
      </c>
      <c r="D163" s="15" t="s">
        <v>26</v>
      </c>
      <c r="E163" s="15">
        <v>251</v>
      </c>
      <c r="F163" s="15">
        <v>3000073058</v>
      </c>
      <c r="G163" s="15">
        <v>8</v>
      </c>
      <c r="H163" s="15" t="s">
        <v>14</v>
      </c>
      <c r="I163" s="15">
        <v>-8</v>
      </c>
      <c r="J163" s="19">
        <v>-329.37</v>
      </c>
      <c r="K163" s="1">
        <v>3.43</v>
      </c>
      <c r="L163" s="1">
        <v>12</v>
      </c>
      <c r="M163" s="7">
        <f t="shared" si="6"/>
        <v>-329.28000000000003</v>
      </c>
      <c r="N163" s="8" t="str">
        <f t="shared" si="7"/>
        <v>N</v>
      </c>
      <c r="O163" s="7">
        <f t="shared" si="8"/>
        <v>-8.9999999999974989E-2</v>
      </c>
    </row>
    <row r="164" spans="2:15">
      <c r="B164" s="15">
        <v>989000002</v>
      </c>
      <c r="C164" s="15">
        <v>7000</v>
      </c>
      <c r="D164" s="15">
        <v>7002</v>
      </c>
      <c r="E164" s="15">
        <v>251</v>
      </c>
      <c r="F164" s="15">
        <v>3000072372</v>
      </c>
      <c r="G164" s="15">
        <v>20</v>
      </c>
      <c r="H164" s="15" t="s">
        <v>15</v>
      </c>
      <c r="I164" s="15">
        <v>-150</v>
      </c>
      <c r="J164" s="16">
        <v>-6175.73</v>
      </c>
      <c r="K164" s="1">
        <v>3.43</v>
      </c>
      <c r="L164" s="1">
        <v>12</v>
      </c>
      <c r="M164" s="7">
        <f t="shared" si="6"/>
        <v>-6174.0000000000009</v>
      </c>
      <c r="N164" s="8" t="str">
        <f t="shared" si="7"/>
        <v>N</v>
      </c>
      <c r="O164" s="7">
        <f t="shared" si="8"/>
        <v>-1.7299999999986539</v>
      </c>
    </row>
    <row r="165" spans="2:15">
      <c r="B165" s="15">
        <v>989000002</v>
      </c>
      <c r="C165" s="15">
        <v>7000</v>
      </c>
      <c r="D165" s="15">
        <v>7003</v>
      </c>
      <c r="E165" s="15">
        <v>251</v>
      </c>
      <c r="F165" s="15">
        <v>3000072372</v>
      </c>
      <c r="G165" s="15">
        <v>4</v>
      </c>
      <c r="H165" s="15" t="s">
        <v>15</v>
      </c>
      <c r="I165" s="15">
        <v>-6</v>
      </c>
      <c r="J165" s="19">
        <v>-247.03</v>
      </c>
      <c r="K165" s="1">
        <v>3.43</v>
      </c>
      <c r="L165" s="1">
        <v>12</v>
      </c>
      <c r="M165" s="7">
        <f t="shared" si="6"/>
        <v>-246.96000000000004</v>
      </c>
      <c r="N165" s="8" t="str">
        <f t="shared" si="7"/>
        <v>N</v>
      </c>
      <c r="O165" s="7">
        <f t="shared" si="8"/>
        <v>-6.9999999999964757E-2</v>
      </c>
    </row>
    <row r="166" spans="2:15">
      <c r="B166" s="15">
        <v>989000002</v>
      </c>
      <c r="C166" s="15">
        <v>7000</v>
      </c>
      <c r="D166" s="15" t="s">
        <v>25</v>
      </c>
      <c r="E166" s="15">
        <v>251</v>
      </c>
      <c r="F166" s="15">
        <v>3000072372</v>
      </c>
      <c r="G166" s="15">
        <v>14</v>
      </c>
      <c r="H166" s="15" t="s">
        <v>15</v>
      </c>
      <c r="I166" s="15">
        <v>-6</v>
      </c>
      <c r="J166" s="19">
        <v>-247.03</v>
      </c>
      <c r="K166" s="1">
        <v>3.43</v>
      </c>
      <c r="L166" s="1">
        <v>12</v>
      </c>
      <c r="M166" s="7">
        <f t="shared" si="6"/>
        <v>-246.96000000000004</v>
      </c>
      <c r="N166" s="8" t="str">
        <f t="shared" si="7"/>
        <v>N</v>
      </c>
      <c r="O166" s="7">
        <f t="shared" si="8"/>
        <v>-6.9999999999964757E-2</v>
      </c>
    </row>
    <row r="167" spans="2:15">
      <c r="B167" s="15">
        <v>989000002</v>
      </c>
      <c r="C167" s="15">
        <v>7000</v>
      </c>
      <c r="D167" s="15" t="s">
        <v>27</v>
      </c>
      <c r="E167" s="15">
        <v>251</v>
      </c>
      <c r="F167" s="15">
        <v>3000072372</v>
      </c>
      <c r="G167" s="15">
        <v>17</v>
      </c>
      <c r="H167" s="15" t="s">
        <v>15</v>
      </c>
      <c r="I167" s="15">
        <v>-10</v>
      </c>
      <c r="J167" s="19">
        <v>-411.72</v>
      </c>
      <c r="K167" s="1">
        <v>3.43</v>
      </c>
      <c r="L167" s="1">
        <v>12</v>
      </c>
      <c r="M167" s="7">
        <f t="shared" si="6"/>
        <v>-411.6</v>
      </c>
      <c r="N167" s="8" t="str">
        <f t="shared" si="7"/>
        <v>N</v>
      </c>
      <c r="O167" s="7">
        <f t="shared" si="8"/>
        <v>-0.12000000000000455</v>
      </c>
    </row>
    <row r="168" spans="2:15">
      <c r="B168" s="15">
        <v>989000002</v>
      </c>
      <c r="C168" s="15">
        <v>7000</v>
      </c>
      <c r="D168" s="15" t="s">
        <v>37</v>
      </c>
      <c r="E168" s="15">
        <v>251</v>
      </c>
      <c r="F168" s="15">
        <v>3000072372</v>
      </c>
      <c r="G168" s="15">
        <v>3</v>
      </c>
      <c r="H168" s="15" t="s">
        <v>15</v>
      </c>
      <c r="I168" s="15">
        <v>-9</v>
      </c>
      <c r="J168" s="19">
        <v>-370.54</v>
      </c>
      <c r="K168" s="1">
        <v>3.43</v>
      </c>
      <c r="L168" s="1">
        <v>12</v>
      </c>
      <c r="M168" s="7">
        <f t="shared" si="6"/>
        <v>-370.44000000000005</v>
      </c>
      <c r="N168" s="8" t="str">
        <f t="shared" si="7"/>
        <v>N</v>
      </c>
      <c r="O168" s="7">
        <f t="shared" si="8"/>
        <v>-9.9999999999965894E-2</v>
      </c>
    </row>
    <row r="169" spans="2:15">
      <c r="B169" s="15">
        <v>989000002</v>
      </c>
      <c r="C169" s="15">
        <v>7000</v>
      </c>
      <c r="D169" s="15" t="s">
        <v>28</v>
      </c>
      <c r="E169" s="15">
        <v>251</v>
      </c>
      <c r="F169" s="15">
        <v>3000072372</v>
      </c>
      <c r="G169" s="15">
        <v>7</v>
      </c>
      <c r="H169" s="15" t="s">
        <v>15</v>
      </c>
      <c r="I169" s="15">
        <v>-83</v>
      </c>
      <c r="J169" s="16">
        <v>-3417.24</v>
      </c>
      <c r="K169" s="1">
        <v>3.43</v>
      </c>
      <c r="L169" s="1">
        <v>12</v>
      </c>
      <c r="M169" s="7">
        <f t="shared" si="6"/>
        <v>-3416.28</v>
      </c>
      <c r="N169" s="8" t="str">
        <f t="shared" si="7"/>
        <v>N</v>
      </c>
      <c r="O169" s="7">
        <f t="shared" si="8"/>
        <v>-0.95999999999958163</v>
      </c>
    </row>
    <row r="170" spans="2:15">
      <c r="B170" s="15">
        <v>989000002</v>
      </c>
      <c r="C170" s="15">
        <v>7000</v>
      </c>
      <c r="D170" s="15" t="s">
        <v>35</v>
      </c>
      <c r="E170" s="15">
        <v>251</v>
      </c>
      <c r="F170" s="15">
        <v>3000072372</v>
      </c>
      <c r="G170" s="15">
        <v>10</v>
      </c>
      <c r="H170" s="15" t="s">
        <v>15</v>
      </c>
      <c r="I170" s="15">
        <v>-5</v>
      </c>
      <c r="J170" s="19">
        <v>-205.86</v>
      </c>
      <c r="K170" s="1">
        <v>3.43</v>
      </c>
      <c r="L170" s="1">
        <v>12</v>
      </c>
      <c r="M170" s="7">
        <f t="shared" si="6"/>
        <v>-205.8</v>
      </c>
      <c r="N170" s="8" t="str">
        <f t="shared" si="7"/>
        <v>N</v>
      </c>
      <c r="O170" s="7">
        <f t="shared" si="8"/>
        <v>-6.0000000000002274E-2</v>
      </c>
    </row>
    <row r="171" spans="2:15">
      <c r="B171" s="15">
        <v>989000002</v>
      </c>
      <c r="C171" s="15">
        <v>7000</v>
      </c>
      <c r="D171" s="15" t="s">
        <v>35</v>
      </c>
      <c r="E171" s="15">
        <v>251</v>
      </c>
      <c r="F171" s="15">
        <v>3000072372</v>
      </c>
      <c r="G171" s="15">
        <v>11</v>
      </c>
      <c r="H171" s="15" t="s">
        <v>15</v>
      </c>
      <c r="I171" s="15">
        <v>-10</v>
      </c>
      <c r="J171" s="19">
        <v>-411.72</v>
      </c>
      <c r="K171" s="1">
        <v>3.43</v>
      </c>
      <c r="L171" s="1">
        <v>12</v>
      </c>
      <c r="M171" s="7">
        <f t="shared" si="6"/>
        <v>-411.6</v>
      </c>
      <c r="N171" s="8" t="str">
        <f t="shared" si="7"/>
        <v>N</v>
      </c>
      <c r="O171" s="7">
        <f t="shared" si="8"/>
        <v>-0.12000000000000455</v>
      </c>
    </row>
    <row r="172" spans="2:15">
      <c r="B172" s="15">
        <v>989000002</v>
      </c>
      <c r="C172" s="15">
        <v>7000</v>
      </c>
      <c r="D172" s="15" t="s">
        <v>29</v>
      </c>
      <c r="E172" s="15">
        <v>251</v>
      </c>
      <c r="F172" s="15">
        <v>3000072372</v>
      </c>
      <c r="G172" s="15">
        <v>6</v>
      </c>
      <c r="H172" s="15" t="s">
        <v>15</v>
      </c>
      <c r="I172" s="15">
        <v>-31</v>
      </c>
      <c r="J172" s="16">
        <v>-1276.32</v>
      </c>
      <c r="K172" s="1">
        <v>3.43</v>
      </c>
      <c r="L172" s="1">
        <v>12</v>
      </c>
      <c r="M172" s="7">
        <f t="shared" si="6"/>
        <v>-1275.96</v>
      </c>
      <c r="N172" s="8" t="str">
        <f t="shared" si="7"/>
        <v>N</v>
      </c>
      <c r="O172" s="7">
        <f t="shared" si="8"/>
        <v>-0.35999999999989996</v>
      </c>
    </row>
    <row r="173" spans="2:15">
      <c r="B173" s="15">
        <v>989000002</v>
      </c>
      <c r="C173" s="15">
        <v>7000</v>
      </c>
      <c r="D173" s="15" t="s">
        <v>45</v>
      </c>
      <c r="E173" s="15">
        <v>251</v>
      </c>
      <c r="F173" s="15">
        <v>3000072372</v>
      </c>
      <c r="G173" s="15">
        <v>2</v>
      </c>
      <c r="H173" s="15" t="s">
        <v>15</v>
      </c>
      <c r="I173" s="15">
        <v>-16</v>
      </c>
      <c r="J173" s="19">
        <v>-658.74</v>
      </c>
      <c r="K173" s="1">
        <v>3.43</v>
      </c>
      <c r="L173" s="1">
        <v>12</v>
      </c>
      <c r="M173" s="7">
        <f t="shared" si="6"/>
        <v>-658.56000000000006</v>
      </c>
      <c r="N173" s="8" t="str">
        <f t="shared" si="7"/>
        <v>N</v>
      </c>
      <c r="O173" s="7">
        <f t="shared" si="8"/>
        <v>-0.17999999999994998</v>
      </c>
    </row>
    <row r="174" spans="2:15">
      <c r="B174" s="15">
        <v>989000002</v>
      </c>
      <c r="C174" s="15">
        <v>7000</v>
      </c>
      <c r="D174" s="15" t="s">
        <v>35</v>
      </c>
      <c r="E174" s="15">
        <v>251</v>
      </c>
      <c r="F174" s="15">
        <v>3000071721</v>
      </c>
      <c r="G174" s="15">
        <v>13</v>
      </c>
      <c r="H174" s="15" t="s">
        <v>16</v>
      </c>
      <c r="I174" s="15">
        <v>-55</v>
      </c>
      <c r="J174" s="16">
        <v>-2264.5100000000002</v>
      </c>
      <c r="K174" s="1">
        <v>3.43</v>
      </c>
      <c r="L174" s="1">
        <v>12</v>
      </c>
      <c r="M174" s="7">
        <f t="shared" si="6"/>
        <v>-2263.8000000000002</v>
      </c>
      <c r="N174" s="8" t="str">
        <f t="shared" si="7"/>
        <v>N</v>
      </c>
      <c r="O174" s="7">
        <f t="shared" si="8"/>
        <v>-0.71000000000003638</v>
      </c>
    </row>
    <row r="175" spans="2:15">
      <c r="B175" s="15">
        <v>989000002</v>
      </c>
      <c r="C175" s="15">
        <v>7000</v>
      </c>
      <c r="D175" s="15" t="s">
        <v>35</v>
      </c>
      <c r="E175" s="15">
        <v>251</v>
      </c>
      <c r="F175" s="15">
        <v>3000071721</v>
      </c>
      <c r="G175" s="15">
        <v>12</v>
      </c>
      <c r="H175" s="15" t="s">
        <v>16</v>
      </c>
      <c r="I175" s="15">
        <v>-5</v>
      </c>
      <c r="J175" s="19">
        <v>-205.86</v>
      </c>
      <c r="K175" s="1">
        <v>3.43</v>
      </c>
      <c r="L175" s="1">
        <v>12</v>
      </c>
      <c r="M175" s="7">
        <f t="shared" si="6"/>
        <v>-205.8</v>
      </c>
      <c r="N175" s="8" t="str">
        <f t="shared" si="7"/>
        <v>N</v>
      </c>
      <c r="O175" s="7">
        <f t="shared" si="8"/>
        <v>-6.0000000000002274E-2</v>
      </c>
    </row>
    <row r="176" spans="2:15">
      <c r="B176" s="15">
        <v>989000002</v>
      </c>
      <c r="C176" s="15">
        <v>7000</v>
      </c>
      <c r="D176" s="15" t="s">
        <v>28</v>
      </c>
      <c r="E176" s="15">
        <v>251</v>
      </c>
      <c r="F176" s="15">
        <v>3000071721</v>
      </c>
      <c r="G176" s="15">
        <v>9</v>
      </c>
      <c r="H176" s="15" t="s">
        <v>16</v>
      </c>
      <c r="I176" s="15">
        <v>-11</v>
      </c>
      <c r="J176" s="19">
        <v>-452.9</v>
      </c>
      <c r="K176" s="1">
        <v>3.43</v>
      </c>
      <c r="L176" s="1">
        <v>12</v>
      </c>
      <c r="M176" s="7">
        <f t="shared" si="6"/>
        <v>-452.76000000000005</v>
      </c>
      <c r="N176" s="8" t="str">
        <f t="shared" si="7"/>
        <v>N</v>
      </c>
      <c r="O176" s="7">
        <f t="shared" si="8"/>
        <v>-0.13999999999992951</v>
      </c>
    </row>
    <row r="177" spans="2:15">
      <c r="B177" s="15">
        <v>989000002</v>
      </c>
      <c r="C177" s="15">
        <v>7000</v>
      </c>
      <c r="D177" s="15" t="s">
        <v>37</v>
      </c>
      <c r="E177" s="15">
        <v>251</v>
      </c>
      <c r="F177" s="15">
        <v>3000071721</v>
      </c>
      <c r="G177" s="15">
        <v>4</v>
      </c>
      <c r="H177" s="15" t="s">
        <v>16</v>
      </c>
      <c r="I177" s="15">
        <v>-37</v>
      </c>
      <c r="J177" s="16">
        <v>-1523.4</v>
      </c>
      <c r="K177" s="1">
        <v>3.43</v>
      </c>
      <c r="L177" s="1">
        <v>12</v>
      </c>
      <c r="M177" s="7">
        <f t="shared" si="6"/>
        <v>-1522.92</v>
      </c>
      <c r="N177" s="8" t="str">
        <f t="shared" si="7"/>
        <v>N</v>
      </c>
      <c r="O177" s="7">
        <f t="shared" si="8"/>
        <v>-0.48000000000001819</v>
      </c>
    </row>
    <row r="178" spans="2:15">
      <c r="B178" s="15">
        <v>989000002</v>
      </c>
      <c r="C178" s="15">
        <v>7000</v>
      </c>
      <c r="D178" s="15" t="s">
        <v>10</v>
      </c>
      <c r="E178" s="15">
        <v>251</v>
      </c>
      <c r="F178" s="15">
        <v>3000071721</v>
      </c>
      <c r="G178" s="15">
        <v>10</v>
      </c>
      <c r="H178" s="15" t="s">
        <v>16</v>
      </c>
      <c r="I178" s="15">
        <v>-77</v>
      </c>
      <c r="J178" s="16">
        <v>-3170.32</v>
      </c>
      <c r="K178" s="1">
        <v>3.43</v>
      </c>
      <c r="L178" s="1">
        <v>12</v>
      </c>
      <c r="M178" s="7">
        <f t="shared" si="6"/>
        <v>-3169.32</v>
      </c>
      <c r="N178" s="8" t="str">
        <f t="shared" si="7"/>
        <v>N</v>
      </c>
      <c r="O178" s="7">
        <f t="shared" si="8"/>
        <v>-1</v>
      </c>
    </row>
    <row r="179" spans="2:15">
      <c r="B179" s="15">
        <v>989000002</v>
      </c>
      <c r="C179" s="15">
        <v>7000</v>
      </c>
      <c r="D179" s="15" t="s">
        <v>25</v>
      </c>
      <c r="E179" s="15">
        <v>251</v>
      </c>
      <c r="F179" s="15">
        <v>3000071721</v>
      </c>
      <c r="G179" s="15">
        <v>15</v>
      </c>
      <c r="H179" s="15" t="s">
        <v>16</v>
      </c>
      <c r="I179" s="15">
        <v>-7</v>
      </c>
      <c r="J179" s="19">
        <v>-288.20999999999998</v>
      </c>
      <c r="K179" s="1">
        <v>3.43</v>
      </c>
      <c r="L179" s="1">
        <v>12</v>
      </c>
      <c r="M179" s="7">
        <f t="shared" si="6"/>
        <v>-288.12</v>
      </c>
      <c r="N179" s="8" t="str">
        <f t="shared" si="7"/>
        <v>N</v>
      </c>
      <c r="O179" s="7">
        <f t="shared" si="8"/>
        <v>-8.9999999999974989E-2</v>
      </c>
    </row>
    <row r="180" spans="2:15">
      <c r="B180" s="15">
        <v>989000002</v>
      </c>
      <c r="C180" s="15">
        <v>7000</v>
      </c>
      <c r="D180" s="15">
        <v>7003</v>
      </c>
      <c r="E180" s="15">
        <v>251</v>
      </c>
      <c r="F180" s="15">
        <v>3000071721</v>
      </c>
      <c r="G180" s="15">
        <v>6</v>
      </c>
      <c r="H180" s="15" t="s">
        <v>16</v>
      </c>
      <c r="I180" s="15">
        <v>-1</v>
      </c>
      <c r="J180" s="19">
        <v>-41.17</v>
      </c>
      <c r="K180" s="1">
        <v>3.43</v>
      </c>
      <c r="L180" s="1">
        <v>12</v>
      </c>
      <c r="M180" s="7">
        <f t="shared" si="6"/>
        <v>-41.160000000000004</v>
      </c>
      <c r="N180" s="8" t="str">
        <f t="shared" si="7"/>
        <v>N</v>
      </c>
      <c r="O180" s="7">
        <f t="shared" si="8"/>
        <v>-9.9999999999980105E-3</v>
      </c>
    </row>
    <row r="181" spans="2:15">
      <c r="B181" s="15">
        <v>989000002</v>
      </c>
      <c r="C181" s="15">
        <v>7000</v>
      </c>
      <c r="D181" s="15" t="s">
        <v>34</v>
      </c>
      <c r="E181" s="15">
        <v>251</v>
      </c>
      <c r="F181" s="15">
        <v>3000071039</v>
      </c>
      <c r="G181" s="15">
        <v>17</v>
      </c>
      <c r="H181" s="15" t="s">
        <v>17</v>
      </c>
      <c r="I181" s="15">
        <v>-73</v>
      </c>
      <c r="J181" s="16">
        <v>-3005.63</v>
      </c>
      <c r="K181" s="1">
        <v>3.43</v>
      </c>
      <c r="L181" s="1">
        <v>12</v>
      </c>
      <c r="M181" s="7">
        <f t="shared" ref="M181:M244" si="9">K181*L181*I181</f>
        <v>-3004.6800000000003</v>
      </c>
      <c r="N181" s="8" t="str">
        <f t="shared" si="7"/>
        <v>N</v>
      </c>
      <c r="O181" s="7">
        <f t="shared" si="8"/>
        <v>-0.9499999999998181</v>
      </c>
    </row>
    <row r="182" spans="2:15">
      <c r="B182" s="15">
        <v>989000002</v>
      </c>
      <c r="C182" s="15">
        <v>7000</v>
      </c>
      <c r="D182" s="15" t="s">
        <v>31</v>
      </c>
      <c r="E182" s="15">
        <v>251</v>
      </c>
      <c r="F182" s="15">
        <v>3000071039</v>
      </c>
      <c r="G182" s="15">
        <v>15</v>
      </c>
      <c r="H182" s="15" t="s">
        <v>17</v>
      </c>
      <c r="I182" s="15">
        <v>-44</v>
      </c>
      <c r="J182" s="16">
        <v>-1811.61</v>
      </c>
      <c r="K182" s="1">
        <v>3.43</v>
      </c>
      <c r="L182" s="1">
        <v>12</v>
      </c>
      <c r="M182" s="7">
        <f t="shared" si="9"/>
        <v>-1811.0400000000002</v>
      </c>
      <c r="N182" s="8" t="str">
        <f t="shared" si="7"/>
        <v>N</v>
      </c>
      <c r="O182" s="7">
        <f t="shared" si="8"/>
        <v>-0.56999999999970896</v>
      </c>
    </row>
    <row r="183" spans="2:15">
      <c r="B183" s="15">
        <v>989000002</v>
      </c>
      <c r="C183" s="15">
        <v>7000</v>
      </c>
      <c r="D183" s="15" t="s">
        <v>35</v>
      </c>
      <c r="E183" s="15">
        <v>251</v>
      </c>
      <c r="F183" s="15">
        <v>3000071039</v>
      </c>
      <c r="G183" s="15">
        <v>10</v>
      </c>
      <c r="H183" s="15" t="s">
        <v>17</v>
      </c>
      <c r="I183" s="15">
        <v>-10</v>
      </c>
      <c r="J183" s="19">
        <v>-411.73</v>
      </c>
      <c r="K183" s="1">
        <v>3.43</v>
      </c>
      <c r="L183" s="1">
        <v>12</v>
      </c>
      <c r="M183" s="7">
        <f t="shared" si="9"/>
        <v>-411.6</v>
      </c>
      <c r="N183" s="8" t="str">
        <f t="shared" si="7"/>
        <v>N</v>
      </c>
      <c r="O183" s="7">
        <f t="shared" si="8"/>
        <v>-0.12999999999999545</v>
      </c>
    </row>
    <row r="184" spans="2:15">
      <c r="B184" s="15">
        <v>989000002</v>
      </c>
      <c r="C184" s="15">
        <v>7000</v>
      </c>
      <c r="D184" s="15" t="s">
        <v>35</v>
      </c>
      <c r="E184" s="15">
        <v>251</v>
      </c>
      <c r="F184" s="15">
        <v>3000071039</v>
      </c>
      <c r="G184" s="15">
        <v>9</v>
      </c>
      <c r="H184" s="15" t="s">
        <v>17</v>
      </c>
      <c r="I184" s="15">
        <v>-26</v>
      </c>
      <c r="J184" s="16">
        <v>-1070.5</v>
      </c>
      <c r="K184" s="1">
        <v>3.43</v>
      </c>
      <c r="L184" s="1">
        <v>12</v>
      </c>
      <c r="M184" s="7">
        <f t="shared" si="9"/>
        <v>-1070.1600000000001</v>
      </c>
      <c r="N184" s="8" t="str">
        <f t="shared" si="7"/>
        <v>N</v>
      </c>
      <c r="O184" s="7">
        <f t="shared" si="8"/>
        <v>-0.33999999999991815</v>
      </c>
    </row>
    <row r="185" spans="2:15">
      <c r="B185" s="15">
        <v>989000002</v>
      </c>
      <c r="C185" s="15">
        <v>7000</v>
      </c>
      <c r="D185" s="15" t="s">
        <v>28</v>
      </c>
      <c r="E185" s="15">
        <v>251</v>
      </c>
      <c r="F185" s="15">
        <v>3000071039</v>
      </c>
      <c r="G185" s="15">
        <v>7</v>
      </c>
      <c r="H185" s="15" t="s">
        <v>17</v>
      </c>
      <c r="I185" s="15">
        <v>-55</v>
      </c>
      <c r="J185" s="16">
        <v>-2264.5100000000002</v>
      </c>
      <c r="K185" s="1">
        <v>3.43</v>
      </c>
      <c r="L185" s="1">
        <v>12</v>
      </c>
      <c r="M185" s="7">
        <f t="shared" si="9"/>
        <v>-2263.8000000000002</v>
      </c>
      <c r="N185" s="8" t="str">
        <f t="shared" si="7"/>
        <v>N</v>
      </c>
      <c r="O185" s="7">
        <f t="shared" si="8"/>
        <v>-0.71000000000003638</v>
      </c>
    </row>
    <row r="186" spans="2:15">
      <c r="B186" s="15">
        <v>989000002</v>
      </c>
      <c r="C186" s="15">
        <v>7000</v>
      </c>
      <c r="D186" s="15" t="s">
        <v>33</v>
      </c>
      <c r="E186" s="15">
        <v>251</v>
      </c>
      <c r="F186" s="15">
        <v>3000071039</v>
      </c>
      <c r="G186" s="15">
        <v>3</v>
      </c>
      <c r="H186" s="15" t="s">
        <v>17</v>
      </c>
      <c r="I186" s="15">
        <v>-28</v>
      </c>
      <c r="J186" s="16">
        <v>-1152.8399999999999</v>
      </c>
      <c r="K186" s="1">
        <v>3.43</v>
      </c>
      <c r="L186" s="1">
        <v>12</v>
      </c>
      <c r="M186" s="7">
        <f t="shared" si="9"/>
        <v>-1152.48</v>
      </c>
      <c r="N186" s="8" t="str">
        <f t="shared" si="7"/>
        <v>N</v>
      </c>
      <c r="O186" s="7">
        <f t="shared" si="8"/>
        <v>-0.35999999999989996</v>
      </c>
    </row>
    <row r="187" spans="2:15">
      <c r="B187" s="15">
        <v>989000002</v>
      </c>
      <c r="C187" s="15">
        <v>7000</v>
      </c>
      <c r="D187" s="15" t="s">
        <v>27</v>
      </c>
      <c r="E187" s="15">
        <v>251</v>
      </c>
      <c r="F187" s="15">
        <v>3000071039</v>
      </c>
      <c r="G187" s="15">
        <v>20</v>
      </c>
      <c r="H187" s="15" t="s">
        <v>17</v>
      </c>
      <c r="I187" s="15">
        <v>-13</v>
      </c>
      <c r="J187" s="19">
        <v>-535.25</v>
      </c>
      <c r="K187" s="1">
        <v>3.43</v>
      </c>
      <c r="L187" s="1">
        <v>12</v>
      </c>
      <c r="M187" s="7">
        <f t="shared" si="9"/>
        <v>-535.08000000000004</v>
      </c>
      <c r="N187" s="8" t="str">
        <f t="shared" si="7"/>
        <v>N</v>
      </c>
      <c r="O187" s="7">
        <f t="shared" si="8"/>
        <v>-0.16999999999995907</v>
      </c>
    </row>
    <row r="188" spans="2:15">
      <c r="B188" s="15">
        <v>989000002</v>
      </c>
      <c r="C188" s="15">
        <v>7000</v>
      </c>
      <c r="D188" s="15" t="s">
        <v>25</v>
      </c>
      <c r="E188" s="15">
        <v>251</v>
      </c>
      <c r="F188" s="15">
        <v>3000071039</v>
      </c>
      <c r="G188" s="15">
        <v>12</v>
      </c>
      <c r="H188" s="15" t="s">
        <v>17</v>
      </c>
      <c r="I188" s="15">
        <v>-37</v>
      </c>
      <c r="J188" s="16">
        <v>-1523.4</v>
      </c>
      <c r="K188" s="1">
        <v>3.43</v>
      </c>
      <c r="L188" s="1">
        <v>12</v>
      </c>
      <c r="M188" s="7">
        <f t="shared" si="9"/>
        <v>-1522.92</v>
      </c>
      <c r="N188" s="8" t="str">
        <f t="shared" si="7"/>
        <v>N</v>
      </c>
      <c r="O188" s="7">
        <f t="shared" si="8"/>
        <v>-0.48000000000001819</v>
      </c>
    </row>
    <row r="189" spans="2:15">
      <c r="B189" s="15">
        <v>989000002</v>
      </c>
      <c r="C189" s="15">
        <v>7000</v>
      </c>
      <c r="D189" s="15">
        <v>7003</v>
      </c>
      <c r="E189" s="15">
        <v>251</v>
      </c>
      <c r="F189" s="15">
        <v>3000071039</v>
      </c>
      <c r="G189" s="15">
        <v>5</v>
      </c>
      <c r="H189" s="15" t="s">
        <v>17</v>
      </c>
      <c r="I189" s="15">
        <v>-9</v>
      </c>
      <c r="J189" s="19">
        <v>-370.56</v>
      </c>
      <c r="K189" s="1">
        <v>3.43</v>
      </c>
      <c r="L189" s="1">
        <v>12</v>
      </c>
      <c r="M189" s="7">
        <f t="shared" si="9"/>
        <v>-370.44000000000005</v>
      </c>
      <c r="N189" s="8" t="str">
        <f t="shared" si="7"/>
        <v>N</v>
      </c>
      <c r="O189" s="7">
        <f t="shared" si="8"/>
        <v>-0.1199999999999477</v>
      </c>
    </row>
    <row r="190" spans="2:15">
      <c r="B190" s="15">
        <v>989000002</v>
      </c>
      <c r="C190" s="15">
        <v>7000</v>
      </c>
      <c r="D190" s="15">
        <v>7002</v>
      </c>
      <c r="E190" s="15">
        <v>251</v>
      </c>
      <c r="F190" s="15">
        <v>3000070354</v>
      </c>
      <c r="G190" s="15">
        <v>17</v>
      </c>
      <c r="H190" s="15" t="s">
        <v>18</v>
      </c>
      <c r="I190" s="15">
        <v>-5</v>
      </c>
      <c r="J190" s="19">
        <v>-205.86</v>
      </c>
      <c r="K190" s="1">
        <v>3.43</v>
      </c>
      <c r="L190" s="1">
        <v>12</v>
      </c>
      <c r="M190" s="7">
        <f t="shared" si="9"/>
        <v>-205.8</v>
      </c>
      <c r="N190" s="8" t="str">
        <f t="shared" si="7"/>
        <v>N</v>
      </c>
      <c r="O190" s="7">
        <f t="shared" si="8"/>
        <v>-6.0000000000002274E-2</v>
      </c>
    </row>
    <row r="191" spans="2:15">
      <c r="B191" s="15">
        <v>989000002</v>
      </c>
      <c r="C191" s="15">
        <v>7000</v>
      </c>
      <c r="D191" s="15">
        <v>7003</v>
      </c>
      <c r="E191" s="15">
        <v>251</v>
      </c>
      <c r="F191" s="15">
        <v>3000070354</v>
      </c>
      <c r="G191" s="15">
        <v>8</v>
      </c>
      <c r="H191" s="15" t="s">
        <v>18</v>
      </c>
      <c r="I191" s="15">
        <v>-3</v>
      </c>
      <c r="J191" s="19">
        <v>-123.52</v>
      </c>
      <c r="K191" s="1">
        <v>3.43</v>
      </c>
      <c r="L191" s="1">
        <v>12</v>
      </c>
      <c r="M191" s="7">
        <f t="shared" si="9"/>
        <v>-123.48000000000002</v>
      </c>
      <c r="N191" s="8" t="str">
        <f t="shared" si="7"/>
        <v>N</v>
      </c>
      <c r="O191" s="7">
        <f t="shared" si="8"/>
        <v>-3.9999999999977831E-2</v>
      </c>
    </row>
    <row r="192" spans="2:15">
      <c r="B192" s="15">
        <v>989000002</v>
      </c>
      <c r="C192" s="15">
        <v>7000</v>
      </c>
      <c r="D192" s="15" t="s">
        <v>26</v>
      </c>
      <c r="E192" s="15">
        <v>251</v>
      </c>
      <c r="F192" s="15">
        <v>3000070354</v>
      </c>
      <c r="G192" s="15">
        <v>6</v>
      </c>
      <c r="H192" s="15" t="s">
        <v>18</v>
      </c>
      <c r="I192" s="15">
        <v>-155</v>
      </c>
      <c r="J192" s="16">
        <v>-6381.81</v>
      </c>
      <c r="K192" s="1">
        <v>3.43</v>
      </c>
      <c r="L192" s="1">
        <v>12</v>
      </c>
      <c r="M192" s="7">
        <f t="shared" si="9"/>
        <v>-6379.8</v>
      </c>
      <c r="N192" s="8" t="str">
        <f t="shared" si="7"/>
        <v>N</v>
      </c>
      <c r="O192" s="7">
        <f t="shared" si="8"/>
        <v>-2.0100000000002183</v>
      </c>
    </row>
    <row r="193" spans="2:15">
      <c r="B193" s="15">
        <v>989000002</v>
      </c>
      <c r="C193" s="15">
        <v>7000</v>
      </c>
      <c r="D193" s="15" t="s">
        <v>28</v>
      </c>
      <c r="E193" s="15">
        <v>251</v>
      </c>
      <c r="F193" s="15">
        <v>3000070354</v>
      </c>
      <c r="G193" s="15">
        <v>12</v>
      </c>
      <c r="H193" s="15" t="s">
        <v>18</v>
      </c>
      <c r="I193" s="15">
        <v>-1</v>
      </c>
      <c r="J193" s="19">
        <v>-41.17</v>
      </c>
      <c r="K193" s="1">
        <v>3.43</v>
      </c>
      <c r="L193" s="1">
        <v>12</v>
      </c>
      <c r="M193" s="7">
        <f t="shared" si="9"/>
        <v>-41.160000000000004</v>
      </c>
      <c r="N193" s="8" t="str">
        <f t="shared" si="7"/>
        <v>N</v>
      </c>
      <c r="O193" s="7">
        <f t="shared" si="8"/>
        <v>-9.9999999999980105E-3</v>
      </c>
    </row>
    <row r="194" spans="2:15">
      <c r="B194" s="15">
        <v>989000002</v>
      </c>
      <c r="C194" s="15">
        <v>7000</v>
      </c>
      <c r="D194" s="15" t="s">
        <v>31</v>
      </c>
      <c r="E194" s="15">
        <v>251</v>
      </c>
      <c r="F194" s="15">
        <v>3000070354</v>
      </c>
      <c r="G194" s="15">
        <v>14</v>
      </c>
      <c r="H194" s="15" t="s">
        <v>18</v>
      </c>
      <c r="I194" s="15">
        <v>-13</v>
      </c>
      <c r="J194" s="19">
        <v>-535.25</v>
      </c>
      <c r="K194" s="1">
        <v>3.43</v>
      </c>
      <c r="L194" s="1">
        <v>12</v>
      </c>
      <c r="M194" s="7">
        <f t="shared" si="9"/>
        <v>-535.08000000000004</v>
      </c>
      <c r="N194" s="8" t="str">
        <f t="shared" si="7"/>
        <v>N</v>
      </c>
      <c r="O194" s="7">
        <f t="shared" si="8"/>
        <v>-0.16999999999995907</v>
      </c>
    </row>
    <row r="195" spans="2:15">
      <c r="B195" s="15">
        <v>989000002</v>
      </c>
      <c r="C195" s="15">
        <v>7000</v>
      </c>
      <c r="D195" s="15" t="s">
        <v>39</v>
      </c>
      <c r="E195" s="15">
        <v>251</v>
      </c>
      <c r="F195" s="15">
        <v>3000070354</v>
      </c>
      <c r="G195" s="15">
        <v>2</v>
      </c>
      <c r="H195" s="15" t="s">
        <v>18</v>
      </c>
      <c r="I195" s="15">
        <v>-64</v>
      </c>
      <c r="J195" s="16">
        <v>-2635.07</v>
      </c>
      <c r="K195" s="1">
        <v>3.43</v>
      </c>
      <c r="L195" s="1">
        <v>12</v>
      </c>
      <c r="M195" s="7">
        <f t="shared" si="9"/>
        <v>-2634.2400000000002</v>
      </c>
      <c r="N195" s="8" t="str">
        <f t="shared" si="7"/>
        <v>N</v>
      </c>
      <c r="O195" s="7">
        <f t="shared" si="8"/>
        <v>-0.82999999999992724</v>
      </c>
    </row>
    <row r="196" spans="2:15">
      <c r="B196" s="15">
        <v>989000002</v>
      </c>
      <c r="C196" s="15">
        <v>7000</v>
      </c>
      <c r="D196" s="15" t="s">
        <v>29</v>
      </c>
      <c r="E196" s="15">
        <v>251</v>
      </c>
      <c r="F196" s="15">
        <v>3000070354</v>
      </c>
      <c r="G196" s="15">
        <v>11</v>
      </c>
      <c r="H196" s="15" t="s">
        <v>18</v>
      </c>
      <c r="I196" s="15">
        <v>-33</v>
      </c>
      <c r="J196" s="16">
        <v>-1358.71</v>
      </c>
      <c r="K196" s="1">
        <v>3.43</v>
      </c>
      <c r="L196" s="1">
        <v>12</v>
      </c>
      <c r="M196" s="7">
        <f t="shared" si="9"/>
        <v>-1358.2800000000002</v>
      </c>
      <c r="N196" s="8" t="str">
        <f t="shared" si="7"/>
        <v>N</v>
      </c>
      <c r="O196" s="7">
        <f t="shared" si="8"/>
        <v>-0.42999999999983629</v>
      </c>
    </row>
    <row r="197" spans="2:15">
      <c r="B197" s="15">
        <v>989000002</v>
      </c>
      <c r="C197" s="15">
        <v>7000</v>
      </c>
      <c r="D197" s="15" t="s">
        <v>31</v>
      </c>
      <c r="E197" s="15">
        <v>251</v>
      </c>
      <c r="F197" s="15">
        <v>3000069674</v>
      </c>
      <c r="G197" s="15">
        <v>16</v>
      </c>
      <c r="H197" s="15" t="s">
        <v>19</v>
      </c>
      <c r="I197" s="15">
        <v>-46</v>
      </c>
      <c r="J197" s="16">
        <v>-1893.98</v>
      </c>
      <c r="K197" s="1">
        <v>3.43</v>
      </c>
      <c r="L197" s="1">
        <v>12</v>
      </c>
      <c r="M197" s="7">
        <f t="shared" si="9"/>
        <v>-1893.3600000000001</v>
      </c>
      <c r="N197" s="8" t="str">
        <f t="shared" ref="N197:N260" si="10">IF(J197=M197,"Y","N")</f>
        <v>N</v>
      </c>
      <c r="O197" s="7">
        <f t="shared" ref="O197:O260" si="11">J197-M197</f>
        <v>-0.61999999999989086</v>
      </c>
    </row>
    <row r="198" spans="2:15">
      <c r="B198" s="15">
        <v>989000002</v>
      </c>
      <c r="C198" s="15">
        <v>7000</v>
      </c>
      <c r="D198" s="15" t="s">
        <v>35</v>
      </c>
      <c r="E198" s="15">
        <v>251</v>
      </c>
      <c r="F198" s="15">
        <v>3000069674</v>
      </c>
      <c r="G198" s="15">
        <v>12</v>
      </c>
      <c r="H198" s="15" t="s">
        <v>19</v>
      </c>
      <c r="I198" s="15">
        <v>-14</v>
      </c>
      <c r="J198" s="19">
        <v>-576.42999999999995</v>
      </c>
      <c r="K198" s="1">
        <v>3.43</v>
      </c>
      <c r="L198" s="1">
        <v>12</v>
      </c>
      <c r="M198" s="7">
        <f t="shared" si="9"/>
        <v>-576.24</v>
      </c>
      <c r="N198" s="8" t="str">
        <f t="shared" si="10"/>
        <v>N</v>
      </c>
      <c r="O198" s="7">
        <f t="shared" si="11"/>
        <v>-0.18999999999994088</v>
      </c>
    </row>
    <row r="199" spans="2:15">
      <c r="B199" s="15">
        <v>989000002</v>
      </c>
      <c r="C199" s="15">
        <v>7000</v>
      </c>
      <c r="D199" s="15" t="s">
        <v>28</v>
      </c>
      <c r="E199" s="15">
        <v>251</v>
      </c>
      <c r="F199" s="15">
        <v>3000069674</v>
      </c>
      <c r="G199" s="15">
        <v>9</v>
      </c>
      <c r="H199" s="15" t="s">
        <v>19</v>
      </c>
      <c r="I199" s="15">
        <v>-116</v>
      </c>
      <c r="J199" s="16">
        <v>-4776.13</v>
      </c>
      <c r="K199" s="1">
        <v>3.43</v>
      </c>
      <c r="L199" s="1">
        <v>12</v>
      </c>
      <c r="M199" s="7">
        <f t="shared" si="9"/>
        <v>-4774.5600000000004</v>
      </c>
      <c r="N199" s="8" t="str">
        <f t="shared" si="10"/>
        <v>N</v>
      </c>
      <c r="O199" s="7">
        <f t="shared" si="11"/>
        <v>-1.569999999999709</v>
      </c>
    </row>
    <row r="200" spans="2:15">
      <c r="B200" s="15">
        <v>989000002</v>
      </c>
      <c r="C200" s="15">
        <v>7000</v>
      </c>
      <c r="D200" s="15" t="s">
        <v>37</v>
      </c>
      <c r="E200" s="15">
        <v>251</v>
      </c>
      <c r="F200" s="15">
        <v>3000069674</v>
      </c>
      <c r="G200" s="15">
        <v>4</v>
      </c>
      <c r="H200" s="15" t="s">
        <v>19</v>
      </c>
      <c r="I200" s="15">
        <v>-21</v>
      </c>
      <c r="J200" s="19">
        <v>-864.64</v>
      </c>
      <c r="K200" s="1">
        <v>3.43</v>
      </c>
      <c r="L200" s="1">
        <v>12</v>
      </c>
      <c r="M200" s="7">
        <f t="shared" si="9"/>
        <v>-864.36000000000013</v>
      </c>
      <c r="N200" s="8" t="str">
        <f t="shared" si="10"/>
        <v>N</v>
      </c>
      <c r="O200" s="7">
        <f t="shared" si="11"/>
        <v>-0.27999999999985903</v>
      </c>
    </row>
    <row r="201" spans="2:15">
      <c r="B201" s="15">
        <v>989000002</v>
      </c>
      <c r="C201" s="15">
        <v>7000</v>
      </c>
      <c r="D201" s="15" t="s">
        <v>25</v>
      </c>
      <c r="E201" s="15">
        <v>251</v>
      </c>
      <c r="F201" s="15">
        <v>3000069674</v>
      </c>
      <c r="G201" s="15">
        <v>14</v>
      </c>
      <c r="H201" s="15" t="s">
        <v>19</v>
      </c>
      <c r="I201" s="15">
        <v>-10</v>
      </c>
      <c r="J201" s="19">
        <v>-411.74</v>
      </c>
      <c r="K201" s="1">
        <v>3.43</v>
      </c>
      <c r="L201" s="1">
        <v>12</v>
      </c>
      <c r="M201" s="7">
        <f t="shared" si="9"/>
        <v>-411.6</v>
      </c>
      <c r="N201" s="8" t="str">
        <f t="shared" si="10"/>
        <v>N</v>
      </c>
      <c r="O201" s="7">
        <f t="shared" si="11"/>
        <v>-0.13999999999998636</v>
      </c>
    </row>
    <row r="202" spans="2:15">
      <c r="B202" s="15">
        <v>989000002</v>
      </c>
      <c r="C202" s="15">
        <v>7000</v>
      </c>
      <c r="D202" s="15">
        <v>7003</v>
      </c>
      <c r="E202" s="15">
        <v>251</v>
      </c>
      <c r="F202" s="15">
        <v>3000069674</v>
      </c>
      <c r="G202" s="15">
        <v>7</v>
      </c>
      <c r="H202" s="15" t="s">
        <v>19</v>
      </c>
      <c r="I202" s="15">
        <v>-19</v>
      </c>
      <c r="J202" s="19">
        <v>-782.3</v>
      </c>
      <c r="K202" s="1">
        <v>3.43</v>
      </c>
      <c r="L202" s="1">
        <v>12</v>
      </c>
      <c r="M202" s="7">
        <f t="shared" si="9"/>
        <v>-782.04000000000008</v>
      </c>
      <c r="N202" s="8" t="str">
        <f t="shared" si="10"/>
        <v>N</v>
      </c>
      <c r="O202" s="7">
        <f t="shared" si="11"/>
        <v>-0.25999999999987722</v>
      </c>
    </row>
    <row r="203" spans="2:15">
      <c r="B203" s="15">
        <v>989000002</v>
      </c>
      <c r="C203" s="15">
        <v>7000</v>
      </c>
      <c r="D203" s="15">
        <v>7002</v>
      </c>
      <c r="E203" s="15">
        <v>251</v>
      </c>
      <c r="F203" s="15">
        <v>3000068873</v>
      </c>
      <c r="G203" s="15">
        <v>21</v>
      </c>
      <c r="H203" s="15" t="s">
        <v>20</v>
      </c>
      <c r="I203" s="15">
        <v>-100</v>
      </c>
      <c r="J203" s="16">
        <v>-4117.88</v>
      </c>
      <c r="K203" s="1">
        <v>3.43</v>
      </c>
      <c r="L203" s="1">
        <v>12</v>
      </c>
      <c r="M203" s="7">
        <f t="shared" si="9"/>
        <v>-4116</v>
      </c>
      <c r="N203" s="8" t="str">
        <f t="shared" si="10"/>
        <v>N</v>
      </c>
      <c r="O203" s="7">
        <f t="shared" si="11"/>
        <v>-1.8800000000001091</v>
      </c>
    </row>
    <row r="204" spans="2:15">
      <c r="B204" s="15">
        <v>989000002</v>
      </c>
      <c r="C204" s="15">
        <v>7000</v>
      </c>
      <c r="D204" s="15">
        <v>7003</v>
      </c>
      <c r="E204" s="15">
        <v>251</v>
      </c>
      <c r="F204" s="15">
        <v>3000068873</v>
      </c>
      <c r="G204" s="15">
        <v>14</v>
      </c>
      <c r="H204" s="15" t="s">
        <v>20</v>
      </c>
      <c r="I204" s="15">
        <v>-6</v>
      </c>
      <c r="J204" s="19">
        <v>-247.07</v>
      </c>
      <c r="K204" s="1">
        <v>3.43</v>
      </c>
      <c r="L204" s="1">
        <v>12</v>
      </c>
      <c r="M204" s="7">
        <f t="shared" si="9"/>
        <v>-246.96000000000004</v>
      </c>
      <c r="N204" s="8" t="str">
        <f t="shared" si="10"/>
        <v>N</v>
      </c>
      <c r="O204" s="7">
        <f t="shared" si="11"/>
        <v>-0.1099999999999568</v>
      </c>
    </row>
    <row r="205" spans="2:15">
      <c r="B205" s="15">
        <v>989000002</v>
      </c>
      <c r="C205" s="15">
        <v>7000</v>
      </c>
      <c r="D205" s="15" t="s">
        <v>26</v>
      </c>
      <c r="E205" s="15">
        <v>251</v>
      </c>
      <c r="F205" s="15">
        <v>3000068873</v>
      </c>
      <c r="G205" s="15">
        <v>12</v>
      </c>
      <c r="H205" s="15" t="s">
        <v>20</v>
      </c>
      <c r="I205" s="15">
        <v>-96</v>
      </c>
      <c r="J205" s="16">
        <v>-3953.16</v>
      </c>
      <c r="K205" s="1">
        <v>3.43</v>
      </c>
      <c r="L205" s="1">
        <v>12</v>
      </c>
      <c r="M205" s="7">
        <f t="shared" si="9"/>
        <v>-3951.3600000000006</v>
      </c>
      <c r="N205" s="8" t="str">
        <f t="shared" si="10"/>
        <v>N</v>
      </c>
      <c r="O205" s="7">
        <f t="shared" si="11"/>
        <v>-1.7999999999992724</v>
      </c>
    </row>
    <row r="206" spans="2:15">
      <c r="B206" s="15">
        <v>989000002</v>
      </c>
      <c r="C206" s="15">
        <v>7000</v>
      </c>
      <c r="D206" s="15" t="s">
        <v>38</v>
      </c>
      <c r="E206" s="15">
        <v>251</v>
      </c>
      <c r="F206" s="15">
        <v>3000068873</v>
      </c>
      <c r="G206" s="15">
        <v>6</v>
      </c>
      <c r="H206" s="15" t="s">
        <v>20</v>
      </c>
      <c r="I206" s="15">
        <v>-100</v>
      </c>
      <c r="J206" s="16">
        <v>-4117.88</v>
      </c>
      <c r="K206" s="1">
        <v>3.43</v>
      </c>
      <c r="L206" s="1">
        <v>12</v>
      </c>
      <c r="M206" s="7">
        <f t="shared" si="9"/>
        <v>-4116</v>
      </c>
      <c r="N206" s="8" t="str">
        <f t="shared" si="10"/>
        <v>N</v>
      </c>
      <c r="O206" s="7">
        <f t="shared" si="11"/>
        <v>-1.8800000000001091</v>
      </c>
    </row>
    <row r="207" spans="2:15">
      <c r="B207" s="15">
        <v>989000002</v>
      </c>
      <c r="C207" s="15">
        <v>7000</v>
      </c>
      <c r="D207" s="15" t="s">
        <v>37</v>
      </c>
      <c r="E207" s="15">
        <v>251</v>
      </c>
      <c r="F207" s="15">
        <v>3000068873</v>
      </c>
      <c r="G207" s="15">
        <v>9</v>
      </c>
      <c r="H207" s="15" t="s">
        <v>20</v>
      </c>
      <c r="I207" s="15">
        <v>-21</v>
      </c>
      <c r="J207" s="19">
        <v>-864.75</v>
      </c>
      <c r="K207" s="1">
        <v>3.43</v>
      </c>
      <c r="L207" s="1">
        <v>12</v>
      </c>
      <c r="M207" s="7">
        <f t="shared" si="9"/>
        <v>-864.36000000000013</v>
      </c>
      <c r="N207" s="8" t="str">
        <f t="shared" si="10"/>
        <v>N</v>
      </c>
      <c r="O207" s="7">
        <f t="shared" si="11"/>
        <v>-0.38999999999987267</v>
      </c>
    </row>
    <row r="208" spans="2:15">
      <c r="B208" s="15">
        <v>989000002</v>
      </c>
      <c r="C208" s="15">
        <v>7000</v>
      </c>
      <c r="D208" s="15" t="s">
        <v>33</v>
      </c>
      <c r="E208" s="15">
        <v>251</v>
      </c>
      <c r="F208" s="15">
        <v>3000068873</v>
      </c>
      <c r="G208" s="15">
        <v>3</v>
      </c>
      <c r="H208" s="15" t="s">
        <v>20</v>
      </c>
      <c r="I208" s="15">
        <v>-59</v>
      </c>
      <c r="J208" s="16">
        <v>-2429.5500000000002</v>
      </c>
      <c r="K208" s="1">
        <v>3.43</v>
      </c>
      <c r="L208" s="1">
        <v>12</v>
      </c>
      <c r="M208" s="7">
        <f t="shared" si="9"/>
        <v>-2428.44</v>
      </c>
      <c r="N208" s="8" t="str">
        <f t="shared" si="10"/>
        <v>N</v>
      </c>
      <c r="O208" s="7">
        <f t="shared" si="11"/>
        <v>-1.1100000000001273</v>
      </c>
    </row>
    <row r="209" spans="2:15">
      <c r="B209" s="15">
        <v>989000002</v>
      </c>
      <c r="C209" s="15">
        <v>7000</v>
      </c>
      <c r="D209" s="15" t="s">
        <v>32</v>
      </c>
      <c r="E209" s="15">
        <v>251</v>
      </c>
      <c r="F209" s="15">
        <v>3000068873</v>
      </c>
      <c r="G209" s="15">
        <v>18</v>
      </c>
      <c r="H209" s="15" t="s">
        <v>20</v>
      </c>
      <c r="I209" s="15">
        <v>-110</v>
      </c>
      <c r="J209" s="16">
        <v>-4529.66</v>
      </c>
      <c r="K209" s="1">
        <v>3.43</v>
      </c>
      <c r="L209" s="1">
        <v>12</v>
      </c>
      <c r="M209" s="7">
        <f t="shared" si="9"/>
        <v>-4527.6000000000004</v>
      </c>
      <c r="N209" s="8" t="str">
        <f t="shared" si="10"/>
        <v>N</v>
      </c>
      <c r="O209" s="7">
        <f t="shared" si="11"/>
        <v>-2.0599999999994907</v>
      </c>
    </row>
    <row r="210" spans="2:15">
      <c r="B210" s="15">
        <v>989000002</v>
      </c>
      <c r="C210" s="15">
        <v>7000</v>
      </c>
      <c r="D210" s="15" t="s">
        <v>29</v>
      </c>
      <c r="E210" s="15">
        <v>251</v>
      </c>
      <c r="F210" s="15">
        <v>3000068873</v>
      </c>
      <c r="G210" s="15">
        <v>17</v>
      </c>
      <c r="H210" s="15" t="s">
        <v>20</v>
      </c>
      <c r="I210" s="15">
        <v>-37</v>
      </c>
      <c r="J210" s="16">
        <v>-1523.61</v>
      </c>
      <c r="K210" s="1">
        <v>3.43</v>
      </c>
      <c r="L210" s="1">
        <v>12</v>
      </c>
      <c r="M210" s="7">
        <f t="shared" si="9"/>
        <v>-1522.92</v>
      </c>
      <c r="N210" s="8" t="str">
        <f t="shared" si="10"/>
        <v>N</v>
      </c>
      <c r="O210" s="7">
        <f t="shared" si="11"/>
        <v>-0.6899999999998272</v>
      </c>
    </row>
    <row r="211" spans="2:15">
      <c r="B211" s="15">
        <v>989000002</v>
      </c>
      <c r="C211" s="15">
        <v>7000</v>
      </c>
      <c r="D211" s="15" t="s">
        <v>35</v>
      </c>
      <c r="E211" s="15">
        <v>251</v>
      </c>
      <c r="F211" s="15">
        <v>3000067871</v>
      </c>
      <c r="G211" s="15">
        <v>7</v>
      </c>
      <c r="H211" s="15" t="s">
        <v>21</v>
      </c>
      <c r="I211" s="15">
        <v>-28</v>
      </c>
      <c r="J211" s="16">
        <v>-1153.04</v>
      </c>
      <c r="K211" s="1">
        <v>3.43</v>
      </c>
      <c r="L211" s="1">
        <v>12</v>
      </c>
      <c r="M211" s="7">
        <f t="shared" si="9"/>
        <v>-1152.48</v>
      </c>
      <c r="N211" s="8" t="str">
        <f t="shared" si="10"/>
        <v>N</v>
      </c>
      <c r="O211" s="7">
        <f t="shared" si="11"/>
        <v>-0.55999999999994543</v>
      </c>
    </row>
    <row r="212" spans="2:15">
      <c r="B212" s="15">
        <v>989000002</v>
      </c>
      <c r="C212" s="15">
        <v>7000</v>
      </c>
      <c r="D212" s="15" t="s">
        <v>45</v>
      </c>
      <c r="E212" s="15">
        <v>251</v>
      </c>
      <c r="F212" s="15">
        <v>3000067871</v>
      </c>
      <c r="G212" s="15">
        <v>2</v>
      </c>
      <c r="H212" s="15" t="s">
        <v>21</v>
      </c>
      <c r="I212" s="15">
        <v>-13</v>
      </c>
      <c r="J212" s="19">
        <v>-535.34</v>
      </c>
      <c r="K212" s="1">
        <v>3.43</v>
      </c>
      <c r="L212" s="1">
        <v>12</v>
      </c>
      <c r="M212" s="7">
        <f t="shared" si="9"/>
        <v>-535.08000000000004</v>
      </c>
      <c r="N212" s="8" t="str">
        <f t="shared" si="10"/>
        <v>N</v>
      </c>
      <c r="O212" s="7">
        <f t="shared" si="11"/>
        <v>-0.25999999999999091</v>
      </c>
    </row>
    <row r="213" spans="2:15">
      <c r="B213" s="15">
        <v>989000002</v>
      </c>
      <c r="C213" s="15">
        <v>7000</v>
      </c>
      <c r="D213" s="15" t="s">
        <v>46</v>
      </c>
      <c r="E213" s="15">
        <v>251</v>
      </c>
      <c r="F213" s="15">
        <v>3000067871</v>
      </c>
      <c r="G213" s="15">
        <v>8</v>
      </c>
      <c r="H213" s="15" t="s">
        <v>21</v>
      </c>
      <c r="I213" s="15">
        <v>-12</v>
      </c>
      <c r="J213" s="19">
        <v>-494.16</v>
      </c>
      <c r="K213" s="1">
        <v>3.43</v>
      </c>
      <c r="L213" s="1">
        <v>12</v>
      </c>
      <c r="M213" s="7">
        <f t="shared" si="9"/>
        <v>-493.92000000000007</v>
      </c>
      <c r="N213" s="8" t="str">
        <f t="shared" si="10"/>
        <v>N</v>
      </c>
      <c r="O213" s="7">
        <f t="shared" si="11"/>
        <v>-0.23999999999995225</v>
      </c>
    </row>
    <row r="214" spans="2:15">
      <c r="B214" s="15">
        <v>989000002</v>
      </c>
      <c r="C214" s="15">
        <v>7000</v>
      </c>
      <c r="D214" s="15" t="s">
        <v>38</v>
      </c>
      <c r="E214" s="15">
        <v>251</v>
      </c>
      <c r="F214" s="15">
        <v>3000067871</v>
      </c>
      <c r="G214" s="15">
        <v>3</v>
      </c>
      <c r="H214" s="15" t="s">
        <v>21</v>
      </c>
      <c r="I214" s="15">
        <v>-4</v>
      </c>
      <c r="J214" s="19">
        <v>-164.72</v>
      </c>
      <c r="K214" s="1">
        <v>3.43</v>
      </c>
      <c r="L214" s="1">
        <v>12</v>
      </c>
      <c r="M214" s="7">
        <f t="shared" si="9"/>
        <v>-164.64000000000001</v>
      </c>
      <c r="N214" s="8" t="str">
        <f t="shared" si="10"/>
        <v>N</v>
      </c>
      <c r="O214" s="7">
        <f t="shared" si="11"/>
        <v>-7.9999999999984084E-2</v>
      </c>
    </row>
    <row r="215" spans="2:15">
      <c r="B215" s="15">
        <v>989000002</v>
      </c>
      <c r="C215" s="15">
        <v>7000</v>
      </c>
      <c r="D215" s="15">
        <v>7003</v>
      </c>
      <c r="E215" s="15">
        <v>251</v>
      </c>
      <c r="F215" s="15">
        <v>3000067871</v>
      </c>
      <c r="G215" s="15">
        <v>5</v>
      </c>
      <c r="H215" s="15" t="s">
        <v>21</v>
      </c>
      <c r="I215" s="15">
        <v>-3</v>
      </c>
      <c r="J215" s="19">
        <v>-123.54</v>
      </c>
      <c r="K215" s="1">
        <v>3.43</v>
      </c>
      <c r="L215" s="1">
        <v>12</v>
      </c>
      <c r="M215" s="7">
        <f t="shared" si="9"/>
        <v>-123.48000000000002</v>
      </c>
      <c r="N215" s="8" t="str">
        <f t="shared" si="10"/>
        <v>N</v>
      </c>
      <c r="O215" s="7">
        <f t="shared" si="11"/>
        <v>-5.9999999999988063E-2</v>
      </c>
    </row>
    <row r="216" spans="2:15">
      <c r="B216" s="15">
        <v>989000002</v>
      </c>
      <c r="C216" s="15">
        <v>7000</v>
      </c>
      <c r="D216" s="15" t="s">
        <v>35</v>
      </c>
      <c r="E216" s="15">
        <v>251</v>
      </c>
      <c r="F216" s="15">
        <v>3000066950</v>
      </c>
      <c r="G216" s="15">
        <v>10</v>
      </c>
      <c r="H216" s="15" t="s">
        <v>22</v>
      </c>
      <c r="I216" s="15">
        <v>-9</v>
      </c>
      <c r="J216" s="19">
        <v>-370.62</v>
      </c>
      <c r="K216" s="1">
        <v>3.43</v>
      </c>
      <c r="L216" s="1">
        <v>12</v>
      </c>
      <c r="M216" s="7">
        <f t="shared" si="9"/>
        <v>-370.44000000000005</v>
      </c>
      <c r="N216" s="8" t="str">
        <f t="shared" si="10"/>
        <v>N</v>
      </c>
      <c r="O216" s="7">
        <f t="shared" si="11"/>
        <v>-0.17999999999994998</v>
      </c>
    </row>
    <row r="217" spans="2:15">
      <c r="B217" s="15">
        <v>989000002</v>
      </c>
      <c r="C217" s="15">
        <v>7000</v>
      </c>
      <c r="D217" s="15" t="s">
        <v>39</v>
      </c>
      <c r="E217" s="15">
        <v>251</v>
      </c>
      <c r="F217" s="15">
        <v>3000066950</v>
      </c>
      <c r="G217" s="15">
        <v>2</v>
      </c>
      <c r="H217" s="15" t="s">
        <v>22</v>
      </c>
      <c r="I217" s="15">
        <v>-11</v>
      </c>
      <c r="J217" s="19">
        <v>-452.98</v>
      </c>
      <c r="K217" s="1">
        <v>3.43</v>
      </c>
      <c r="L217" s="1">
        <v>12</v>
      </c>
      <c r="M217" s="7">
        <f t="shared" si="9"/>
        <v>-452.76000000000005</v>
      </c>
      <c r="N217" s="8" t="str">
        <f t="shared" si="10"/>
        <v>N</v>
      </c>
      <c r="O217" s="7">
        <f t="shared" si="11"/>
        <v>-0.21999999999997044</v>
      </c>
    </row>
    <row r="218" spans="2:15">
      <c r="B218" s="15">
        <v>989000002</v>
      </c>
      <c r="C218" s="15">
        <v>7000</v>
      </c>
      <c r="D218" s="15" t="s">
        <v>34</v>
      </c>
      <c r="E218" s="15">
        <v>251</v>
      </c>
      <c r="F218" s="15">
        <v>3000066950</v>
      </c>
      <c r="G218" s="15">
        <v>15</v>
      </c>
      <c r="H218" s="15" t="s">
        <v>22</v>
      </c>
      <c r="I218" s="15">
        <v>-59</v>
      </c>
      <c r="J218" s="16">
        <v>-2429.62</v>
      </c>
      <c r="K218" s="1">
        <v>3.43</v>
      </c>
      <c r="L218" s="1">
        <v>12</v>
      </c>
      <c r="M218" s="7">
        <f t="shared" si="9"/>
        <v>-2428.44</v>
      </c>
      <c r="N218" s="8" t="str">
        <f t="shared" si="10"/>
        <v>N</v>
      </c>
      <c r="O218" s="7">
        <f t="shared" si="11"/>
        <v>-1.1799999999998363</v>
      </c>
    </row>
    <row r="219" spans="2:15">
      <c r="B219" s="15">
        <v>989000002</v>
      </c>
      <c r="C219" s="15">
        <v>7000</v>
      </c>
      <c r="D219" s="15" t="s">
        <v>46</v>
      </c>
      <c r="E219" s="15">
        <v>251</v>
      </c>
      <c r="F219" s="15">
        <v>3000066950</v>
      </c>
      <c r="G219" s="15">
        <v>16</v>
      </c>
      <c r="H219" s="15" t="s">
        <v>22</v>
      </c>
      <c r="I219" s="15">
        <v>-7</v>
      </c>
      <c r="J219" s="19">
        <v>-288.26</v>
      </c>
      <c r="K219" s="1">
        <v>3.43</v>
      </c>
      <c r="L219" s="1">
        <v>12</v>
      </c>
      <c r="M219" s="7">
        <f t="shared" si="9"/>
        <v>-288.12</v>
      </c>
      <c r="N219" s="8" t="str">
        <f t="shared" si="10"/>
        <v>N</v>
      </c>
      <c r="O219" s="7">
        <f t="shared" si="11"/>
        <v>-0.13999999999998636</v>
      </c>
    </row>
    <row r="220" spans="2:15">
      <c r="B220" s="15">
        <v>989000002</v>
      </c>
      <c r="C220" s="15">
        <v>7000</v>
      </c>
      <c r="D220" s="15">
        <v>7002</v>
      </c>
      <c r="E220" s="15">
        <v>251</v>
      </c>
      <c r="F220" s="15">
        <v>3000066950</v>
      </c>
      <c r="G220" s="15">
        <v>19</v>
      </c>
      <c r="H220" s="15" t="s">
        <v>22</v>
      </c>
      <c r="I220" s="15">
        <v>-20</v>
      </c>
      <c r="J220" s="19">
        <v>-823.6</v>
      </c>
      <c r="K220" s="1">
        <v>3.43</v>
      </c>
      <c r="L220" s="1">
        <v>12</v>
      </c>
      <c r="M220" s="7">
        <f t="shared" si="9"/>
        <v>-823.2</v>
      </c>
      <c r="N220" s="8" t="str">
        <f t="shared" si="10"/>
        <v>N</v>
      </c>
      <c r="O220" s="7">
        <f t="shared" si="11"/>
        <v>-0.39999999999997726</v>
      </c>
    </row>
    <row r="221" spans="2:15">
      <c r="B221" s="15">
        <v>989000002</v>
      </c>
      <c r="C221" s="15">
        <v>7000</v>
      </c>
      <c r="D221" s="15">
        <v>7003</v>
      </c>
      <c r="E221" s="15">
        <v>251</v>
      </c>
      <c r="F221" s="15">
        <v>3000066950</v>
      </c>
      <c r="G221" s="15">
        <v>8</v>
      </c>
      <c r="H221" s="15" t="s">
        <v>22</v>
      </c>
      <c r="I221" s="15">
        <v>-3</v>
      </c>
      <c r="J221" s="19">
        <v>-123.54</v>
      </c>
      <c r="K221" s="1">
        <v>3.43</v>
      </c>
      <c r="L221" s="1">
        <v>12</v>
      </c>
      <c r="M221" s="7">
        <f t="shared" si="9"/>
        <v>-123.48000000000002</v>
      </c>
      <c r="N221" s="8" t="str">
        <f t="shared" si="10"/>
        <v>N</v>
      </c>
      <c r="O221" s="7">
        <f t="shared" si="11"/>
        <v>-5.9999999999988063E-2</v>
      </c>
    </row>
    <row r="222" spans="2:15">
      <c r="B222" s="15">
        <v>989000002</v>
      </c>
      <c r="C222" s="15">
        <v>7000</v>
      </c>
      <c r="D222" s="15" t="s">
        <v>25</v>
      </c>
      <c r="E222" s="15">
        <v>251</v>
      </c>
      <c r="F222" s="15">
        <v>3000066950</v>
      </c>
      <c r="G222" s="15">
        <v>13</v>
      </c>
      <c r="H222" s="15" t="s">
        <v>22</v>
      </c>
      <c r="I222" s="15">
        <v>-6</v>
      </c>
      <c r="J222" s="19">
        <v>-247.08</v>
      </c>
      <c r="K222" s="1">
        <v>3.43</v>
      </c>
      <c r="L222" s="1">
        <v>12</v>
      </c>
      <c r="M222" s="7">
        <f t="shared" si="9"/>
        <v>-246.96000000000004</v>
      </c>
      <c r="N222" s="8" t="str">
        <f t="shared" si="10"/>
        <v>N</v>
      </c>
      <c r="O222" s="7">
        <f t="shared" si="11"/>
        <v>-0.11999999999997613</v>
      </c>
    </row>
    <row r="223" spans="2:15">
      <c r="B223" s="15">
        <v>989000002</v>
      </c>
      <c r="C223" s="15">
        <v>7000</v>
      </c>
      <c r="D223" s="15" t="s">
        <v>26</v>
      </c>
      <c r="E223" s="15">
        <v>251</v>
      </c>
      <c r="F223" s="15">
        <v>3000066950</v>
      </c>
      <c r="G223" s="15">
        <v>7</v>
      </c>
      <c r="H223" s="15" t="s">
        <v>22</v>
      </c>
      <c r="I223" s="15">
        <v>-23</v>
      </c>
      <c r="J223" s="19">
        <v>-947.14</v>
      </c>
      <c r="K223" s="1">
        <v>3.43</v>
      </c>
      <c r="L223" s="1">
        <v>12</v>
      </c>
      <c r="M223" s="7">
        <f t="shared" si="9"/>
        <v>-946.68000000000006</v>
      </c>
      <c r="N223" s="8" t="str">
        <f t="shared" si="10"/>
        <v>N</v>
      </c>
      <c r="O223" s="7">
        <f t="shared" si="11"/>
        <v>-0.45999999999992269</v>
      </c>
    </row>
    <row r="224" spans="2:15">
      <c r="B224" s="15">
        <v>989000002</v>
      </c>
      <c r="C224" s="15">
        <v>7000</v>
      </c>
      <c r="D224" s="15" t="s">
        <v>37</v>
      </c>
      <c r="E224" s="15">
        <v>251</v>
      </c>
      <c r="F224" s="15">
        <v>3000066950</v>
      </c>
      <c r="G224" s="15">
        <v>4</v>
      </c>
      <c r="H224" s="15" t="s">
        <v>22</v>
      </c>
      <c r="I224" s="15">
        <v>-4</v>
      </c>
      <c r="J224" s="19">
        <v>-164.72</v>
      </c>
      <c r="K224" s="1">
        <v>3.43</v>
      </c>
      <c r="L224" s="1">
        <v>12</v>
      </c>
      <c r="M224" s="7">
        <f t="shared" si="9"/>
        <v>-164.64000000000001</v>
      </c>
      <c r="N224" s="8" t="str">
        <f t="shared" si="10"/>
        <v>N</v>
      </c>
      <c r="O224" s="7">
        <f t="shared" si="11"/>
        <v>-7.9999999999984084E-2</v>
      </c>
    </row>
    <row r="225" spans="2:15">
      <c r="B225" s="15">
        <v>989000002</v>
      </c>
      <c r="C225" s="15">
        <v>7000</v>
      </c>
      <c r="D225" s="15" t="s">
        <v>46</v>
      </c>
      <c r="E225" s="15">
        <v>251</v>
      </c>
      <c r="F225" s="15">
        <v>3000065673</v>
      </c>
      <c r="G225" s="15">
        <v>18</v>
      </c>
      <c r="H225" s="15" t="s">
        <v>23</v>
      </c>
      <c r="I225" s="15">
        <v>-31</v>
      </c>
      <c r="J225" s="16">
        <v>-1276.58</v>
      </c>
      <c r="K225" s="1">
        <v>3.43</v>
      </c>
      <c r="L225" s="1">
        <v>12</v>
      </c>
      <c r="M225" s="7">
        <f t="shared" si="9"/>
        <v>-1275.96</v>
      </c>
      <c r="N225" s="8" t="str">
        <f t="shared" si="10"/>
        <v>N</v>
      </c>
      <c r="O225" s="7">
        <f t="shared" si="11"/>
        <v>-0.61999999999989086</v>
      </c>
    </row>
    <row r="226" spans="2:15">
      <c r="B226" s="15">
        <v>989000002</v>
      </c>
      <c r="C226" s="15">
        <v>7000</v>
      </c>
      <c r="D226" s="15" t="s">
        <v>30</v>
      </c>
      <c r="E226" s="15">
        <v>251</v>
      </c>
      <c r="F226" s="15">
        <v>3000065673</v>
      </c>
      <c r="G226" s="15">
        <v>11</v>
      </c>
      <c r="H226" s="15" t="s">
        <v>23</v>
      </c>
      <c r="I226" s="15">
        <v>-8</v>
      </c>
      <c r="J226" s="19">
        <v>-329.44</v>
      </c>
      <c r="K226" s="1">
        <v>3.43</v>
      </c>
      <c r="L226" s="1">
        <v>12</v>
      </c>
      <c r="M226" s="7">
        <f t="shared" si="9"/>
        <v>-329.28000000000003</v>
      </c>
      <c r="N226" s="8" t="str">
        <f t="shared" si="10"/>
        <v>N</v>
      </c>
      <c r="O226" s="7">
        <f t="shared" si="11"/>
        <v>-0.15999999999996817</v>
      </c>
    </row>
    <row r="227" spans="2:15">
      <c r="B227" s="15">
        <v>989000002</v>
      </c>
      <c r="C227" s="15">
        <v>7000</v>
      </c>
      <c r="D227" s="15" t="s">
        <v>29</v>
      </c>
      <c r="E227" s="15">
        <v>251</v>
      </c>
      <c r="F227" s="15">
        <v>3000065673</v>
      </c>
      <c r="G227" s="15">
        <v>6</v>
      </c>
      <c r="H227" s="15" t="s">
        <v>23</v>
      </c>
      <c r="I227" s="15">
        <v>-16</v>
      </c>
      <c r="J227" s="19">
        <v>-658.88</v>
      </c>
      <c r="K227" s="1">
        <v>3.43</v>
      </c>
      <c r="L227" s="1">
        <v>12</v>
      </c>
      <c r="M227" s="7">
        <f t="shared" si="9"/>
        <v>-658.56000000000006</v>
      </c>
      <c r="N227" s="8" t="str">
        <f t="shared" si="10"/>
        <v>N</v>
      </c>
      <c r="O227" s="7">
        <f t="shared" si="11"/>
        <v>-0.31999999999993634</v>
      </c>
    </row>
    <row r="228" spans="2:15">
      <c r="B228" s="15">
        <v>989000002</v>
      </c>
      <c r="C228" s="15">
        <v>7000</v>
      </c>
      <c r="D228" s="15" t="s">
        <v>31</v>
      </c>
      <c r="E228" s="15">
        <v>251</v>
      </c>
      <c r="F228" s="15">
        <v>3000065673</v>
      </c>
      <c r="G228" s="15">
        <v>17</v>
      </c>
      <c r="H228" s="15" t="s">
        <v>23</v>
      </c>
      <c r="I228" s="15">
        <v>-14</v>
      </c>
      <c r="J228" s="19">
        <v>-576.52</v>
      </c>
      <c r="K228" s="1">
        <v>3.43</v>
      </c>
      <c r="L228" s="1">
        <v>12</v>
      </c>
      <c r="M228" s="7">
        <f t="shared" si="9"/>
        <v>-576.24</v>
      </c>
      <c r="N228" s="8" t="str">
        <f t="shared" si="10"/>
        <v>N</v>
      </c>
      <c r="O228" s="7">
        <f t="shared" si="11"/>
        <v>-0.27999999999997272</v>
      </c>
    </row>
    <row r="229" spans="2:15">
      <c r="B229" s="15">
        <v>989000002</v>
      </c>
      <c r="C229" s="15">
        <v>7000</v>
      </c>
      <c r="D229" s="15" t="s">
        <v>35</v>
      </c>
      <c r="E229" s="15">
        <v>251</v>
      </c>
      <c r="F229" s="15">
        <v>3000065673</v>
      </c>
      <c r="G229" s="15">
        <v>13</v>
      </c>
      <c r="H229" s="15" t="s">
        <v>23</v>
      </c>
      <c r="I229" s="15">
        <v>-19</v>
      </c>
      <c r="J229" s="19">
        <v>-782.42</v>
      </c>
      <c r="K229" s="1">
        <v>3.43</v>
      </c>
      <c r="L229" s="1">
        <v>12</v>
      </c>
      <c r="M229" s="7">
        <f t="shared" si="9"/>
        <v>-782.04000000000008</v>
      </c>
      <c r="N229" s="8" t="str">
        <f t="shared" si="10"/>
        <v>N</v>
      </c>
      <c r="O229" s="7">
        <f t="shared" si="11"/>
        <v>-0.37999999999988177</v>
      </c>
    </row>
    <row r="230" spans="2:15">
      <c r="B230" s="15">
        <v>989000002</v>
      </c>
      <c r="C230" s="15">
        <v>7000</v>
      </c>
      <c r="D230" s="15">
        <v>7002</v>
      </c>
      <c r="E230" s="15">
        <v>251</v>
      </c>
      <c r="F230" s="15">
        <v>3000065673</v>
      </c>
      <c r="G230" s="15">
        <v>20</v>
      </c>
      <c r="H230" s="15" t="s">
        <v>23</v>
      </c>
      <c r="I230" s="15">
        <v>-220</v>
      </c>
      <c r="J230" s="16">
        <v>-9059.61</v>
      </c>
      <c r="K230" s="1">
        <v>3.43</v>
      </c>
      <c r="L230" s="1">
        <v>12</v>
      </c>
      <c r="M230" s="7">
        <f t="shared" si="9"/>
        <v>-9055.2000000000007</v>
      </c>
      <c r="N230" s="8" t="str">
        <f t="shared" si="10"/>
        <v>N</v>
      </c>
      <c r="O230" s="7">
        <f t="shared" si="11"/>
        <v>-4.4099999999998545</v>
      </c>
    </row>
    <row r="231" spans="2:15">
      <c r="B231" s="15">
        <v>989000002</v>
      </c>
      <c r="C231" s="15">
        <v>7000</v>
      </c>
      <c r="D231" s="15" t="s">
        <v>25</v>
      </c>
      <c r="E231" s="15">
        <v>251</v>
      </c>
      <c r="F231" s="15">
        <v>3000065673</v>
      </c>
      <c r="G231" s="15">
        <v>15</v>
      </c>
      <c r="H231" s="15" t="s">
        <v>23</v>
      </c>
      <c r="I231" s="15">
        <v>-14</v>
      </c>
      <c r="J231" s="19">
        <v>-576.52</v>
      </c>
      <c r="K231" s="1">
        <v>3.43</v>
      </c>
      <c r="L231" s="1">
        <v>12</v>
      </c>
      <c r="M231" s="7">
        <f t="shared" si="9"/>
        <v>-576.24</v>
      </c>
      <c r="N231" s="8" t="str">
        <f t="shared" si="10"/>
        <v>N</v>
      </c>
      <c r="O231" s="7">
        <f t="shared" si="11"/>
        <v>-0.27999999999997272</v>
      </c>
    </row>
    <row r="232" spans="2:15">
      <c r="B232" s="15">
        <v>989000002</v>
      </c>
      <c r="C232" s="15">
        <v>7000</v>
      </c>
      <c r="D232" s="15" t="s">
        <v>37</v>
      </c>
      <c r="E232" s="15">
        <v>251</v>
      </c>
      <c r="F232" s="15">
        <v>3000065673</v>
      </c>
      <c r="G232" s="15">
        <v>1</v>
      </c>
      <c r="H232" s="15" t="s">
        <v>23</v>
      </c>
      <c r="I232" s="15">
        <v>-10</v>
      </c>
      <c r="J232" s="19">
        <v>-411.8</v>
      </c>
      <c r="K232" s="1">
        <v>3.43</v>
      </c>
      <c r="L232" s="1">
        <v>12</v>
      </c>
      <c r="M232" s="7">
        <f t="shared" si="9"/>
        <v>-411.6</v>
      </c>
      <c r="N232" s="8" t="str">
        <f t="shared" si="10"/>
        <v>N</v>
      </c>
      <c r="O232" s="7">
        <f t="shared" si="11"/>
        <v>-0.19999999999998863</v>
      </c>
    </row>
    <row r="233" spans="2:15">
      <c r="B233" s="15">
        <v>989000002</v>
      </c>
      <c r="C233" s="15">
        <v>7000</v>
      </c>
      <c r="D233" s="15" t="s">
        <v>10</v>
      </c>
      <c r="E233" s="15">
        <v>251</v>
      </c>
      <c r="F233" s="15">
        <v>3000065673</v>
      </c>
      <c r="G233" s="15">
        <v>8</v>
      </c>
      <c r="H233" s="15" t="s">
        <v>23</v>
      </c>
      <c r="I233" s="15">
        <v>-112</v>
      </c>
      <c r="J233" s="16">
        <v>-4612.16</v>
      </c>
      <c r="K233" s="1">
        <v>3.43</v>
      </c>
      <c r="L233" s="1">
        <v>12</v>
      </c>
      <c r="M233" s="7">
        <f t="shared" si="9"/>
        <v>-4609.92</v>
      </c>
      <c r="N233" s="8" t="str">
        <f t="shared" si="10"/>
        <v>N</v>
      </c>
      <c r="O233" s="7">
        <f t="shared" si="11"/>
        <v>-2.2399999999997817</v>
      </c>
    </row>
    <row r="234" spans="2:15">
      <c r="B234" s="15">
        <v>989000002</v>
      </c>
      <c r="C234" s="15">
        <v>7000</v>
      </c>
      <c r="D234" s="15" t="s">
        <v>26</v>
      </c>
      <c r="E234" s="15">
        <v>251</v>
      </c>
      <c r="F234" s="15">
        <v>3000065673</v>
      </c>
      <c r="G234" s="15">
        <v>2</v>
      </c>
      <c r="H234" s="15" t="s">
        <v>23</v>
      </c>
      <c r="I234" s="15">
        <v>-24</v>
      </c>
      <c r="J234" s="19">
        <v>-988.32</v>
      </c>
      <c r="K234" s="1">
        <v>3.43</v>
      </c>
      <c r="L234" s="1">
        <v>12</v>
      </c>
      <c r="M234" s="7">
        <f t="shared" si="9"/>
        <v>-987.84000000000015</v>
      </c>
      <c r="N234" s="8" t="str">
        <f t="shared" si="10"/>
        <v>N</v>
      </c>
      <c r="O234" s="7">
        <f t="shared" si="11"/>
        <v>-0.4799999999999045</v>
      </c>
    </row>
    <row r="235" spans="2:15">
      <c r="B235" s="15">
        <v>989000002</v>
      </c>
      <c r="C235" s="15">
        <v>7000</v>
      </c>
      <c r="D235" s="15" t="s">
        <v>25</v>
      </c>
      <c r="E235" s="15">
        <v>251</v>
      </c>
      <c r="F235" s="15">
        <v>3000064737</v>
      </c>
      <c r="G235" s="15">
        <v>18</v>
      </c>
      <c r="H235" s="15" t="s">
        <v>40</v>
      </c>
      <c r="I235" s="15">
        <v>-18</v>
      </c>
      <c r="J235" s="19">
        <v>-741.29</v>
      </c>
      <c r="K235" s="1">
        <v>3.43</v>
      </c>
      <c r="L235" s="1">
        <v>12</v>
      </c>
      <c r="M235" s="7">
        <f t="shared" si="9"/>
        <v>-740.88000000000011</v>
      </c>
      <c r="N235" s="8" t="str">
        <f t="shared" si="10"/>
        <v>N</v>
      </c>
      <c r="O235" s="7">
        <f t="shared" si="11"/>
        <v>-0.40999999999985448</v>
      </c>
    </row>
    <row r="236" spans="2:15">
      <c r="B236" s="15">
        <v>989000002</v>
      </c>
      <c r="C236" s="15">
        <v>7000</v>
      </c>
      <c r="D236" s="15" t="s">
        <v>26</v>
      </c>
      <c r="E236" s="15">
        <v>251</v>
      </c>
      <c r="F236" s="15">
        <v>3000064737</v>
      </c>
      <c r="G236" s="15">
        <v>7</v>
      </c>
      <c r="H236" s="15" t="s">
        <v>40</v>
      </c>
      <c r="I236" s="15">
        <v>-23</v>
      </c>
      <c r="J236" s="19">
        <v>-947.2</v>
      </c>
      <c r="K236" s="1">
        <v>3.43</v>
      </c>
      <c r="L236" s="1">
        <v>12</v>
      </c>
      <c r="M236" s="7">
        <f t="shared" si="9"/>
        <v>-946.68000000000006</v>
      </c>
      <c r="N236" s="8" t="str">
        <f t="shared" si="10"/>
        <v>N</v>
      </c>
      <c r="O236" s="7">
        <f t="shared" si="11"/>
        <v>-0.51999999999998181</v>
      </c>
    </row>
    <row r="237" spans="2:15">
      <c r="B237" s="15">
        <v>989000002</v>
      </c>
      <c r="C237" s="15">
        <v>7000</v>
      </c>
      <c r="D237" s="15" t="s">
        <v>37</v>
      </c>
      <c r="E237" s="15">
        <v>251</v>
      </c>
      <c r="F237" s="15">
        <v>3000064737</v>
      </c>
      <c r="G237" s="15">
        <v>4</v>
      </c>
      <c r="H237" s="15" t="s">
        <v>40</v>
      </c>
      <c r="I237" s="15">
        <v>-45</v>
      </c>
      <c r="J237" s="16">
        <v>-1853.23</v>
      </c>
      <c r="K237" s="1">
        <v>3.43</v>
      </c>
      <c r="L237" s="1">
        <v>12</v>
      </c>
      <c r="M237" s="7">
        <f t="shared" si="9"/>
        <v>-1852.2000000000003</v>
      </c>
      <c r="N237" s="8" t="str">
        <f t="shared" si="10"/>
        <v>N</v>
      </c>
      <c r="O237" s="7">
        <f t="shared" si="11"/>
        <v>-1.0299999999997453</v>
      </c>
    </row>
    <row r="238" spans="2:15">
      <c r="B238" s="15">
        <v>989000002</v>
      </c>
      <c r="C238" s="15">
        <v>7000</v>
      </c>
      <c r="D238" s="15" t="s">
        <v>45</v>
      </c>
      <c r="E238" s="15">
        <v>251</v>
      </c>
      <c r="F238" s="15">
        <v>3000064737</v>
      </c>
      <c r="G238" s="15">
        <v>2</v>
      </c>
      <c r="H238" s="15" t="s">
        <v>40</v>
      </c>
      <c r="I238" s="15">
        <v>-27</v>
      </c>
      <c r="J238" s="16">
        <v>-1111.94</v>
      </c>
      <c r="K238" s="1">
        <v>3.43</v>
      </c>
      <c r="L238" s="1">
        <v>12</v>
      </c>
      <c r="M238" s="7">
        <f t="shared" si="9"/>
        <v>-1111.3200000000002</v>
      </c>
      <c r="N238" s="8" t="str">
        <f t="shared" si="10"/>
        <v>N</v>
      </c>
      <c r="O238" s="7">
        <f t="shared" si="11"/>
        <v>-0.61999999999989086</v>
      </c>
    </row>
    <row r="239" spans="2:15">
      <c r="B239" s="15">
        <v>989000002</v>
      </c>
      <c r="C239" s="15">
        <v>7000</v>
      </c>
      <c r="D239" s="15" t="s">
        <v>29</v>
      </c>
      <c r="E239" s="15">
        <v>251</v>
      </c>
      <c r="F239" s="15">
        <v>3000064737</v>
      </c>
      <c r="G239" s="15">
        <v>11</v>
      </c>
      <c r="H239" s="15" t="s">
        <v>40</v>
      </c>
      <c r="I239" s="15">
        <v>-63</v>
      </c>
      <c r="J239" s="16">
        <v>-2594.52</v>
      </c>
      <c r="K239" s="1">
        <v>3.43</v>
      </c>
      <c r="L239" s="1">
        <v>12</v>
      </c>
      <c r="M239" s="7">
        <f t="shared" si="9"/>
        <v>-2593.0800000000004</v>
      </c>
      <c r="N239" s="8" t="str">
        <f t="shared" si="10"/>
        <v>N</v>
      </c>
      <c r="O239" s="7">
        <f t="shared" si="11"/>
        <v>-1.4399999999995998</v>
      </c>
    </row>
    <row r="240" spans="2:15">
      <c r="B240" s="15">
        <v>989000002</v>
      </c>
      <c r="C240" s="15">
        <v>7000</v>
      </c>
      <c r="D240" s="15" t="s">
        <v>31</v>
      </c>
      <c r="E240" s="15">
        <v>251</v>
      </c>
      <c r="F240" s="15">
        <v>3000064737</v>
      </c>
      <c r="G240" s="15">
        <v>20</v>
      </c>
      <c r="H240" s="15" t="s">
        <v>40</v>
      </c>
      <c r="I240" s="15">
        <v>-7</v>
      </c>
      <c r="J240" s="19">
        <v>-288.27999999999997</v>
      </c>
      <c r="K240" s="1">
        <v>3.43</v>
      </c>
      <c r="L240" s="1">
        <v>12</v>
      </c>
      <c r="M240" s="7">
        <f t="shared" si="9"/>
        <v>-288.12</v>
      </c>
      <c r="N240" s="8" t="str">
        <f t="shared" si="10"/>
        <v>N</v>
      </c>
      <c r="O240" s="7">
        <f t="shared" si="11"/>
        <v>-0.15999999999996817</v>
      </c>
    </row>
    <row r="241" spans="2:15">
      <c r="B241" s="15">
        <v>989000002</v>
      </c>
      <c r="C241" s="15">
        <v>7000</v>
      </c>
      <c r="D241" s="15" t="s">
        <v>35</v>
      </c>
      <c r="E241" s="15">
        <v>251</v>
      </c>
      <c r="F241" s="15">
        <v>3000064737</v>
      </c>
      <c r="G241" s="15">
        <v>15</v>
      </c>
      <c r="H241" s="15" t="s">
        <v>40</v>
      </c>
      <c r="I241" s="15">
        <v>-30</v>
      </c>
      <c r="J241" s="16">
        <v>-1235.48</v>
      </c>
      <c r="K241" s="1">
        <v>3.43</v>
      </c>
      <c r="L241" s="1">
        <v>12</v>
      </c>
      <c r="M241" s="7">
        <f t="shared" si="9"/>
        <v>-1234.8000000000002</v>
      </c>
      <c r="N241" s="8" t="str">
        <f t="shared" si="10"/>
        <v>N</v>
      </c>
      <c r="O241" s="7">
        <f t="shared" si="11"/>
        <v>-0.67999999999983629</v>
      </c>
    </row>
    <row r="242" spans="2:15">
      <c r="B242" s="15">
        <v>989000002</v>
      </c>
      <c r="C242" s="15">
        <v>7000</v>
      </c>
      <c r="D242" s="15" t="s">
        <v>28</v>
      </c>
      <c r="E242" s="15">
        <v>251</v>
      </c>
      <c r="F242" s="15">
        <v>3000064737</v>
      </c>
      <c r="G242" s="15">
        <v>13</v>
      </c>
      <c r="H242" s="15" t="s">
        <v>40</v>
      </c>
      <c r="I242" s="15">
        <v>-54</v>
      </c>
      <c r="J242" s="16">
        <v>-2223.87</v>
      </c>
      <c r="K242" s="1">
        <v>3.43</v>
      </c>
      <c r="L242" s="1">
        <v>12</v>
      </c>
      <c r="M242" s="7">
        <f t="shared" si="9"/>
        <v>-2222.6400000000003</v>
      </c>
      <c r="N242" s="8" t="str">
        <f t="shared" si="10"/>
        <v>N</v>
      </c>
      <c r="O242" s="7">
        <f t="shared" si="11"/>
        <v>-1.2299999999995634</v>
      </c>
    </row>
    <row r="243" spans="2:15">
      <c r="B243" s="15">
        <v>989000002</v>
      </c>
      <c r="C243" s="15">
        <v>7000</v>
      </c>
      <c r="D243" s="15" t="s">
        <v>34</v>
      </c>
      <c r="E243" s="15">
        <v>251</v>
      </c>
      <c r="F243" s="15">
        <v>3000062962</v>
      </c>
      <c r="G243" s="15">
        <v>16</v>
      </c>
      <c r="H243" s="15" t="s">
        <v>41</v>
      </c>
      <c r="I243" s="15">
        <v>-65</v>
      </c>
      <c r="J243" s="16">
        <v>-2677.56</v>
      </c>
      <c r="K243" s="1">
        <v>3.43</v>
      </c>
      <c r="L243" s="1">
        <v>12</v>
      </c>
      <c r="M243" s="7">
        <f t="shared" si="9"/>
        <v>-2675.4</v>
      </c>
      <c r="N243" s="8" t="str">
        <f t="shared" si="10"/>
        <v>N</v>
      </c>
      <c r="O243" s="7">
        <f t="shared" si="11"/>
        <v>-2.1599999999998545</v>
      </c>
    </row>
    <row r="244" spans="2:15">
      <c r="B244" s="15">
        <v>989000002</v>
      </c>
      <c r="C244" s="15">
        <v>7000</v>
      </c>
      <c r="D244" s="15" t="s">
        <v>31</v>
      </c>
      <c r="E244" s="15">
        <v>251</v>
      </c>
      <c r="F244" s="15">
        <v>3000062962</v>
      </c>
      <c r="G244" s="15">
        <v>15</v>
      </c>
      <c r="H244" s="15" t="s">
        <v>41</v>
      </c>
      <c r="I244" s="15">
        <v>-20</v>
      </c>
      <c r="J244" s="19">
        <v>-823.86</v>
      </c>
      <c r="K244" s="1">
        <v>3.43</v>
      </c>
      <c r="L244" s="1">
        <v>12</v>
      </c>
      <c r="M244" s="7">
        <f t="shared" si="9"/>
        <v>-823.2</v>
      </c>
      <c r="N244" s="8" t="str">
        <f t="shared" si="10"/>
        <v>N</v>
      </c>
      <c r="O244" s="7">
        <f t="shared" si="11"/>
        <v>-0.65999999999996817</v>
      </c>
    </row>
    <row r="245" spans="2:15">
      <c r="B245" s="15">
        <v>989000002</v>
      </c>
      <c r="C245" s="15">
        <v>7000</v>
      </c>
      <c r="D245" s="15" t="s">
        <v>35</v>
      </c>
      <c r="E245" s="15">
        <v>251</v>
      </c>
      <c r="F245" s="15">
        <v>3000062962</v>
      </c>
      <c r="G245" s="15">
        <v>9</v>
      </c>
      <c r="H245" s="15" t="s">
        <v>41</v>
      </c>
      <c r="I245" s="15">
        <v>-38</v>
      </c>
      <c r="J245" s="16">
        <v>-1565.34</v>
      </c>
      <c r="K245" s="1">
        <v>3.43</v>
      </c>
      <c r="L245" s="1">
        <v>12</v>
      </c>
      <c r="M245" s="7">
        <f t="shared" ref="M245:M267" si="12">K245*L245*I245</f>
        <v>-1564.0800000000002</v>
      </c>
      <c r="N245" s="8" t="str">
        <f t="shared" si="10"/>
        <v>N</v>
      </c>
      <c r="O245" s="7">
        <f t="shared" si="11"/>
        <v>-1.2599999999997635</v>
      </c>
    </row>
    <row r="246" spans="2:15">
      <c r="B246" s="15">
        <v>989000002</v>
      </c>
      <c r="C246" s="15">
        <v>7000</v>
      </c>
      <c r="D246" s="15" t="s">
        <v>33</v>
      </c>
      <c r="E246" s="15">
        <v>251</v>
      </c>
      <c r="F246" s="15">
        <v>3000062962</v>
      </c>
      <c r="G246" s="15">
        <v>3</v>
      </c>
      <c r="H246" s="15" t="s">
        <v>41</v>
      </c>
      <c r="I246" s="15">
        <v>-77</v>
      </c>
      <c r="J246" s="16">
        <v>-3171.87</v>
      </c>
      <c r="K246" s="1">
        <v>3.43</v>
      </c>
      <c r="L246" s="1">
        <v>12</v>
      </c>
      <c r="M246" s="7">
        <f t="shared" si="12"/>
        <v>-3169.32</v>
      </c>
      <c r="N246" s="8" t="str">
        <f t="shared" si="10"/>
        <v>N</v>
      </c>
      <c r="O246" s="7">
        <f t="shared" si="11"/>
        <v>-2.5499999999997272</v>
      </c>
    </row>
    <row r="247" spans="2:15">
      <c r="B247" s="15">
        <v>989000002</v>
      </c>
      <c r="C247" s="15">
        <v>7000</v>
      </c>
      <c r="D247" s="15" t="s">
        <v>37</v>
      </c>
      <c r="E247" s="15">
        <v>251</v>
      </c>
      <c r="F247" s="15">
        <v>3000062962</v>
      </c>
      <c r="G247" s="15">
        <v>4</v>
      </c>
      <c r="H247" s="15" t="s">
        <v>41</v>
      </c>
      <c r="I247" s="15">
        <v>-2</v>
      </c>
      <c r="J247" s="19">
        <v>-82.39</v>
      </c>
      <c r="K247" s="1">
        <v>3.43</v>
      </c>
      <c r="L247" s="1">
        <v>12</v>
      </c>
      <c r="M247" s="7">
        <f t="shared" si="12"/>
        <v>-82.320000000000007</v>
      </c>
      <c r="N247" s="8" t="str">
        <f t="shared" si="10"/>
        <v>N</v>
      </c>
      <c r="O247" s="7">
        <f t="shared" si="11"/>
        <v>-6.9999999999993179E-2</v>
      </c>
    </row>
    <row r="248" spans="2:15">
      <c r="B248" s="15">
        <v>989000002</v>
      </c>
      <c r="C248" s="15">
        <v>7000</v>
      </c>
      <c r="D248" s="15" t="s">
        <v>25</v>
      </c>
      <c r="E248" s="15">
        <v>251</v>
      </c>
      <c r="F248" s="15">
        <v>3000062962</v>
      </c>
      <c r="G248" s="15">
        <v>12</v>
      </c>
      <c r="H248" s="15" t="s">
        <v>41</v>
      </c>
      <c r="I248" s="15">
        <v>-26</v>
      </c>
      <c r="J248" s="16">
        <v>-1071.02</v>
      </c>
      <c r="K248" s="1">
        <v>3.43</v>
      </c>
      <c r="L248" s="1">
        <v>12</v>
      </c>
      <c r="M248" s="7">
        <f t="shared" si="12"/>
        <v>-1070.1600000000001</v>
      </c>
      <c r="N248" s="8" t="str">
        <f t="shared" si="10"/>
        <v>N</v>
      </c>
      <c r="O248" s="7">
        <f t="shared" si="11"/>
        <v>-0.85999999999989996</v>
      </c>
    </row>
    <row r="249" spans="2:15">
      <c r="B249" s="15">
        <v>989000002</v>
      </c>
      <c r="C249" s="15">
        <v>7000</v>
      </c>
      <c r="D249" s="15">
        <v>7003</v>
      </c>
      <c r="E249" s="15">
        <v>251</v>
      </c>
      <c r="F249" s="15">
        <v>3000062962</v>
      </c>
      <c r="G249" s="15">
        <v>6</v>
      </c>
      <c r="H249" s="15" t="s">
        <v>41</v>
      </c>
      <c r="I249" s="15">
        <v>-16</v>
      </c>
      <c r="J249" s="19">
        <v>-659.09</v>
      </c>
      <c r="K249" s="1">
        <v>3.43</v>
      </c>
      <c r="L249" s="1">
        <v>12</v>
      </c>
      <c r="M249" s="7">
        <f t="shared" si="12"/>
        <v>-658.56000000000006</v>
      </c>
      <c r="N249" s="8" t="str">
        <f t="shared" si="10"/>
        <v>N</v>
      </c>
      <c r="O249" s="7">
        <f t="shared" si="11"/>
        <v>-0.52999999999997272</v>
      </c>
    </row>
    <row r="250" spans="2:15">
      <c r="B250" s="15">
        <v>989000002</v>
      </c>
      <c r="C250" s="15">
        <v>7000</v>
      </c>
      <c r="D250" s="15">
        <v>7002</v>
      </c>
      <c r="E250" s="15">
        <v>251</v>
      </c>
      <c r="F250" s="15">
        <v>3000062962</v>
      </c>
      <c r="G250" s="15">
        <v>19</v>
      </c>
      <c r="H250" s="15" t="s">
        <v>41</v>
      </c>
      <c r="I250" s="15">
        <v>-100</v>
      </c>
      <c r="J250" s="16">
        <v>-4119.32</v>
      </c>
      <c r="K250" s="1">
        <v>3.43</v>
      </c>
      <c r="L250" s="1">
        <v>12</v>
      </c>
      <c r="M250" s="7">
        <f t="shared" si="12"/>
        <v>-4116</v>
      </c>
      <c r="N250" s="8" t="str">
        <f t="shared" si="10"/>
        <v>N</v>
      </c>
      <c r="O250" s="7">
        <f t="shared" si="11"/>
        <v>-3.319999999999709</v>
      </c>
    </row>
    <row r="251" spans="2:15">
      <c r="B251" s="15">
        <v>989000002</v>
      </c>
      <c r="C251" s="15">
        <v>7000</v>
      </c>
      <c r="D251" s="15" t="s">
        <v>31</v>
      </c>
      <c r="E251" s="15">
        <v>251</v>
      </c>
      <c r="F251" s="15">
        <v>3000062421</v>
      </c>
      <c r="G251" s="15">
        <v>19</v>
      </c>
      <c r="H251" s="15" t="s">
        <v>42</v>
      </c>
      <c r="I251" s="15">
        <v>-113</v>
      </c>
      <c r="J251" s="16">
        <v>-4655.34</v>
      </c>
      <c r="K251" s="1">
        <v>3.43</v>
      </c>
      <c r="L251" s="1">
        <v>12</v>
      </c>
      <c r="M251" s="7">
        <f t="shared" si="12"/>
        <v>-4651.0800000000008</v>
      </c>
      <c r="N251" s="8" t="str">
        <f t="shared" si="10"/>
        <v>N</v>
      </c>
      <c r="O251" s="7">
        <f t="shared" si="11"/>
        <v>-4.2599999999993088</v>
      </c>
    </row>
    <row r="252" spans="2:15">
      <c r="B252" s="15">
        <v>989000002</v>
      </c>
      <c r="C252" s="15">
        <v>7000</v>
      </c>
      <c r="D252" s="15" t="s">
        <v>35</v>
      </c>
      <c r="E252" s="15">
        <v>251</v>
      </c>
      <c r="F252" s="15">
        <v>3000062421</v>
      </c>
      <c r="G252" s="15">
        <v>13</v>
      </c>
      <c r="H252" s="15" t="s">
        <v>42</v>
      </c>
      <c r="I252" s="15">
        <v>-86</v>
      </c>
      <c r="J252" s="16">
        <v>-3543</v>
      </c>
      <c r="K252" s="1">
        <v>3.43</v>
      </c>
      <c r="L252" s="1">
        <v>12</v>
      </c>
      <c r="M252" s="7">
        <f t="shared" si="12"/>
        <v>-3539.76</v>
      </c>
      <c r="N252" s="8" t="str">
        <f t="shared" si="10"/>
        <v>N</v>
      </c>
      <c r="O252" s="7">
        <f t="shared" si="11"/>
        <v>-3.2399999999997817</v>
      </c>
    </row>
    <row r="253" spans="2:15">
      <c r="B253" s="15">
        <v>989000002</v>
      </c>
      <c r="C253" s="15">
        <v>7000</v>
      </c>
      <c r="D253" s="15" t="s">
        <v>37</v>
      </c>
      <c r="E253" s="15">
        <v>251</v>
      </c>
      <c r="F253" s="15">
        <v>3000062421</v>
      </c>
      <c r="G253" s="15">
        <v>5</v>
      </c>
      <c r="H253" s="15" t="s">
        <v>42</v>
      </c>
      <c r="I253" s="15">
        <v>-6</v>
      </c>
      <c r="J253" s="19">
        <v>-247.19</v>
      </c>
      <c r="K253" s="1">
        <v>3.43</v>
      </c>
      <c r="L253" s="1">
        <v>12</v>
      </c>
      <c r="M253" s="7">
        <f t="shared" si="12"/>
        <v>-246.96000000000004</v>
      </c>
      <c r="N253" s="8" t="str">
        <f t="shared" si="10"/>
        <v>N</v>
      </c>
      <c r="O253" s="7">
        <f t="shared" si="11"/>
        <v>-0.22999999999996135</v>
      </c>
    </row>
    <row r="254" spans="2:15">
      <c r="B254" s="15">
        <v>989000002</v>
      </c>
      <c r="C254" s="15">
        <v>7000</v>
      </c>
      <c r="D254" s="15" t="s">
        <v>38</v>
      </c>
      <c r="E254" s="15">
        <v>251</v>
      </c>
      <c r="F254" s="15">
        <v>3000062421</v>
      </c>
      <c r="G254" s="15">
        <v>3</v>
      </c>
      <c r="H254" s="15" t="s">
        <v>42</v>
      </c>
      <c r="I254" s="15">
        <v>-47</v>
      </c>
      <c r="J254" s="16">
        <v>-1936.29</v>
      </c>
      <c r="K254" s="1">
        <v>3.43</v>
      </c>
      <c r="L254" s="1">
        <v>12</v>
      </c>
      <c r="M254" s="7">
        <f t="shared" si="12"/>
        <v>-1934.5200000000002</v>
      </c>
      <c r="N254" s="8" t="str">
        <f t="shared" si="10"/>
        <v>N</v>
      </c>
      <c r="O254" s="7">
        <f t="shared" si="11"/>
        <v>-1.7699999999997544</v>
      </c>
    </row>
    <row r="255" spans="2:15">
      <c r="B255" s="15">
        <v>989000002</v>
      </c>
      <c r="C255" s="15">
        <v>7000</v>
      </c>
      <c r="D255" s="15" t="s">
        <v>26</v>
      </c>
      <c r="E255" s="15">
        <v>251</v>
      </c>
      <c r="F255" s="15">
        <v>3000062421</v>
      </c>
      <c r="G255" s="15">
        <v>8</v>
      </c>
      <c r="H255" s="15" t="s">
        <v>42</v>
      </c>
      <c r="I255" s="15">
        <v>-90</v>
      </c>
      <c r="J255" s="16">
        <v>-3707.79</v>
      </c>
      <c r="K255" s="1">
        <v>3.43</v>
      </c>
      <c r="L255" s="1">
        <v>12</v>
      </c>
      <c r="M255" s="7">
        <f t="shared" si="12"/>
        <v>-3704.4000000000005</v>
      </c>
      <c r="N255" s="8" t="str">
        <f t="shared" si="10"/>
        <v>N</v>
      </c>
      <c r="O255" s="7">
        <f t="shared" si="11"/>
        <v>-3.3899999999994179</v>
      </c>
    </row>
    <row r="256" spans="2:15">
      <c r="B256" s="15">
        <v>989000002</v>
      </c>
      <c r="C256" s="15">
        <v>7000</v>
      </c>
      <c r="D256" s="15" t="s">
        <v>25</v>
      </c>
      <c r="E256" s="15">
        <v>251</v>
      </c>
      <c r="F256" s="15">
        <v>3000062421</v>
      </c>
      <c r="G256" s="15">
        <v>16</v>
      </c>
      <c r="H256" s="15" t="s">
        <v>42</v>
      </c>
      <c r="I256" s="15">
        <v>-9</v>
      </c>
      <c r="J256" s="19">
        <v>-370.78</v>
      </c>
      <c r="K256" s="1">
        <v>3.43</v>
      </c>
      <c r="L256" s="1">
        <v>12</v>
      </c>
      <c r="M256" s="7">
        <f t="shared" si="12"/>
        <v>-370.44000000000005</v>
      </c>
      <c r="N256" s="8" t="str">
        <f t="shared" si="10"/>
        <v>N</v>
      </c>
      <c r="O256" s="7">
        <f t="shared" si="11"/>
        <v>-0.33999999999991815</v>
      </c>
    </row>
    <row r="257" spans="2:15">
      <c r="B257" s="15">
        <v>989000002</v>
      </c>
      <c r="C257" s="15">
        <v>7000</v>
      </c>
      <c r="D257" s="15">
        <v>7003</v>
      </c>
      <c r="E257" s="15">
        <v>251</v>
      </c>
      <c r="F257" s="15">
        <v>3000062421</v>
      </c>
      <c r="G257" s="15">
        <v>10</v>
      </c>
      <c r="H257" s="15" t="s">
        <v>42</v>
      </c>
      <c r="I257" s="15">
        <v>-20</v>
      </c>
      <c r="J257" s="19">
        <v>-823.95</v>
      </c>
      <c r="K257" s="1">
        <v>3.43</v>
      </c>
      <c r="L257" s="1">
        <v>12</v>
      </c>
      <c r="M257" s="7">
        <f t="shared" si="12"/>
        <v>-823.2</v>
      </c>
      <c r="N257" s="8" t="str">
        <f t="shared" si="10"/>
        <v>N</v>
      </c>
      <c r="O257" s="7">
        <f t="shared" si="11"/>
        <v>-0.75</v>
      </c>
    </row>
    <row r="258" spans="2:15">
      <c r="B258" s="15">
        <v>989000002</v>
      </c>
      <c r="C258" s="15">
        <v>7000</v>
      </c>
      <c r="D258" s="15">
        <v>7002</v>
      </c>
      <c r="E258" s="15">
        <v>251</v>
      </c>
      <c r="F258" s="15">
        <v>3000062421</v>
      </c>
      <c r="G258" s="15">
        <v>21</v>
      </c>
      <c r="H258" s="15" t="s">
        <v>42</v>
      </c>
      <c r="I258" s="15">
        <v>-300</v>
      </c>
      <c r="J258" s="16">
        <v>-12359.3</v>
      </c>
      <c r="K258" s="1">
        <v>3.43</v>
      </c>
      <c r="L258" s="1">
        <v>12</v>
      </c>
      <c r="M258" s="7">
        <f t="shared" si="12"/>
        <v>-12348.000000000002</v>
      </c>
      <c r="N258" s="8" t="str">
        <f t="shared" si="10"/>
        <v>N</v>
      </c>
      <c r="O258" s="7">
        <f t="shared" si="11"/>
        <v>-11.299999999997453</v>
      </c>
    </row>
    <row r="259" spans="2:15">
      <c r="B259" s="15">
        <v>989000002</v>
      </c>
      <c r="C259" s="15">
        <v>7000</v>
      </c>
      <c r="D259" s="15" t="s">
        <v>29</v>
      </c>
      <c r="E259" s="15">
        <v>251</v>
      </c>
      <c r="F259" s="15">
        <v>3000061755</v>
      </c>
      <c r="G259" s="15">
        <v>8</v>
      </c>
      <c r="H259" s="15" t="s">
        <v>43</v>
      </c>
      <c r="I259" s="15">
        <v>-100</v>
      </c>
      <c r="J259" s="16">
        <v>-4120.7299999999996</v>
      </c>
      <c r="K259" s="1">
        <v>3.43</v>
      </c>
      <c r="L259" s="1">
        <v>12</v>
      </c>
      <c r="M259" s="7">
        <f t="shared" si="12"/>
        <v>-4116</v>
      </c>
      <c r="N259" s="8" t="str">
        <f t="shared" si="10"/>
        <v>N</v>
      </c>
      <c r="O259" s="7">
        <f t="shared" si="11"/>
        <v>-4.7299999999995634</v>
      </c>
    </row>
    <row r="260" spans="2:15">
      <c r="B260" s="15">
        <v>989000002</v>
      </c>
      <c r="C260" s="15">
        <v>7000</v>
      </c>
      <c r="D260" s="15" t="s">
        <v>37</v>
      </c>
      <c r="E260" s="15">
        <v>251</v>
      </c>
      <c r="F260" s="15">
        <v>3000061755</v>
      </c>
      <c r="G260" s="15">
        <v>3</v>
      </c>
      <c r="H260" s="15" t="s">
        <v>43</v>
      </c>
      <c r="I260" s="15">
        <v>-29</v>
      </c>
      <c r="J260" s="16">
        <v>-1195.01</v>
      </c>
      <c r="K260" s="1">
        <v>3.43</v>
      </c>
      <c r="L260" s="1">
        <v>12</v>
      </c>
      <c r="M260" s="7">
        <f t="shared" si="12"/>
        <v>-1193.6400000000001</v>
      </c>
      <c r="N260" s="8" t="str">
        <f t="shared" si="10"/>
        <v>N</v>
      </c>
      <c r="O260" s="7">
        <f t="shared" si="11"/>
        <v>-1.3699999999998909</v>
      </c>
    </row>
    <row r="261" spans="2:15">
      <c r="B261" s="15">
        <v>989000002</v>
      </c>
      <c r="C261" s="15">
        <v>7000</v>
      </c>
      <c r="D261" s="15" t="s">
        <v>25</v>
      </c>
      <c r="E261" s="15">
        <v>251</v>
      </c>
      <c r="F261" s="15">
        <v>3000061755</v>
      </c>
      <c r="G261" s="15">
        <v>10</v>
      </c>
      <c r="H261" s="15" t="s">
        <v>43</v>
      </c>
      <c r="I261" s="15">
        <v>-81</v>
      </c>
      <c r="J261" s="16">
        <v>-3337.79</v>
      </c>
      <c r="K261" s="1">
        <v>3.43</v>
      </c>
      <c r="L261" s="1">
        <v>12</v>
      </c>
      <c r="M261" s="7">
        <f t="shared" si="12"/>
        <v>-3333.9600000000005</v>
      </c>
      <c r="N261" s="8" t="str">
        <f t="shared" ref="N261:N324" si="13">IF(J261=M261,"Y","N")</f>
        <v>N</v>
      </c>
      <c r="O261" s="7">
        <f t="shared" ref="O261:O324" si="14">J261-M261</f>
        <v>-3.8299999999994725</v>
      </c>
    </row>
    <row r="262" spans="2:15">
      <c r="B262" s="15">
        <v>989000002</v>
      </c>
      <c r="C262" s="15">
        <v>7000</v>
      </c>
      <c r="D262" s="15">
        <v>7003</v>
      </c>
      <c r="E262" s="15">
        <v>251</v>
      </c>
      <c r="F262" s="15">
        <v>3000061755</v>
      </c>
      <c r="G262" s="15">
        <v>5</v>
      </c>
      <c r="H262" s="15" t="s">
        <v>43</v>
      </c>
      <c r="I262" s="15">
        <v>-5</v>
      </c>
      <c r="J262" s="19">
        <v>-206.04</v>
      </c>
      <c r="K262" s="1">
        <v>3.43</v>
      </c>
      <c r="L262" s="1">
        <v>12</v>
      </c>
      <c r="M262" s="7">
        <f t="shared" si="12"/>
        <v>-205.8</v>
      </c>
      <c r="N262" s="8" t="str">
        <f t="shared" si="13"/>
        <v>N</v>
      </c>
      <c r="O262" s="7">
        <f t="shared" si="14"/>
        <v>-0.23999999999998067</v>
      </c>
    </row>
    <row r="263" spans="2:15">
      <c r="B263" s="15">
        <v>989000002</v>
      </c>
      <c r="C263" s="15">
        <v>7000</v>
      </c>
      <c r="D263" s="15">
        <v>7002</v>
      </c>
      <c r="E263" s="15">
        <v>251</v>
      </c>
      <c r="F263" s="15">
        <v>3000061755</v>
      </c>
      <c r="G263" s="15">
        <v>12</v>
      </c>
      <c r="H263" s="15" t="s">
        <v>43</v>
      </c>
      <c r="I263" s="15">
        <v>-150</v>
      </c>
      <c r="J263" s="16">
        <v>-6181.09</v>
      </c>
      <c r="K263" s="1">
        <v>3.43</v>
      </c>
      <c r="L263" s="1">
        <v>12</v>
      </c>
      <c r="M263" s="7">
        <f t="shared" si="12"/>
        <v>-6174.0000000000009</v>
      </c>
      <c r="N263" s="8" t="str">
        <f t="shared" si="13"/>
        <v>N</v>
      </c>
      <c r="O263" s="7">
        <f t="shared" si="14"/>
        <v>-7.089999999999236</v>
      </c>
    </row>
    <row r="264" spans="2:15">
      <c r="B264" s="15">
        <v>989000002</v>
      </c>
      <c r="C264" s="15">
        <v>7000</v>
      </c>
      <c r="D264" s="15">
        <v>7003</v>
      </c>
      <c r="E264" s="15">
        <v>251</v>
      </c>
      <c r="F264" s="15">
        <v>3000061266</v>
      </c>
      <c r="G264" s="15">
        <v>4</v>
      </c>
      <c r="H264" s="15" t="s">
        <v>24</v>
      </c>
      <c r="I264" s="15">
        <v>-1</v>
      </c>
      <c r="J264" s="19">
        <v>-41.22</v>
      </c>
      <c r="K264" s="1">
        <v>3.43</v>
      </c>
      <c r="L264" s="1">
        <v>12</v>
      </c>
      <c r="M264" s="7">
        <f t="shared" si="12"/>
        <v>-41.160000000000004</v>
      </c>
      <c r="N264" s="8" t="str">
        <f t="shared" si="13"/>
        <v>N</v>
      </c>
      <c r="O264" s="7">
        <f t="shared" si="14"/>
        <v>-5.9999999999995168E-2</v>
      </c>
    </row>
    <row r="265" spans="2:15">
      <c r="B265" s="15">
        <v>989000002</v>
      </c>
      <c r="C265" s="15">
        <v>7000</v>
      </c>
      <c r="D265" s="15" t="s">
        <v>25</v>
      </c>
      <c r="E265" s="15">
        <v>251</v>
      </c>
      <c r="F265" s="15">
        <v>3000061266</v>
      </c>
      <c r="G265" s="15">
        <v>7</v>
      </c>
      <c r="H265" s="15" t="s">
        <v>24</v>
      </c>
      <c r="I265" s="15">
        <v>-29</v>
      </c>
      <c r="J265" s="16">
        <v>-1195.3399999999999</v>
      </c>
      <c r="K265" s="1">
        <v>3.43</v>
      </c>
      <c r="L265" s="1">
        <v>12</v>
      </c>
      <c r="M265" s="7">
        <f t="shared" si="12"/>
        <v>-1193.6400000000001</v>
      </c>
      <c r="N265" s="8" t="str">
        <f t="shared" si="13"/>
        <v>N</v>
      </c>
      <c r="O265" s="7">
        <f t="shared" si="14"/>
        <v>-1.6999999999998181</v>
      </c>
    </row>
    <row r="266" spans="2:15">
      <c r="B266" s="15">
        <v>989000002</v>
      </c>
      <c r="C266" s="15">
        <v>7000</v>
      </c>
      <c r="D266" s="15" t="s">
        <v>37</v>
      </c>
      <c r="E266" s="15">
        <v>251</v>
      </c>
      <c r="F266" s="15">
        <v>3000061266</v>
      </c>
      <c r="G266" s="15">
        <v>2</v>
      </c>
      <c r="H266" s="15" t="s">
        <v>24</v>
      </c>
      <c r="I266" s="15">
        <v>-66</v>
      </c>
      <c r="J266" s="16">
        <v>-2720.44</v>
      </c>
      <c r="K266" s="1">
        <v>3.43</v>
      </c>
      <c r="L266" s="1">
        <v>12</v>
      </c>
      <c r="M266" s="7">
        <f t="shared" si="12"/>
        <v>-2716.5600000000004</v>
      </c>
      <c r="N266" s="8" t="str">
        <f t="shared" si="13"/>
        <v>N</v>
      </c>
      <c r="O266" s="7">
        <f t="shared" si="14"/>
        <v>-3.8799999999996544</v>
      </c>
    </row>
    <row r="267" spans="2:15">
      <c r="B267" s="15">
        <v>989000003</v>
      </c>
      <c r="C267" s="15">
        <v>7000</v>
      </c>
      <c r="D267" s="15">
        <v>7002</v>
      </c>
      <c r="E267" s="15">
        <v>251</v>
      </c>
      <c r="F267" s="15">
        <v>3000076425</v>
      </c>
      <c r="G267" s="15">
        <v>20</v>
      </c>
      <c r="H267" s="15" t="s">
        <v>9</v>
      </c>
      <c r="I267" s="15">
        <v>-6</v>
      </c>
      <c r="J267" s="19">
        <v>-212.76</v>
      </c>
      <c r="K267" s="1">
        <v>5.91</v>
      </c>
      <c r="L267" s="1">
        <v>6</v>
      </c>
      <c r="M267" s="7">
        <f t="shared" si="12"/>
        <v>-212.76</v>
      </c>
      <c r="N267" s="8" t="str">
        <f t="shared" si="13"/>
        <v>Y</v>
      </c>
      <c r="O267" s="7">
        <f t="shared" si="14"/>
        <v>0</v>
      </c>
    </row>
    <row r="268" spans="2:15">
      <c r="B268" s="15">
        <v>989000003</v>
      </c>
      <c r="C268" s="15">
        <v>7000</v>
      </c>
      <c r="D268" s="15">
        <v>7003</v>
      </c>
      <c r="E268" s="15">
        <v>251</v>
      </c>
      <c r="F268" s="15">
        <v>3000076425</v>
      </c>
      <c r="G268" s="15">
        <v>4</v>
      </c>
      <c r="H268" s="15" t="s">
        <v>9</v>
      </c>
      <c r="I268" s="15">
        <v>-1</v>
      </c>
      <c r="J268" s="19">
        <v>-35.46</v>
      </c>
      <c r="K268" s="1">
        <v>5.91</v>
      </c>
      <c r="L268" s="1">
        <v>6</v>
      </c>
      <c r="M268" s="7">
        <f t="shared" ref="M268:M331" si="15">K268*L268*I268</f>
        <v>-35.46</v>
      </c>
      <c r="N268" s="8" t="str">
        <f t="shared" si="13"/>
        <v>Y</v>
      </c>
      <c r="O268" s="7">
        <f t="shared" si="14"/>
        <v>0</v>
      </c>
    </row>
    <row r="269" spans="2:15">
      <c r="B269" s="15">
        <v>989000003</v>
      </c>
      <c r="C269" s="15">
        <v>7000</v>
      </c>
      <c r="D269" s="15" t="s">
        <v>29</v>
      </c>
      <c r="E269" s="15">
        <v>251</v>
      </c>
      <c r="F269" s="15">
        <v>3000076425</v>
      </c>
      <c r="G269" s="15">
        <v>7</v>
      </c>
      <c r="H269" s="15" t="s">
        <v>9</v>
      </c>
      <c r="I269" s="15">
        <v>-26</v>
      </c>
      <c r="J269" s="19">
        <v>-921.96</v>
      </c>
      <c r="K269" s="1">
        <v>5.91</v>
      </c>
      <c r="L269" s="1">
        <v>6</v>
      </c>
      <c r="M269" s="7">
        <f t="shared" si="15"/>
        <v>-921.96</v>
      </c>
      <c r="N269" s="8" t="str">
        <f t="shared" si="13"/>
        <v>Y</v>
      </c>
      <c r="O269" s="7">
        <f t="shared" si="14"/>
        <v>0</v>
      </c>
    </row>
    <row r="270" spans="2:15">
      <c r="B270" s="15">
        <v>989000003</v>
      </c>
      <c r="C270" s="15">
        <v>7000</v>
      </c>
      <c r="D270" s="15" t="s">
        <v>25</v>
      </c>
      <c r="E270" s="15">
        <v>251</v>
      </c>
      <c r="F270" s="15">
        <v>3000076425</v>
      </c>
      <c r="G270" s="15">
        <v>14</v>
      </c>
      <c r="H270" s="15" t="s">
        <v>9</v>
      </c>
      <c r="I270" s="15">
        <v>-1</v>
      </c>
      <c r="J270" s="19">
        <v>-35.46</v>
      </c>
      <c r="K270" s="1">
        <v>5.91</v>
      </c>
      <c r="L270" s="1">
        <v>6</v>
      </c>
      <c r="M270" s="7">
        <f t="shared" si="15"/>
        <v>-35.46</v>
      </c>
      <c r="N270" s="8" t="str">
        <f t="shared" si="13"/>
        <v>Y</v>
      </c>
      <c r="O270" s="7">
        <f t="shared" si="14"/>
        <v>0</v>
      </c>
    </row>
    <row r="271" spans="2:15">
      <c r="B271" s="15">
        <v>989000003</v>
      </c>
      <c r="C271" s="15">
        <v>7000</v>
      </c>
      <c r="D271" s="15" t="s">
        <v>25</v>
      </c>
      <c r="E271" s="15">
        <v>251</v>
      </c>
      <c r="F271" s="15">
        <v>3000075607</v>
      </c>
      <c r="G271" s="15">
        <v>11</v>
      </c>
      <c r="H271" s="15" t="s">
        <v>11</v>
      </c>
      <c r="I271" s="15">
        <v>-4</v>
      </c>
      <c r="J271" s="19">
        <v>-141.84</v>
      </c>
      <c r="K271" s="1">
        <v>5.91</v>
      </c>
      <c r="L271" s="1">
        <v>6</v>
      </c>
      <c r="M271" s="7">
        <f t="shared" si="15"/>
        <v>-141.84</v>
      </c>
      <c r="N271" s="8" t="str">
        <f t="shared" si="13"/>
        <v>Y</v>
      </c>
      <c r="O271" s="7">
        <f t="shared" si="14"/>
        <v>0</v>
      </c>
    </row>
    <row r="272" spans="2:15">
      <c r="B272" s="15">
        <v>989000003</v>
      </c>
      <c r="C272" s="15">
        <v>7000</v>
      </c>
      <c r="D272" s="15" t="s">
        <v>35</v>
      </c>
      <c r="E272" s="15">
        <v>251</v>
      </c>
      <c r="F272" s="15">
        <v>3000075607</v>
      </c>
      <c r="G272" s="15">
        <v>8</v>
      </c>
      <c r="H272" s="15" t="s">
        <v>11</v>
      </c>
      <c r="I272" s="15">
        <v>-3</v>
      </c>
      <c r="J272" s="19">
        <v>-106.38</v>
      </c>
      <c r="K272" s="1">
        <v>5.91</v>
      </c>
      <c r="L272" s="1">
        <v>6</v>
      </c>
      <c r="M272" s="7">
        <f t="shared" si="15"/>
        <v>-106.38</v>
      </c>
      <c r="N272" s="8" t="str">
        <f t="shared" si="13"/>
        <v>Y</v>
      </c>
      <c r="O272" s="7">
        <f t="shared" si="14"/>
        <v>0</v>
      </c>
    </row>
    <row r="273" spans="2:15">
      <c r="B273" s="15">
        <v>989000003</v>
      </c>
      <c r="C273" s="15">
        <v>7000</v>
      </c>
      <c r="D273" s="15" t="s">
        <v>31</v>
      </c>
      <c r="E273" s="15">
        <v>251</v>
      </c>
      <c r="F273" s="15">
        <v>3000075607</v>
      </c>
      <c r="G273" s="15">
        <v>14</v>
      </c>
      <c r="H273" s="15" t="s">
        <v>11</v>
      </c>
      <c r="I273" s="15">
        <v>-43</v>
      </c>
      <c r="J273" s="16">
        <v>-1524.78</v>
      </c>
      <c r="K273" s="1">
        <v>5.91</v>
      </c>
      <c r="L273" s="1">
        <v>6</v>
      </c>
      <c r="M273" s="7">
        <f t="shared" si="15"/>
        <v>-1524.78</v>
      </c>
      <c r="N273" s="8" t="str">
        <f t="shared" si="13"/>
        <v>Y</v>
      </c>
      <c r="O273" s="7">
        <f t="shared" si="14"/>
        <v>0</v>
      </c>
    </row>
    <row r="274" spans="2:15">
      <c r="B274" s="15">
        <v>989000003</v>
      </c>
      <c r="C274" s="15">
        <v>7000</v>
      </c>
      <c r="D274" s="15">
        <v>7002</v>
      </c>
      <c r="E274" s="15">
        <v>251</v>
      </c>
      <c r="F274" s="15">
        <v>3000074988</v>
      </c>
      <c r="G274" s="15">
        <v>17</v>
      </c>
      <c r="H274" s="15" t="s">
        <v>12</v>
      </c>
      <c r="I274" s="15">
        <v>-50</v>
      </c>
      <c r="J274" s="16">
        <v>-1773</v>
      </c>
      <c r="K274" s="1">
        <v>5.91</v>
      </c>
      <c r="L274" s="1">
        <v>6</v>
      </c>
      <c r="M274" s="7">
        <f t="shared" si="15"/>
        <v>-1773</v>
      </c>
      <c r="N274" s="8" t="str">
        <f t="shared" si="13"/>
        <v>Y</v>
      </c>
      <c r="O274" s="7">
        <f t="shared" si="14"/>
        <v>0</v>
      </c>
    </row>
    <row r="275" spans="2:15">
      <c r="B275" s="15">
        <v>989000003</v>
      </c>
      <c r="C275" s="15">
        <v>7000</v>
      </c>
      <c r="D275" s="15">
        <v>7003</v>
      </c>
      <c r="E275" s="15">
        <v>251</v>
      </c>
      <c r="F275" s="15">
        <v>3000074988</v>
      </c>
      <c r="G275" s="15">
        <v>4</v>
      </c>
      <c r="H275" s="15" t="s">
        <v>12</v>
      </c>
      <c r="I275" s="15">
        <v>-3</v>
      </c>
      <c r="J275" s="19">
        <v>-106.38</v>
      </c>
      <c r="K275" s="1">
        <v>5.91</v>
      </c>
      <c r="L275" s="1">
        <v>6</v>
      </c>
      <c r="M275" s="7">
        <f t="shared" si="15"/>
        <v>-106.38</v>
      </c>
      <c r="N275" s="8" t="str">
        <f t="shared" si="13"/>
        <v>Y</v>
      </c>
      <c r="O275" s="7">
        <f t="shared" si="14"/>
        <v>0</v>
      </c>
    </row>
    <row r="276" spans="2:15">
      <c r="B276" s="15">
        <v>989000003</v>
      </c>
      <c r="C276" s="15">
        <v>7000</v>
      </c>
      <c r="D276" s="15" t="s">
        <v>25</v>
      </c>
      <c r="E276" s="15">
        <v>251</v>
      </c>
      <c r="F276" s="15">
        <v>3000074988</v>
      </c>
      <c r="G276" s="15">
        <v>12</v>
      </c>
      <c r="H276" s="15" t="s">
        <v>12</v>
      </c>
      <c r="I276" s="15">
        <v>-2</v>
      </c>
      <c r="J276" s="19">
        <v>-70.92</v>
      </c>
      <c r="K276" s="1">
        <v>5.91</v>
      </c>
      <c r="L276" s="1">
        <v>6</v>
      </c>
      <c r="M276" s="7">
        <f t="shared" si="15"/>
        <v>-70.92</v>
      </c>
      <c r="N276" s="8" t="str">
        <f t="shared" si="13"/>
        <v>Y</v>
      </c>
      <c r="O276" s="7">
        <f t="shared" si="14"/>
        <v>0</v>
      </c>
    </row>
    <row r="277" spans="2:15">
      <c r="B277" s="15">
        <v>989000003</v>
      </c>
      <c r="C277" s="15">
        <v>7000</v>
      </c>
      <c r="D277" s="15" t="s">
        <v>27</v>
      </c>
      <c r="E277" s="15">
        <v>251</v>
      </c>
      <c r="F277" s="15">
        <v>3000074988</v>
      </c>
      <c r="G277" s="15">
        <v>14</v>
      </c>
      <c r="H277" s="15" t="s">
        <v>12</v>
      </c>
      <c r="I277" s="15">
        <v>-2</v>
      </c>
      <c r="J277" s="19">
        <v>-70.92</v>
      </c>
      <c r="K277" s="1">
        <v>5.91</v>
      </c>
      <c r="L277" s="1">
        <v>6</v>
      </c>
      <c r="M277" s="7">
        <f t="shared" si="15"/>
        <v>-70.92</v>
      </c>
      <c r="N277" s="8" t="str">
        <f t="shared" si="13"/>
        <v>Y</v>
      </c>
      <c r="O277" s="7">
        <f t="shared" si="14"/>
        <v>0</v>
      </c>
    </row>
    <row r="278" spans="2:15">
      <c r="B278" s="15">
        <v>989000003</v>
      </c>
      <c r="C278" s="15">
        <v>7000</v>
      </c>
      <c r="D278" s="15" t="s">
        <v>33</v>
      </c>
      <c r="E278" s="15">
        <v>251</v>
      </c>
      <c r="F278" s="15">
        <v>3000074988</v>
      </c>
      <c r="G278" s="15">
        <v>2</v>
      </c>
      <c r="H278" s="15" t="s">
        <v>12</v>
      </c>
      <c r="I278" s="15">
        <v>-7</v>
      </c>
      <c r="J278" s="19">
        <v>-248.22</v>
      </c>
      <c r="K278" s="1">
        <v>5.91</v>
      </c>
      <c r="L278" s="1">
        <v>6</v>
      </c>
      <c r="M278" s="7">
        <f t="shared" si="15"/>
        <v>-248.22</v>
      </c>
      <c r="N278" s="8" t="str">
        <f t="shared" si="13"/>
        <v>Y</v>
      </c>
      <c r="O278" s="7">
        <f t="shared" si="14"/>
        <v>0</v>
      </c>
    </row>
    <row r="279" spans="2:15">
      <c r="B279" s="15">
        <v>989000003</v>
      </c>
      <c r="C279" s="15">
        <v>7000</v>
      </c>
      <c r="D279" s="15" t="s">
        <v>28</v>
      </c>
      <c r="E279" s="15">
        <v>251</v>
      </c>
      <c r="F279" s="15">
        <v>3000074988</v>
      </c>
      <c r="G279" s="15">
        <v>7</v>
      </c>
      <c r="H279" s="15" t="s">
        <v>12</v>
      </c>
      <c r="I279" s="15">
        <v>-1</v>
      </c>
      <c r="J279" s="19">
        <v>-35.46</v>
      </c>
      <c r="K279" s="1">
        <v>5.91</v>
      </c>
      <c r="L279" s="1">
        <v>6</v>
      </c>
      <c r="M279" s="7">
        <f t="shared" si="15"/>
        <v>-35.46</v>
      </c>
      <c r="N279" s="8" t="str">
        <f t="shared" si="13"/>
        <v>Y</v>
      </c>
      <c r="O279" s="7">
        <f t="shared" si="14"/>
        <v>0</v>
      </c>
    </row>
    <row r="280" spans="2:15">
      <c r="B280" s="15">
        <v>989000003</v>
      </c>
      <c r="C280" s="15">
        <v>7000</v>
      </c>
      <c r="D280" s="15" t="s">
        <v>35</v>
      </c>
      <c r="E280" s="15">
        <v>251</v>
      </c>
      <c r="F280" s="15">
        <v>3000074988</v>
      </c>
      <c r="G280" s="15">
        <v>10</v>
      </c>
      <c r="H280" s="15" t="s">
        <v>12</v>
      </c>
      <c r="I280" s="15">
        <v>-1</v>
      </c>
      <c r="J280" s="19">
        <v>-35.46</v>
      </c>
      <c r="K280" s="1">
        <v>5.91</v>
      </c>
      <c r="L280" s="1">
        <v>6</v>
      </c>
      <c r="M280" s="7">
        <f t="shared" si="15"/>
        <v>-35.46</v>
      </c>
      <c r="N280" s="8" t="str">
        <f t="shared" si="13"/>
        <v>Y</v>
      </c>
      <c r="O280" s="7">
        <f t="shared" si="14"/>
        <v>0</v>
      </c>
    </row>
    <row r="281" spans="2:15">
      <c r="B281" s="15">
        <v>989000003</v>
      </c>
      <c r="C281" s="15">
        <v>7000</v>
      </c>
      <c r="D281" s="15" t="s">
        <v>34</v>
      </c>
      <c r="E281" s="15">
        <v>251</v>
      </c>
      <c r="F281" s="15">
        <v>3000074293</v>
      </c>
      <c r="G281" s="15">
        <v>11</v>
      </c>
      <c r="H281" s="15" t="s">
        <v>13</v>
      </c>
      <c r="I281" s="15">
        <v>-10</v>
      </c>
      <c r="J281" s="19">
        <v>-354.6</v>
      </c>
      <c r="K281" s="1">
        <v>5.91</v>
      </c>
      <c r="L281" s="1">
        <v>6</v>
      </c>
      <c r="M281" s="7">
        <f t="shared" si="15"/>
        <v>-354.6</v>
      </c>
      <c r="N281" s="8" t="str">
        <f t="shared" si="13"/>
        <v>Y</v>
      </c>
      <c r="O281" s="7">
        <f t="shared" si="14"/>
        <v>0</v>
      </c>
    </row>
    <row r="282" spans="2:15">
      <c r="B282" s="15">
        <v>989000003</v>
      </c>
      <c r="C282" s="15">
        <v>7000</v>
      </c>
      <c r="D282" s="15" t="s">
        <v>35</v>
      </c>
      <c r="E282" s="15">
        <v>251</v>
      </c>
      <c r="F282" s="15">
        <v>3000074293</v>
      </c>
      <c r="G282" s="15">
        <v>6</v>
      </c>
      <c r="H282" s="15" t="s">
        <v>13</v>
      </c>
      <c r="I282" s="15">
        <v>-5</v>
      </c>
      <c r="J282" s="19">
        <v>-177.3</v>
      </c>
      <c r="K282" s="1">
        <v>5.91</v>
      </c>
      <c r="L282" s="1">
        <v>6</v>
      </c>
      <c r="M282" s="7">
        <f t="shared" si="15"/>
        <v>-177.3</v>
      </c>
      <c r="N282" s="8" t="str">
        <f t="shared" si="13"/>
        <v>Y</v>
      </c>
      <c r="O282" s="7">
        <f t="shared" si="14"/>
        <v>0</v>
      </c>
    </row>
    <row r="283" spans="2:15">
      <c r="B283" s="15">
        <v>989000003</v>
      </c>
      <c r="C283" s="15">
        <v>7000</v>
      </c>
      <c r="D283" s="15" t="s">
        <v>28</v>
      </c>
      <c r="E283" s="15">
        <v>251</v>
      </c>
      <c r="F283" s="15">
        <v>3000074293</v>
      </c>
      <c r="G283" s="15">
        <v>4</v>
      </c>
      <c r="H283" s="15" t="s">
        <v>13</v>
      </c>
      <c r="I283" s="15">
        <v>-15</v>
      </c>
      <c r="J283" s="19">
        <v>-531.9</v>
      </c>
      <c r="K283" s="1">
        <v>5.91</v>
      </c>
      <c r="L283" s="1">
        <v>6</v>
      </c>
      <c r="M283" s="7">
        <f t="shared" si="15"/>
        <v>-531.9</v>
      </c>
      <c r="N283" s="8" t="str">
        <f t="shared" si="13"/>
        <v>Y</v>
      </c>
      <c r="O283" s="7">
        <f t="shared" si="14"/>
        <v>0</v>
      </c>
    </row>
    <row r="284" spans="2:15">
      <c r="B284" s="15">
        <v>989000003</v>
      </c>
      <c r="C284" s="15">
        <v>7000</v>
      </c>
      <c r="D284" s="15" t="s">
        <v>25</v>
      </c>
      <c r="E284" s="15">
        <v>251</v>
      </c>
      <c r="F284" s="15">
        <v>3000074293</v>
      </c>
      <c r="G284" s="15">
        <v>8</v>
      </c>
      <c r="H284" s="15" t="s">
        <v>13</v>
      </c>
      <c r="I284" s="15">
        <v>-1</v>
      </c>
      <c r="J284" s="19">
        <v>-35.46</v>
      </c>
      <c r="K284" s="1">
        <v>5.91</v>
      </c>
      <c r="L284" s="1">
        <v>6</v>
      </c>
      <c r="M284" s="7">
        <f t="shared" si="15"/>
        <v>-35.46</v>
      </c>
      <c r="N284" s="8" t="str">
        <f t="shared" si="13"/>
        <v>Y</v>
      </c>
      <c r="O284" s="7">
        <f t="shared" si="14"/>
        <v>0</v>
      </c>
    </row>
    <row r="285" spans="2:15">
      <c r="B285" s="15">
        <v>989000003</v>
      </c>
      <c r="C285" s="15">
        <v>7000</v>
      </c>
      <c r="D285" s="15">
        <v>7002</v>
      </c>
      <c r="E285" s="15">
        <v>251</v>
      </c>
      <c r="F285" s="15">
        <v>3000074293</v>
      </c>
      <c r="G285" s="15">
        <v>13</v>
      </c>
      <c r="H285" s="15" t="s">
        <v>13</v>
      </c>
      <c r="I285" s="15">
        <v>-50</v>
      </c>
      <c r="J285" s="16">
        <v>-1773</v>
      </c>
      <c r="K285" s="1">
        <v>5.91</v>
      </c>
      <c r="L285" s="1">
        <v>6</v>
      </c>
      <c r="M285" s="7">
        <f t="shared" si="15"/>
        <v>-1773</v>
      </c>
      <c r="N285" s="8" t="str">
        <f t="shared" si="13"/>
        <v>Y</v>
      </c>
      <c r="O285" s="7">
        <f t="shared" si="14"/>
        <v>0</v>
      </c>
    </row>
    <row r="286" spans="2:15">
      <c r="B286" s="15">
        <v>989000003</v>
      </c>
      <c r="C286" s="15">
        <v>7000</v>
      </c>
      <c r="D286" s="15" t="s">
        <v>27</v>
      </c>
      <c r="E286" s="15">
        <v>251</v>
      </c>
      <c r="F286" s="15">
        <v>3000073522</v>
      </c>
      <c r="G286" s="15">
        <v>14</v>
      </c>
      <c r="H286" s="15" t="s">
        <v>36</v>
      </c>
      <c r="I286" s="15">
        <v>-2</v>
      </c>
      <c r="J286" s="19">
        <v>-70.92</v>
      </c>
      <c r="K286" s="1">
        <v>5.91</v>
      </c>
      <c r="L286" s="1">
        <v>6</v>
      </c>
      <c r="M286" s="7">
        <f t="shared" si="15"/>
        <v>-70.92</v>
      </c>
      <c r="N286" s="8" t="str">
        <f t="shared" si="13"/>
        <v>Y</v>
      </c>
      <c r="O286" s="7">
        <f t="shared" si="14"/>
        <v>0</v>
      </c>
    </row>
    <row r="287" spans="2:15">
      <c r="B287" s="15">
        <v>989000003</v>
      </c>
      <c r="C287" s="15">
        <v>7000</v>
      </c>
      <c r="D287" s="15" t="s">
        <v>28</v>
      </c>
      <c r="E287" s="15">
        <v>251</v>
      </c>
      <c r="F287" s="15">
        <v>3000073522</v>
      </c>
      <c r="G287" s="15">
        <v>6</v>
      </c>
      <c r="H287" s="15" t="s">
        <v>36</v>
      </c>
      <c r="I287" s="15">
        <v>-4</v>
      </c>
      <c r="J287" s="19">
        <v>-141.84</v>
      </c>
      <c r="K287" s="1">
        <v>5.91</v>
      </c>
      <c r="L287" s="1">
        <v>6</v>
      </c>
      <c r="M287" s="7">
        <f t="shared" si="15"/>
        <v>-141.84</v>
      </c>
      <c r="N287" s="8" t="str">
        <f t="shared" si="13"/>
        <v>Y</v>
      </c>
      <c r="O287" s="7">
        <f t="shared" si="14"/>
        <v>0</v>
      </c>
    </row>
    <row r="288" spans="2:15">
      <c r="B288" s="15">
        <v>989000003</v>
      </c>
      <c r="C288" s="15">
        <v>7000</v>
      </c>
      <c r="D288" s="15" t="s">
        <v>35</v>
      </c>
      <c r="E288" s="15">
        <v>251</v>
      </c>
      <c r="F288" s="15">
        <v>3000073522</v>
      </c>
      <c r="G288" s="15">
        <v>10</v>
      </c>
      <c r="H288" s="15" t="s">
        <v>36</v>
      </c>
      <c r="I288" s="15">
        <v>-3</v>
      </c>
      <c r="J288" s="19">
        <v>-106.38</v>
      </c>
      <c r="K288" s="1">
        <v>5.91</v>
      </c>
      <c r="L288" s="1">
        <v>6</v>
      </c>
      <c r="M288" s="7">
        <f t="shared" si="15"/>
        <v>-106.38</v>
      </c>
      <c r="N288" s="8" t="str">
        <f t="shared" si="13"/>
        <v>Y</v>
      </c>
      <c r="O288" s="7">
        <f t="shared" si="14"/>
        <v>0</v>
      </c>
    </row>
    <row r="289" spans="2:15">
      <c r="B289" s="15">
        <v>989000003</v>
      </c>
      <c r="C289" s="15">
        <v>7000</v>
      </c>
      <c r="D289" s="15" t="s">
        <v>25</v>
      </c>
      <c r="E289" s="15">
        <v>251</v>
      </c>
      <c r="F289" s="15">
        <v>3000073058</v>
      </c>
      <c r="G289" s="15">
        <v>17</v>
      </c>
      <c r="H289" s="15" t="s">
        <v>14</v>
      </c>
      <c r="I289" s="15">
        <v>-1</v>
      </c>
      <c r="J289" s="19">
        <v>-35.46</v>
      </c>
      <c r="K289" s="1">
        <v>5.91</v>
      </c>
      <c r="L289" s="1">
        <v>6</v>
      </c>
      <c r="M289" s="7">
        <f t="shared" si="15"/>
        <v>-35.46</v>
      </c>
      <c r="N289" s="8" t="str">
        <f t="shared" si="13"/>
        <v>Y</v>
      </c>
      <c r="O289" s="7">
        <f t="shared" si="14"/>
        <v>0</v>
      </c>
    </row>
    <row r="290" spans="2:15">
      <c r="B290" s="15">
        <v>989000003</v>
      </c>
      <c r="C290" s="15">
        <v>7000</v>
      </c>
      <c r="D290" s="15" t="s">
        <v>26</v>
      </c>
      <c r="E290" s="15">
        <v>251</v>
      </c>
      <c r="F290" s="15">
        <v>3000073058</v>
      </c>
      <c r="G290" s="15">
        <v>7</v>
      </c>
      <c r="H290" s="15" t="s">
        <v>14</v>
      </c>
      <c r="I290" s="15">
        <v>-9</v>
      </c>
      <c r="J290" s="19">
        <v>-319.14</v>
      </c>
      <c r="K290" s="1">
        <v>5.91</v>
      </c>
      <c r="L290" s="1">
        <v>6</v>
      </c>
      <c r="M290" s="7">
        <f t="shared" si="15"/>
        <v>-319.14</v>
      </c>
      <c r="N290" s="8" t="str">
        <f t="shared" si="13"/>
        <v>Y</v>
      </c>
      <c r="O290" s="7">
        <f t="shared" si="14"/>
        <v>0</v>
      </c>
    </row>
    <row r="291" spans="2:15">
      <c r="B291" s="15">
        <v>989000003</v>
      </c>
      <c r="C291" s="15">
        <v>7000</v>
      </c>
      <c r="D291" s="15" t="s">
        <v>37</v>
      </c>
      <c r="E291" s="15">
        <v>251</v>
      </c>
      <c r="F291" s="15">
        <v>3000073058</v>
      </c>
      <c r="G291" s="15">
        <v>5</v>
      </c>
      <c r="H291" s="15" t="s">
        <v>14</v>
      </c>
      <c r="I291" s="15">
        <v>-1</v>
      </c>
      <c r="J291" s="19">
        <v>-35.46</v>
      </c>
      <c r="K291" s="1">
        <v>5.91</v>
      </c>
      <c r="L291" s="1">
        <v>6</v>
      </c>
      <c r="M291" s="7">
        <f t="shared" si="15"/>
        <v>-35.46</v>
      </c>
      <c r="N291" s="8" t="str">
        <f t="shared" si="13"/>
        <v>Y</v>
      </c>
      <c r="O291" s="7">
        <f t="shared" si="14"/>
        <v>0</v>
      </c>
    </row>
    <row r="292" spans="2:15">
      <c r="B292" s="15">
        <v>989000003</v>
      </c>
      <c r="C292" s="15">
        <v>7000</v>
      </c>
      <c r="D292" s="15" t="s">
        <v>28</v>
      </c>
      <c r="E292" s="15">
        <v>251</v>
      </c>
      <c r="F292" s="15">
        <v>3000073058</v>
      </c>
      <c r="G292" s="15">
        <v>10</v>
      </c>
      <c r="H292" s="15" t="s">
        <v>14</v>
      </c>
      <c r="I292" s="15">
        <v>-8</v>
      </c>
      <c r="J292" s="19">
        <v>-283.68</v>
      </c>
      <c r="K292" s="1">
        <v>5.91</v>
      </c>
      <c r="L292" s="1">
        <v>6</v>
      </c>
      <c r="M292" s="7">
        <f t="shared" si="15"/>
        <v>-283.68</v>
      </c>
      <c r="N292" s="8" t="str">
        <f t="shared" si="13"/>
        <v>Y</v>
      </c>
      <c r="O292" s="7">
        <f t="shared" si="14"/>
        <v>0</v>
      </c>
    </row>
    <row r="293" spans="2:15">
      <c r="B293" s="15">
        <v>989000003</v>
      </c>
      <c r="C293" s="15">
        <v>7000</v>
      </c>
      <c r="D293" s="15" t="s">
        <v>35</v>
      </c>
      <c r="E293" s="15">
        <v>251</v>
      </c>
      <c r="F293" s="15">
        <v>3000073058</v>
      </c>
      <c r="G293" s="15">
        <v>13</v>
      </c>
      <c r="H293" s="15" t="s">
        <v>14</v>
      </c>
      <c r="I293" s="15">
        <v>-8</v>
      </c>
      <c r="J293" s="19">
        <v>-283.68</v>
      </c>
      <c r="K293" s="1">
        <v>5.91</v>
      </c>
      <c r="L293" s="1">
        <v>6</v>
      </c>
      <c r="M293" s="7">
        <f t="shared" si="15"/>
        <v>-283.68</v>
      </c>
      <c r="N293" s="8" t="str">
        <f t="shared" si="13"/>
        <v>Y</v>
      </c>
      <c r="O293" s="7">
        <f t="shared" si="14"/>
        <v>0</v>
      </c>
    </row>
    <row r="294" spans="2:15">
      <c r="B294" s="15">
        <v>989000003</v>
      </c>
      <c r="C294" s="15">
        <v>7000</v>
      </c>
      <c r="D294" s="15" t="s">
        <v>35</v>
      </c>
      <c r="E294" s="15">
        <v>251</v>
      </c>
      <c r="F294" s="15">
        <v>3000073058</v>
      </c>
      <c r="G294" s="15">
        <v>14</v>
      </c>
      <c r="H294" s="15" t="s">
        <v>14</v>
      </c>
      <c r="I294" s="15">
        <v>-4</v>
      </c>
      <c r="J294" s="19">
        <v>-141.84</v>
      </c>
      <c r="K294" s="1">
        <v>5.91</v>
      </c>
      <c r="L294" s="1">
        <v>6</v>
      </c>
      <c r="M294" s="7">
        <f t="shared" si="15"/>
        <v>-141.84</v>
      </c>
      <c r="N294" s="8" t="str">
        <f t="shared" si="13"/>
        <v>Y</v>
      </c>
      <c r="O294" s="7">
        <f t="shared" si="14"/>
        <v>0</v>
      </c>
    </row>
    <row r="295" spans="2:15">
      <c r="B295" s="15">
        <v>989000003</v>
      </c>
      <c r="C295" s="15">
        <v>7000</v>
      </c>
      <c r="D295" s="15" t="s">
        <v>39</v>
      </c>
      <c r="E295" s="15">
        <v>251</v>
      </c>
      <c r="F295" s="15">
        <v>3000073058</v>
      </c>
      <c r="G295" s="15">
        <v>2</v>
      </c>
      <c r="H295" s="15" t="s">
        <v>14</v>
      </c>
      <c r="I295" s="15">
        <v>-2</v>
      </c>
      <c r="J295" s="19">
        <v>-70.92</v>
      </c>
      <c r="K295" s="1">
        <v>5.91</v>
      </c>
      <c r="L295" s="1">
        <v>6</v>
      </c>
      <c r="M295" s="7">
        <f t="shared" si="15"/>
        <v>-70.92</v>
      </c>
      <c r="N295" s="8" t="str">
        <f t="shared" si="13"/>
        <v>Y</v>
      </c>
      <c r="O295" s="7">
        <f t="shared" si="14"/>
        <v>0</v>
      </c>
    </row>
    <row r="296" spans="2:15">
      <c r="B296" s="15">
        <v>989000003</v>
      </c>
      <c r="C296" s="15">
        <v>7000</v>
      </c>
      <c r="D296" s="15" t="s">
        <v>45</v>
      </c>
      <c r="E296" s="15">
        <v>251</v>
      </c>
      <c r="F296" s="15">
        <v>3000072372</v>
      </c>
      <c r="G296" s="15">
        <v>1</v>
      </c>
      <c r="H296" s="15" t="s">
        <v>15</v>
      </c>
      <c r="I296" s="15">
        <v>-1</v>
      </c>
      <c r="J296" s="19">
        <v>-35.46</v>
      </c>
      <c r="K296" s="1">
        <v>5.91</v>
      </c>
      <c r="L296" s="1">
        <v>6</v>
      </c>
      <c r="M296" s="7">
        <f t="shared" si="15"/>
        <v>-35.46</v>
      </c>
      <c r="N296" s="8" t="str">
        <f t="shared" si="13"/>
        <v>Y</v>
      </c>
      <c r="O296" s="7">
        <f t="shared" si="14"/>
        <v>0</v>
      </c>
    </row>
    <row r="297" spans="2:15">
      <c r="B297" s="15">
        <v>989000003</v>
      </c>
      <c r="C297" s="15">
        <v>7000</v>
      </c>
      <c r="D297" s="15" t="s">
        <v>29</v>
      </c>
      <c r="E297" s="15">
        <v>251</v>
      </c>
      <c r="F297" s="15">
        <v>3000072372</v>
      </c>
      <c r="G297" s="15">
        <v>5</v>
      </c>
      <c r="H297" s="15" t="s">
        <v>15</v>
      </c>
      <c r="I297" s="15">
        <v>-5</v>
      </c>
      <c r="J297" s="19">
        <v>-177.3</v>
      </c>
      <c r="K297" s="1">
        <v>5.91</v>
      </c>
      <c r="L297" s="1">
        <v>6</v>
      </c>
      <c r="M297" s="7">
        <f t="shared" si="15"/>
        <v>-177.3</v>
      </c>
      <c r="N297" s="8" t="str">
        <f t="shared" si="13"/>
        <v>Y</v>
      </c>
      <c r="O297" s="7">
        <f t="shared" si="14"/>
        <v>0</v>
      </c>
    </row>
    <row r="298" spans="2:15">
      <c r="B298" s="15">
        <v>989000003</v>
      </c>
      <c r="C298" s="15">
        <v>7000</v>
      </c>
      <c r="D298" s="15" t="s">
        <v>35</v>
      </c>
      <c r="E298" s="15">
        <v>251</v>
      </c>
      <c r="F298" s="15">
        <v>3000072372</v>
      </c>
      <c r="G298" s="15">
        <v>9</v>
      </c>
      <c r="H298" s="15" t="s">
        <v>15</v>
      </c>
      <c r="I298" s="15">
        <v>-5</v>
      </c>
      <c r="J298" s="19">
        <v>-177.3</v>
      </c>
      <c r="K298" s="1">
        <v>5.91</v>
      </c>
      <c r="L298" s="1">
        <v>6</v>
      </c>
      <c r="M298" s="7">
        <f t="shared" si="15"/>
        <v>-177.3</v>
      </c>
      <c r="N298" s="8" t="str">
        <f t="shared" si="13"/>
        <v>Y</v>
      </c>
      <c r="O298" s="7">
        <f t="shared" si="14"/>
        <v>0</v>
      </c>
    </row>
    <row r="299" spans="2:15">
      <c r="B299" s="15">
        <v>989000003</v>
      </c>
      <c r="C299" s="15">
        <v>7000</v>
      </c>
      <c r="D299" s="15" t="s">
        <v>27</v>
      </c>
      <c r="E299" s="15">
        <v>251</v>
      </c>
      <c r="F299" s="15">
        <v>3000072372</v>
      </c>
      <c r="G299" s="15">
        <v>16</v>
      </c>
      <c r="H299" s="15" t="s">
        <v>15</v>
      </c>
      <c r="I299" s="15">
        <v>-11</v>
      </c>
      <c r="J299" s="19">
        <v>-390.06</v>
      </c>
      <c r="K299" s="1">
        <v>5.91</v>
      </c>
      <c r="L299" s="1">
        <v>6</v>
      </c>
      <c r="M299" s="7">
        <f t="shared" si="15"/>
        <v>-390.06</v>
      </c>
      <c r="N299" s="8" t="str">
        <f t="shared" si="13"/>
        <v>Y</v>
      </c>
      <c r="O299" s="7">
        <f t="shared" si="14"/>
        <v>0</v>
      </c>
    </row>
    <row r="300" spans="2:15">
      <c r="B300" s="15">
        <v>989000003</v>
      </c>
      <c r="C300" s="15">
        <v>7000</v>
      </c>
      <c r="D300" s="15" t="s">
        <v>25</v>
      </c>
      <c r="E300" s="15">
        <v>251</v>
      </c>
      <c r="F300" s="15">
        <v>3000072372</v>
      </c>
      <c r="G300" s="15">
        <v>13</v>
      </c>
      <c r="H300" s="15" t="s">
        <v>15</v>
      </c>
      <c r="I300" s="15">
        <v>-5</v>
      </c>
      <c r="J300" s="19">
        <v>-177.3</v>
      </c>
      <c r="K300" s="1">
        <v>5.91</v>
      </c>
      <c r="L300" s="1">
        <v>6</v>
      </c>
      <c r="M300" s="7">
        <f t="shared" si="15"/>
        <v>-177.3</v>
      </c>
      <c r="N300" s="8" t="str">
        <f t="shared" si="13"/>
        <v>Y</v>
      </c>
      <c r="O300" s="7">
        <f t="shared" si="14"/>
        <v>0</v>
      </c>
    </row>
    <row r="301" spans="2:15">
      <c r="B301" s="15">
        <v>989000003</v>
      </c>
      <c r="C301" s="15">
        <v>7000</v>
      </c>
      <c r="D301" s="15">
        <v>7002</v>
      </c>
      <c r="E301" s="15">
        <v>251</v>
      </c>
      <c r="F301" s="15">
        <v>3000072372</v>
      </c>
      <c r="G301" s="15">
        <v>19</v>
      </c>
      <c r="H301" s="15" t="s">
        <v>15</v>
      </c>
      <c r="I301" s="15">
        <v>-70</v>
      </c>
      <c r="J301" s="16">
        <v>-2482.1999999999998</v>
      </c>
      <c r="K301" s="1">
        <v>5.91</v>
      </c>
      <c r="L301" s="1">
        <v>6</v>
      </c>
      <c r="M301" s="7">
        <f t="shared" si="15"/>
        <v>-2482.2000000000003</v>
      </c>
      <c r="N301" s="8" t="str">
        <f t="shared" si="13"/>
        <v>Y</v>
      </c>
      <c r="O301" s="7">
        <f t="shared" si="14"/>
        <v>0</v>
      </c>
    </row>
    <row r="302" spans="2:15">
      <c r="B302" s="15">
        <v>989000003</v>
      </c>
      <c r="C302" s="15">
        <v>7000</v>
      </c>
      <c r="D302" s="15">
        <v>7003</v>
      </c>
      <c r="E302" s="15">
        <v>251</v>
      </c>
      <c r="F302" s="15">
        <v>3000071721</v>
      </c>
      <c r="G302" s="15">
        <v>5</v>
      </c>
      <c r="H302" s="15" t="s">
        <v>16</v>
      </c>
      <c r="I302" s="15">
        <v>-7</v>
      </c>
      <c r="J302" s="19">
        <v>-248.22</v>
      </c>
      <c r="K302" s="1">
        <v>5.91</v>
      </c>
      <c r="L302" s="1">
        <v>6</v>
      </c>
      <c r="M302" s="7">
        <f t="shared" si="15"/>
        <v>-248.22</v>
      </c>
      <c r="N302" s="8" t="str">
        <f t="shared" si="13"/>
        <v>Y</v>
      </c>
      <c r="O302" s="7">
        <f t="shared" si="14"/>
        <v>0</v>
      </c>
    </row>
    <row r="303" spans="2:15">
      <c r="B303" s="15">
        <v>989000003</v>
      </c>
      <c r="C303" s="15">
        <v>7000</v>
      </c>
      <c r="D303" s="15" t="s">
        <v>25</v>
      </c>
      <c r="E303" s="15">
        <v>251</v>
      </c>
      <c r="F303" s="15">
        <v>3000071721</v>
      </c>
      <c r="G303" s="15">
        <v>14</v>
      </c>
      <c r="H303" s="15" t="s">
        <v>16</v>
      </c>
      <c r="I303" s="15">
        <v>-5</v>
      </c>
      <c r="J303" s="19">
        <v>-177.3</v>
      </c>
      <c r="K303" s="1">
        <v>5.91</v>
      </c>
      <c r="L303" s="1">
        <v>6</v>
      </c>
      <c r="M303" s="7">
        <f t="shared" si="15"/>
        <v>-177.3</v>
      </c>
      <c r="N303" s="8" t="str">
        <f t="shared" si="13"/>
        <v>Y</v>
      </c>
      <c r="O303" s="7">
        <f t="shared" si="14"/>
        <v>0</v>
      </c>
    </row>
    <row r="304" spans="2:15">
      <c r="B304" s="15">
        <v>989000003</v>
      </c>
      <c r="C304" s="15">
        <v>7000</v>
      </c>
      <c r="D304" s="15" t="s">
        <v>37</v>
      </c>
      <c r="E304" s="15">
        <v>251</v>
      </c>
      <c r="F304" s="15">
        <v>3000071721</v>
      </c>
      <c r="G304" s="15">
        <v>3</v>
      </c>
      <c r="H304" s="15" t="s">
        <v>16</v>
      </c>
      <c r="I304" s="15">
        <v>-2</v>
      </c>
      <c r="J304" s="19">
        <v>-70.92</v>
      </c>
      <c r="K304" s="1">
        <v>5.91</v>
      </c>
      <c r="L304" s="1">
        <v>6</v>
      </c>
      <c r="M304" s="7">
        <f t="shared" si="15"/>
        <v>-70.92</v>
      </c>
      <c r="N304" s="8" t="str">
        <f t="shared" si="13"/>
        <v>Y</v>
      </c>
      <c r="O304" s="7">
        <f t="shared" si="14"/>
        <v>0</v>
      </c>
    </row>
    <row r="305" spans="2:15">
      <c r="B305" s="15">
        <v>989000003</v>
      </c>
      <c r="C305" s="15">
        <v>7000</v>
      </c>
      <c r="D305" s="15" t="s">
        <v>28</v>
      </c>
      <c r="E305" s="15">
        <v>251</v>
      </c>
      <c r="F305" s="15">
        <v>3000071721</v>
      </c>
      <c r="G305" s="15">
        <v>8</v>
      </c>
      <c r="H305" s="15" t="s">
        <v>16</v>
      </c>
      <c r="I305" s="15">
        <v>-10</v>
      </c>
      <c r="J305" s="19">
        <v>-354.6</v>
      </c>
      <c r="K305" s="1">
        <v>5.91</v>
      </c>
      <c r="L305" s="1">
        <v>6</v>
      </c>
      <c r="M305" s="7">
        <f t="shared" si="15"/>
        <v>-354.6</v>
      </c>
      <c r="N305" s="8" t="str">
        <f t="shared" si="13"/>
        <v>Y</v>
      </c>
      <c r="O305" s="7">
        <f t="shared" si="14"/>
        <v>0</v>
      </c>
    </row>
    <row r="306" spans="2:15">
      <c r="B306" s="15">
        <v>989000003</v>
      </c>
      <c r="C306" s="15">
        <v>7000</v>
      </c>
      <c r="D306" s="15" t="s">
        <v>35</v>
      </c>
      <c r="E306" s="15">
        <v>251</v>
      </c>
      <c r="F306" s="15">
        <v>3000071721</v>
      </c>
      <c r="G306" s="15">
        <v>11</v>
      </c>
      <c r="H306" s="15" t="s">
        <v>16</v>
      </c>
      <c r="I306" s="15">
        <v>-20</v>
      </c>
      <c r="J306" s="19">
        <v>-709.2</v>
      </c>
      <c r="K306" s="1">
        <v>5.91</v>
      </c>
      <c r="L306" s="1">
        <v>6</v>
      </c>
      <c r="M306" s="7">
        <f t="shared" si="15"/>
        <v>-709.2</v>
      </c>
      <c r="N306" s="8" t="str">
        <f t="shared" si="13"/>
        <v>Y</v>
      </c>
      <c r="O306" s="7">
        <f t="shared" si="14"/>
        <v>0</v>
      </c>
    </row>
    <row r="307" spans="2:15">
      <c r="B307" s="15">
        <v>989000003</v>
      </c>
      <c r="C307" s="15">
        <v>7000</v>
      </c>
      <c r="D307" s="15" t="s">
        <v>31</v>
      </c>
      <c r="E307" s="15">
        <v>251</v>
      </c>
      <c r="F307" s="15">
        <v>3000071039</v>
      </c>
      <c r="G307" s="15">
        <v>14</v>
      </c>
      <c r="H307" s="15" t="s">
        <v>17</v>
      </c>
      <c r="I307" s="15">
        <v>-12</v>
      </c>
      <c r="J307" s="19">
        <v>-425.52</v>
      </c>
      <c r="K307" s="1">
        <v>5.91</v>
      </c>
      <c r="L307" s="1">
        <v>6</v>
      </c>
      <c r="M307" s="7">
        <f t="shared" si="15"/>
        <v>-425.52</v>
      </c>
      <c r="N307" s="8" t="str">
        <f t="shared" si="13"/>
        <v>Y</v>
      </c>
      <c r="O307" s="7">
        <f t="shared" si="14"/>
        <v>0</v>
      </c>
    </row>
    <row r="308" spans="2:15">
      <c r="B308" s="15">
        <v>989000003</v>
      </c>
      <c r="C308" s="15">
        <v>7000</v>
      </c>
      <c r="D308" s="15" t="s">
        <v>35</v>
      </c>
      <c r="E308" s="15">
        <v>251</v>
      </c>
      <c r="F308" s="15">
        <v>3000071039</v>
      </c>
      <c r="G308" s="15">
        <v>8</v>
      </c>
      <c r="H308" s="15" t="s">
        <v>17</v>
      </c>
      <c r="I308" s="15">
        <v>-11</v>
      </c>
      <c r="J308" s="19">
        <v>-390.06</v>
      </c>
      <c r="K308" s="1">
        <v>5.91</v>
      </c>
      <c r="L308" s="1">
        <v>6</v>
      </c>
      <c r="M308" s="7">
        <f t="shared" si="15"/>
        <v>-390.06</v>
      </c>
      <c r="N308" s="8" t="str">
        <f t="shared" si="13"/>
        <v>Y</v>
      </c>
      <c r="O308" s="7">
        <f t="shared" si="14"/>
        <v>0</v>
      </c>
    </row>
    <row r="309" spans="2:15">
      <c r="B309" s="15">
        <v>989000003</v>
      </c>
      <c r="C309" s="15">
        <v>7000</v>
      </c>
      <c r="D309" s="15" t="s">
        <v>33</v>
      </c>
      <c r="E309" s="15">
        <v>251</v>
      </c>
      <c r="F309" s="15">
        <v>3000071039</v>
      </c>
      <c r="G309" s="15">
        <v>2</v>
      </c>
      <c r="H309" s="15" t="s">
        <v>17</v>
      </c>
      <c r="I309" s="15">
        <v>-15</v>
      </c>
      <c r="J309" s="19">
        <v>-531.9</v>
      </c>
      <c r="K309" s="1">
        <v>5.91</v>
      </c>
      <c r="L309" s="1">
        <v>6</v>
      </c>
      <c r="M309" s="7">
        <f t="shared" si="15"/>
        <v>-531.9</v>
      </c>
      <c r="N309" s="8" t="str">
        <f t="shared" si="13"/>
        <v>Y</v>
      </c>
      <c r="O309" s="7">
        <f t="shared" si="14"/>
        <v>0</v>
      </c>
    </row>
    <row r="310" spans="2:15">
      <c r="B310" s="15">
        <v>989000003</v>
      </c>
      <c r="C310" s="15">
        <v>7000</v>
      </c>
      <c r="D310" s="15" t="s">
        <v>37</v>
      </c>
      <c r="E310" s="15">
        <v>251</v>
      </c>
      <c r="F310" s="15">
        <v>3000071039</v>
      </c>
      <c r="G310" s="15">
        <v>4</v>
      </c>
      <c r="H310" s="15" t="s">
        <v>17</v>
      </c>
      <c r="I310" s="15">
        <v>-16</v>
      </c>
      <c r="J310" s="19">
        <v>-567.36</v>
      </c>
      <c r="K310" s="1">
        <v>5.91</v>
      </c>
      <c r="L310" s="1">
        <v>6</v>
      </c>
      <c r="M310" s="7">
        <f t="shared" si="15"/>
        <v>-567.36</v>
      </c>
      <c r="N310" s="8" t="str">
        <f t="shared" si="13"/>
        <v>Y</v>
      </c>
      <c r="O310" s="7">
        <f t="shared" si="14"/>
        <v>0</v>
      </c>
    </row>
    <row r="311" spans="2:15">
      <c r="B311" s="15">
        <v>989000003</v>
      </c>
      <c r="C311" s="15">
        <v>7000</v>
      </c>
      <c r="D311" s="15" t="s">
        <v>27</v>
      </c>
      <c r="E311" s="15">
        <v>251</v>
      </c>
      <c r="F311" s="15">
        <v>3000071039</v>
      </c>
      <c r="G311" s="15">
        <v>19</v>
      </c>
      <c r="H311" s="15" t="s">
        <v>17</v>
      </c>
      <c r="I311" s="15">
        <v>-5</v>
      </c>
      <c r="J311" s="19">
        <v>-177.3</v>
      </c>
      <c r="K311" s="1">
        <v>5.91</v>
      </c>
      <c r="L311" s="1">
        <v>6</v>
      </c>
      <c r="M311" s="7">
        <f t="shared" si="15"/>
        <v>-177.3</v>
      </c>
      <c r="N311" s="8" t="str">
        <f t="shared" si="13"/>
        <v>Y</v>
      </c>
      <c r="O311" s="7">
        <f t="shared" si="14"/>
        <v>0</v>
      </c>
    </row>
    <row r="312" spans="2:15">
      <c r="B312" s="15">
        <v>989000003</v>
      </c>
      <c r="C312" s="15">
        <v>7000</v>
      </c>
      <c r="D312" s="15">
        <v>7002</v>
      </c>
      <c r="E312" s="15">
        <v>251</v>
      </c>
      <c r="F312" s="15">
        <v>3000070354</v>
      </c>
      <c r="G312" s="15">
        <v>16</v>
      </c>
      <c r="H312" s="15" t="s">
        <v>18</v>
      </c>
      <c r="I312" s="15">
        <v>-10</v>
      </c>
      <c r="J312" s="19">
        <v>-354.6</v>
      </c>
      <c r="K312" s="1">
        <v>5.91</v>
      </c>
      <c r="L312" s="1">
        <v>6</v>
      </c>
      <c r="M312" s="7">
        <f t="shared" si="15"/>
        <v>-354.6</v>
      </c>
      <c r="N312" s="8" t="str">
        <f t="shared" si="13"/>
        <v>Y</v>
      </c>
      <c r="O312" s="7">
        <f t="shared" si="14"/>
        <v>0</v>
      </c>
    </row>
    <row r="313" spans="2:15">
      <c r="B313" s="15">
        <v>989000003</v>
      </c>
      <c r="C313" s="15">
        <v>7000</v>
      </c>
      <c r="D313" s="15">
        <v>7003</v>
      </c>
      <c r="E313" s="15">
        <v>251</v>
      </c>
      <c r="F313" s="15">
        <v>3000070354</v>
      </c>
      <c r="G313" s="15">
        <v>7</v>
      </c>
      <c r="H313" s="15" t="s">
        <v>18</v>
      </c>
      <c r="I313" s="15">
        <v>-2</v>
      </c>
      <c r="J313" s="19">
        <v>-70.92</v>
      </c>
      <c r="K313" s="1">
        <v>5.91</v>
      </c>
      <c r="L313" s="1">
        <v>6</v>
      </c>
      <c r="M313" s="7">
        <f t="shared" si="15"/>
        <v>-70.92</v>
      </c>
      <c r="N313" s="8" t="str">
        <f t="shared" si="13"/>
        <v>Y</v>
      </c>
      <c r="O313" s="7">
        <f t="shared" si="14"/>
        <v>0</v>
      </c>
    </row>
    <row r="314" spans="2:15">
      <c r="B314" s="15">
        <v>989000003</v>
      </c>
      <c r="C314" s="15">
        <v>7000</v>
      </c>
      <c r="D314" s="15" t="s">
        <v>26</v>
      </c>
      <c r="E314" s="15">
        <v>251</v>
      </c>
      <c r="F314" s="15">
        <v>3000070354</v>
      </c>
      <c r="G314" s="15">
        <v>5</v>
      </c>
      <c r="H314" s="15" t="s">
        <v>18</v>
      </c>
      <c r="I314" s="15">
        <v>-3</v>
      </c>
      <c r="J314" s="19">
        <v>-106.38</v>
      </c>
      <c r="K314" s="1">
        <v>5.91</v>
      </c>
      <c r="L314" s="1">
        <v>6</v>
      </c>
      <c r="M314" s="7">
        <f t="shared" si="15"/>
        <v>-106.38</v>
      </c>
      <c r="N314" s="8" t="str">
        <f t="shared" si="13"/>
        <v>Y</v>
      </c>
      <c r="O314" s="7">
        <f t="shared" si="14"/>
        <v>0</v>
      </c>
    </row>
    <row r="315" spans="2:15">
      <c r="B315" s="15">
        <v>989000003</v>
      </c>
      <c r="C315" s="15">
        <v>7000</v>
      </c>
      <c r="D315" s="15" t="s">
        <v>37</v>
      </c>
      <c r="E315" s="15">
        <v>251</v>
      </c>
      <c r="F315" s="15">
        <v>3000070354</v>
      </c>
      <c r="G315" s="15">
        <v>3</v>
      </c>
      <c r="H315" s="15" t="s">
        <v>18</v>
      </c>
      <c r="I315" s="15">
        <v>-2</v>
      </c>
      <c r="J315" s="19">
        <v>-70.92</v>
      </c>
      <c r="K315" s="1">
        <v>5.91</v>
      </c>
      <c r="L315" s="1">
        <v>6</v>
      </c>
      <c r="M315" s="7">
        <f t="shared" si="15"/>
        <v>-70.92</v>
      </c>
      <c r="N315" s="8" t="str">
        <f t="shared" si="13"/>
        <v>Y</v>
      </c>
      <c r="O315" s="7">
        <f t="shared" si="14"/>
        <v>0</v>
      </c>
    </row>
    <row r="316" spans="2:15">
      <c r="B316" s="15">
        <v>989000003</v>
      </c>
      <c r="C316" s="15">
        <v>7000</v>
      </c>
      <c r="D316" s="15" t="s">
        <v>31</v>
      </c>
      <c r="E316" s="15">
        <v>251</v>
      </c>
      <c r="F316" s="15">
        <v>3000070354</v>
      </c>
      <c r="G316" s="15">
        <v>13</v>
      </c>
      <c r="H316" s="15" t="s">
        <v>18</v>
      </c>
      <c r="I316" s="15">
        <v>-6</v>
      </c>
      <c r="J316" s="19">
        <v>-212.76</v>
      </c>
      <c r="K316" s="1">
        <v>5.91</v>
      </c>
      <c r="L316" s="1">
        <v>6</v>
      </c>
      <c r="M316" s="7">
        <f t="shared" si="15"/>
        <v>-212.76</v>
      </c>
      <c r="N316" s="8" t="str">
        <f t="shared" si="13"/>
        <v>Y</v>
      </c>
      <c r="O316" s="7">
        <f t="shared" si="14"/>
        <v>0</v>
      </c>
    </row>
    <row r="317" spans="2:15">
      <c r="B317" s="15">
        <v>989000003</v>
      </c>
      <c r="C317" s="15">
        <v>7000</v>
      </c>
      <c r="D317" s="15" t="s">
        <v>39</v>
      </c>
      <c r="E317" s="15">
        <v>251</v>
      </c>
      <c r="F317" s="15">
        <v>3000070354</v>
      </c>
      <c r="G317" s="15">
        <v>1</v>
      </c>
      <c r="H317" s="15" t="s">
        <v>18</v>
      </c>
      <c r="I317" s="15">
        <v>-3</v>
      </c>
      <c r="J317" s="19">
        <v>-106.38</v>
      </c>
      <c r="K317" s="1">
        <v>5.91</v>
      </c>
      <c r="L317" s="1">
        <v>6</v>
      </c>
      <c r="M317" s="7">
        <f t="shared" si="15"/>
        <v>-106.38</v>
      </c>
      <c r="N317" s="8" t="str">
        <f t="shared" si="13"/>
        <v>Y</v>
      </c>
      <c r="O317" s="7">
        <f t="shared" si="14"/>
        <v>0</v>
      </c>
    </row>
    <row r="318" spans="2:15">
      <c r="B318" s="15">
        <v>989000003</v>
      </c>
      <c r="C318" s="15">
        <v>7000</v>
      </c>
      <c r="D318" s="15" t="s">
        <v>29</v>
      </c>
      <c r="E318" s="15">
        <v>251</v>
      </c>
      <c r="F318" s="15">
        <v>3000070354</v>
      </c>
      <c r="G318" s="15">
        <v>10</v>
      </c>
      <c r="H318" s="15" t="s">
        <v>18</v>
      </c>
      <c r="I318" s="15">
        <v>-37</v>
      </c>
      <c r="J318" s="16">
        <v>-1312.02</v>
      </c>
      <c r="K318" s="1">
        <v>5.91</v>
      </c>
      <c r="L318" s="1">
        <v>6</v>
      </c>
      <c r="M318" s="7">
        <f t="shared" si="15"/>
        <v>-1312.02</v>
      </c>
      <c r="N318" s="8" t="str">
        <f t="shared" si="13"/>
        <v>Y</v>
      </c>
      <c r="O318" s="7">
        <f t="shared" si="14"/>
        <v>0</v>
      </c>
    </row>
    <row r="319" spans="2:15">
      <c r="B319" s="15">
        <v>989000003</v>
      </c>
      <c r="C319" s="15">
        <v>7000</v>
      </c>
      <c r="D319" s="15" t="s">
        <v>35</v>
      </c>
      <c r="E319" s="15">
        <v>251</v>
      </c>
      <c r="F319" s="15">
        <v>3000077225</v>
      </c>
      <c r="G319" s="15">
        <v>1</v>
      </c>
      <c r="H319" s="15" t="s">
        <v>19</v>
      </c>
      <c r="I319" s="15">
        <v>-1</v>
      </c>
      <c r="J319" s="19">
        <v>-35.46</v>
      </c>
      <c r="K319" s="1">
        <v>5.91</v>
      </c>
      <c r="L319" s="1">
        <v>6</v>
      </c>
      <c r="M319" s="7">
        <f t="shared" si="15"/>
        <v>-35.46</v>
      </c>
      <c r="N319" s="8" t="str">
        <f t="shared" si="13"/>
        <v>Y</v>
      </c>
      <c r="O319" s="7">
        <f t="shared" si="14"/>
        <v>0</v>
      </c>
    </row>
    <row r="320" spans="2:15">
      <c r="B320" s="15">
        <v>989000003</v>
      </c>
      <c r="C320" s="15">
        <v>7000</v>
      </c>
      <c r="D320" s="15">
        <v>7003</v>
      </c>
      <c r="E320" s="15">
        <v>251</v>
      </c>
      <c r="F320" s="15">
        <v>3000069674</v>
      </c>
      <c r="G320" s="15">
        <v>6</v>
      </c>
      <c r="H320" s="15" t="s">
        <v>19</v>
      </c>
      <c r="I320" s="15">
        <v>-9</v>
      </c>
      <c r="J320" s="19">
        <v>-319.14</v>
      </c>
      <c r="K320" s="1">
        <v>5.91</v>
      </c>
      <c r="L320" s="1">
        <v>6</v>
      </c>
      <c r="M320" s="7">
        <f t="shared" si="15"/>
        <v>-319.14</v>
      </c>
      <c r="N320" s="8" t="str">
        <f t="shared" si="13"/>
        <v>Y</v>
      </c>
      <c r="O320" s="7">
        <f t="shared" si="14"/>
        <v>0</v>
      </c>
    </row>
    <row r="321" spans="2:15">
      <c r="B321" s="15">
        <v>989000003</v>
      </c>
      <c r="C321" s="15">
        <v>7000</v>
      </c>
      <c r="D321" s="15" t="s">
        <v>25</v>
      </c>
      <c r="E321" s="15">
        <v>251</v>
      </c>
      <c r="F321" s="15">
        <v>3000069674</v>
      </c>
      <c r="G321" s="15">
        <v>13</v>
      </c>
      <c r="H321" s="15" t="s">
        <v>19</v>
      </c>
      <c r="I321" s="15">
        <v>-5</v>
      </c>
      <c r="J321" s="19">
        <v>-177.3</v>
      </c>
      <c r="K321" s="1">
        <v>5.91</v>
      </c>
      <c r="L321" s="1">
        <v>6</v>
      </c>
      <c r="M321" s="7">
        <f t="shared" si="15"/>
        <v>-177.3</v>
      </c>
      <c r="N321" s="8" t="str">
        <f t="shared" si="13"/>
        <v>Y</v>
      </c>
      <c r="O321" s="7">
        <f t="shared" si="14"/>
        <v>0</v>
      </c>
    </row>
    <row r="322" spans="2:15">
      <c r="B322" s="15">
        <v>989000003</v>
      </c>
      <c r="C322" s="15">
        <v>7000</v>
      </c>
      <c r="D322" s="15" t="s">
        <v>37</v>
      </c>
      <c r="E322" s="15">
        <v>251</v>
      </c>
      <c r="F322" s="15">
        <v>3000069674</v>
      </c>
      <c r="G322" s="15">
        <v>3</v>
      </c>
      <c r="H322" s="15" t="s">
        <v>19</v>
      </c>
      <c r="I322" s="15">
        <v>-6</v>
      </c>
      <c r="J322" s="19">
        <v>-212.76</v>
      </c>
      <c r="K322" s="1">
        <v>5.91</v>
      </c>
      <c r="L322" s="1">
        <v>6</v>
      </c>
      <c r="M322" s="7">
        <f t="shared" si="15"/>
        <v>-212.76</v>
      </c>
      <c r="N322" s="8" t="str">
        <f t="shared" si="13"/>
        <v>Y</v>
      </c>
      <c r="O322" s="7">
        <f t="shared" si="14"/>
        <v>0</v>
      </c>
    </row>
    <row r="323" spans="2:15">
      <c r="B323" s="15">
        <v>989000003</v>
      </c>
      <c r="C323" s="15">
        <v>7000</v>
      </c>
      <c r="D323" s="15" t="s">
        <v>28</v>
      </c>
      <c r="E323" s="15">
        <v>251</v>
      </c>
      <c r="F323" s="15">
        <v>3000069674</v>
      </c>
      <c r="G323" s="15">
        <v>8</v>
      </c>
      <c r="H323" s="15" t="s">
        <v>19</v>
      </c>
      <c r="I323" s="15">
        <v>-7</v>
      </c>
      <c r="J323" s="19">
        <v>-248.22</v>
      </c>
      <c r="K323" s="1">
        <v>5.91</v>
      </c>
      <c r="L323" s="1">
        <v>6</v>
      </c>
      <c r="M323" s="7">
        <f t="shared" si="15"/>
        <v>-248.22</v>
      </c>
      <c r="N323" s="8" t="str">
        <f t="shared" si="13"/>
        <v>Y</v>
      </c>
      <c r="O323" s="7">
        <f t="shared" si="14"/>
        <v>0</v>
      </c>
    </row>
    <row r="324" spans="2:15">
      <c r="B324" s="15">
        <v>989000003</v>
      </c>
      <c r="C324" s="15">
        <v>7000</v>
      </c>
      <c r="D324" s="15" t="s">
        <v>35</v>
      </c>
      <c r="E324" s="15">
        <v>251</v>
      </c>
      <c r="F324" s="15">
        <v>3000069674</v>
      </c>
      <c r="G324" s="15">
        <v>11</v>
      </c>
      <c r="H324" s="15" t="s">
        <v>19</v>
      </c>
      <c r="I324" s="15">
        <v>-6</v>
      </c>
      <c r="J324" s="19">
        <v>-212.76</v>
      </c>
      <c r="K324" s="1">
        <v>5.91</v>
      </c>
      <c r="L324" s="1">
        <v>6</v>
      </c>
      <c r="M324" s="7">
        <f t="shared" si="15"/>
        <v>-212.76</v>
      </c>
      <c r="N324" s="8" t="str">
        <f t="shared" si="13"/>
        <v>Y</v>
      </c>
      <c r="O324" s="7">
        <f t="shared" si="14"/>
        <v>0</v>
      </c>
    </row>
    <row r="325" spans="2:15">
      <c r="B325" s="15">
        <v>989000003</v>
      </c>
      <c r="C325" s="15">
        <v>7000</v>
      </c>
      <c r="D325" s="15" t="s">
        <v>31</v>
      </c>
      <c r="E325" s="15">
        <v>251</v>
      </c>
      <c r="F325" s="15">
        <v>3000069674</v>
      </c>
      <c r="G325" s="15">
        <v>15</v>
      </c>
      <c r="H325" s="15" t="s">
        <v>19</v>
      </c>
      <c r="I325" s="15">
        <v>-16</v>
      </c>
      <c r="J325" s="19">
        <v>-567.36</v>
      </c>
      <c r="K325" s="1">
        <v>5.91</v>
      </c>
      <c r="L325" s="1">
        <v>6</v>
      </c>
      <c r="M325" s="7">
        <f t="shared" si="15"/>
        <v>-567.36</v>
      </c>
      <c r="N325" s="8" t="str">
        <f t="shared" ref="N325:N371" si="16">IF(J325=M325,"Y","N")</f>
        <v>Y</v>
      </c>
      <c r="O325" s="7">
        <f t="shared" ref="O325:O371" si="17">J325-M325</f>
        <v>0</v>
      </c>
    </row>
    <row r="326" spans="2:15">
      <c r="B326" s="15">
        <v>989000003</v>
      </c>
      <c r="C326" s="15">
        <v>7000</v>
      </c>
      <c r="D326" s="15" t="s">
        <v>29</v>
      </c>
      <c r="E326" s="15">
        <v>251</v>
      </c>
      <c r="F326" s="15">
        <v>3000068873</v>
      </c>
      <c r="G326" s="15">
        <v>16</v>
      </c>
      <c r="H326" s="15" t="s">
        <v>20</v>
      </c>
      <c r="I326" s="15">
        <v>-6</v>
      </c>
      <c r="J326" s="19">
        <v>-212.76</v>
      </c>
      <c r="K326" s="1">
        <v>5.91</v>
      </c>
      <c r="L326" s="1">
        <v>6</v>
      </c>
      <c r="M326" s="7">
        <f t="shared" si="15"/>
        <v>-212.76</v>
      </c>
      <c r="N326" s="8" t="str">
        <f t="shared" si="16"/>
        <v>Y</v>
      </c>
      <c r="O326" s="7">
        <f t="shared" si="17"/>
        <v>0</v>
      </c>
    </row>
    <row r="327" spans="2:15">
      <c r="B327" s="15">
        <v>989000003</v>
      </c>
      <c r="C327" s="15">
        <v>7000</v>
      </c>
      <c r="D327" s="15" t="s">
        <v>33</v>
      </c>
      <c r="E327" s="15">
        <v>251</v>
      </c>
      <c r="F327" s="15">
        <v>3000068873</v>
      </c>
      <c r="G327" s="15">
        <v>2</v>
      </c>
      <c r="H327" s="15" t="s">
        <v>20</v>
      </c>
      <c r="I327" s="15">
        <v>-12</v>
      </c>
      <c r="J327" s="19">
        <v>-425.52</v>
      </c>
      <c r="K327" s="1">
        <v>5.91</v>
      </c>
      <c r="L327" s="1">
        <v>6</v>
      </c>
      <c r="M327" s="7">
        <f t="shared" si="15"/>
        <v>-425.52</v>
      </c>
      <c r="N327" s="8" t="str">
        <f t="shared" si="16"/>
        <v>Y</v>
      </c>
      <c r="O327" s="7">
        <f t="shared" si="17"/>
        <v>0</v>
      </c>
    </row>
    <row r="328" spans="2:15">
      <c r="B328" s="15">
        <v>989000003</v>
      </c>
      <c r="C328" s="15">
        <v>7000</v>
      </c>
      <c r="D328" s="15" t="s">
        <v>37</v>
      </c>
      <c r="E328" s="15">
        <v>251</v>
      </c>
      <c r="F328" s="15">
        <v>3000068873</v>
      </c>
      <c r="G328" s="15">
        <v>8</v>
      </c>
      <c r="H328" s="15" t="s">
        <v>20</v>
      </c>
      <c r="I328" s="15">
        <v>-3</v>
      </c>
      <c r="J328" s="19">
        <v>-106.38</v>
      </c>
      <c r="K328" s="1">
        <v>5.91</v>
      </c>
      <c r="L328" s="1">
        <v>6</v>
      </c>
      <c r="M328" s="7">
        <f t="shared" si="15"/>
        <v>-106.38</v>
      </c>
      <c r="N328" s="8" t="str">
        <f t="shared" si="16"/>
        <v>Y</v>
      </c>
      <c r="O328" s="7">
        <f t="shared" si="17"/>
        <v>0</v>
      </c>
    </row>
    <row r="329" spans="2:15">
      <c r="B329" s="15">
        <v>989000003</v>
      </c>
      <c r="C329" s="15">
        <v>7000</v>
      </c>
      <c r="D329" s="15" t="s">
        <v>38</v>
      </c>
      <c r="E329" s="15">
        <v>251</v>
      </c>
      <c r="F329" s="15">
        <v>3000068873</v>
      </c>
      <c r="G329" s="15">
        <v>5</v>
      </c>
      <c r="H329" s="15" t="s">
        <v>20</v>
      </c>
      <c r="I329" s="15">
        <v>-15</v>
      </c>
      <c r="J329" s="19">
        <v>-531.9</v>
      </c>
      <c r="K329" s="1">
        <v>5.91</v>
      </c>
      <c r="L329" s="1">
        <v>6</v>
      </c>
      <c r="M329" s="7">
        <f t="shared" si="15"/>
        <v>-531.9</v>
      </c>
      <c r="N329" s="8" t="str">
        <f t="shared" si="16"/>
        <v>Y</v>
      </c>
      <c r="O329" s="7">
        <f t="shared" si="17"/>
        <v>0</v>
      </c>
    </row>
    <row r="330" spans="2:15">
      <c r="B330" s="15">
        <v>989000003</v>
      </c>
      <c r="C330" s="15">
        <v>7000</v>
      </c>
      <c r="D330" s="15" t="s">
        <v>26</v>
      </c>
      <c r="E330" s="15">
        <v>251</v>
      </c>
      <c r="F330" s="15">
        <v>3000068873</v>
      </c>
      <c r="G330" s="15">
        <v>11</v>
      </c>
      <c r="H330" s="15" t="s">
        <v>20</v>
      </c>
      <c r="I330" s="15">
        <v>-19</v>
      </c>
      <c r="J330" s="19">
        <v>-673.74</v>
      </c>
      <c r="K330" s="1">
        <v>5.91</v>
      </c>
      <c r="L330" s="1">
        <v>6</v>
      </c>
      <c r="M330" s="7">
        <f t="shared" si="15"/>
        <v>-673.74</v>
      </c>
      <c r="N330" s="8" t="str">
        <f t="shared" si="16"/>
        <v>Y</v>
      </c>
      <c r="O330" s="7">
        <f t="shared" si="17"/>
        <v>0</v>
      </c>
    </row>
    <row r="331" spans="2:15">
      <c r="B331" s="15">
        <v>989000003</v>
      </c>
      <c r="C331" s="15">
        <v>7000</v>
      </c>
      <c r="D331" s="15">
        <v>7003</v>
      </c>
      <c r="E331" s="15">
        <v>251</v>
      </c>
      <c r="F331" s="15">
        <v>3000068873</v>
      </c>
      <c r="G331" s="15">
        <v>13</v>
      </c>
      <c r="H331" s="15" t="s">
        <v>20</v>
      </c>
      <c r="I331" s="15">
        <v>-5</v>
      </c>
      <c r="J331" s="19">
        <v>-177.3</v>
      </c>
      <c r="K331" s="1">
        <v>5.91</v>
      </c>
      <c r="L331" s="1">
        <v>6</v>
      </c>
      <c r="M331" s="7">
        <f t="shared" si="15"/>
        <v>-177.3</v>
      </c>
      <c r="N331" s="8" t="str">
        <f t="shared" si="16"/>
        <v>Y</v>
      </c>
      <c r="O331" s="7">
        <f t="shared" si="17"/>
        <v>0</v>
      </c>
    </row>
    <row r="332" spans="2:15">
      <c r="B332" s="15">
        <v>989000003</v>
      </c>
      <c r="C332" s="15">
        <v>7000</v>
      </c>
      <c r="D332" s="15">
        <v>7002</v>
      </c>
      <c r="E332" s="15">
        <v>251</v>
      </c>
      <c r="F332" s="15">
        <v>3000068873</v>
      </c>
      <c r="G332" s="15">
        <v>20</v>
      </c>
      <c r="H332" s="15" t="s">
        <v>20</v>
      </c>
      <c r="I332" s="15">
        <v>-50</v>
      </c>
      <c r="J332" s="16">
        <v>-1773</v>
      </c>
      <c r="K332" s="1">
        <v>5.91</v>
      </c>
      <c r="L332" s="1">
        <v>6</v>
      </c>
      <c r="M332" s="7">
        <f t="shared" ref="M332:M371" si="18">K332*L332*I332</f>
        <v>-1773</v>
      </c>
      <c r="N332" s="8" t="str">
        <f t="shared" si="16"/>
        <v>Y</v>
      </c>
      <c r="O332" s="7">
        <f t="shared" si="17"/>
        <v>0</v>
      </c>
    </row>
    <row r="333" spans="2:15">
      <c r="B333" s="15">
        <v>989000003</v>
      </c>
      <c r="C333" s="15">
        <v>7000</v>
      </c>
      <c r="D333" s="15" t="s">
        <v>35</v>
      </c>
      <c r="E333" s="15">
        <v>251</v>
      </c>
      <c r="F333" s="15">
        <v>3000067871</v>
      </c>
      <c r="G333" s="15">
        <v>6</v>
      </c>
      <c r="H333" s="15" t="s">
        <v>21</v>
      </c>
      <c r="I333" s="15">
        <v>-8</v>
      </c>
      <c r="J333" s="19">
        <v>-283.68</v>
      </c>
      <c r="K333" s="1">
        <v>5.91</v>
      </c>
      <c r="L333" s="1">
        <v>6</v>
      </c>
      <c r="M333" s="7">
        <f t="shared" si="18"/>
        <v>-283.68</v>
      </c>
      <c r="N333" s="8" t="str">
        <f t="shared" si="16"/>
        <v>Y</v>
      </c>
      <c r="O333" s="7">
        <f t="shared" si="17"/>
        <v>0</v>
      </c>
    </row>
    <row r="334" spans="2:15">
      <c r="B334" s="15">
        <v>989000003</v>
      </c>
      <c r="C334" s="15">
        <v>7000</v>
      </c>
      <c r="D334" s="15" t="s">
        <v>45</v>
      </c>
      <c r="E334" s="15">
        <v>251</v>
      </c>
      <c r="F334" s="15">
        <v>3000067871</v>
      </c>
      <c r="G334" s="15">
        <v>1</v>
      </c>
      <c r="H334" s="15" t="s">
        <v>21</v>
      </c>
      <c r="I334" s="15">
        <v>-17</v>
      </c>
      <c r="J334" s="19">
        <v>-602.82000000000005</v>
      </c>
      <c r="K334" s="1">
        <v>5.91</v>
      </c>
      <c r="L334" s="1">
        <v>6</v>
      </c>
      <c r="M334" s="7">
        <f t="shared" si="18"/>
        <v>-602.82000000000005</v>
      </c>
      <c r="N334" s="8" t="str">
        <f t="shared" si="16"/>
        <v>Y</v>
      </c>
      <c r="O334" s="7">
        <f t="shared" si="17"/>
        <v>0</v>
      </c>
    </row>
    <row r="335" spans="2:15">
      <c r="B335" s="15">
        <v>989000003</v>
      </c>
      <c r="C335" s="15">
        <v>7000</v>
      </c>
      <c r="D335" s="15">
        <v>7002</v>
      </c>
      <c r="E335" s="15">
        <v>251</v>
      </c>
      <c r="F335" s="15">
        <v>3000066950</v>
      </c>
      <c r="G335" s="15">
        <v>18</v>
      </c>
      <c r="H335" s="15" t="s">
        <v>22</v>
      </c>
      <c r="I335" s="15">
        <v>-10</v>
      </c>
      <c r="J335" s="19">
        <v>-354.6</v>
      </c>
      <c r="K335" s="1">
        <v>5.91</v>
      </c>
      <c r="L335" s="1">
        <v>6</v>
      </c>
      <c r="M335" s="7">
        <f t="shared" si="18"/>
        <v>-354.6</v>
      </c>
      <c r="N335" s="8" t="str">
        <f t="shared" si="16"/>
        <v>Y</v>
      </c>
      <c r="O335" s="7">
        <f t="shared" si="17"/>
        <v>0</v>
      </c>
    </row>
    <row r="336" spans="2:15">
      <c r="B336" s="15">
        <v>989000003</v>
      </c>
      <c r="C336" s="15">
        <v>7000</v>
      </c>
      <c r="D336" s="15" t="s">
        <v>25</v>
      </c>
      <c r="E336" s="15">
        <v>251</v>
      </c>
      <c r="F336" s="15">
        <v>3000066950</v>
      </c>
      <c r="G336" s="15">
        <v>12</v>
      </c>
      <c r="H336" s="15" t="s">
        <v>22</v>
      </c>
      <c r="I336" s="15">
        <v>-3</v>
      </c>
      <c r="J336" s="19">
        <v>-106.38</v>
      </c>
      <c r="K336" s="1">
        <v>5.91</v>
      </c>
      <c r="L336" s="1">
        <v>6</v>
      </c>
      <c r="M336" s="7">
        <f t="shared" si="18"/>
        <v>-106.38</v>
      </c>
      <c r="N336" s="8" t="str">
        <f t="shared" si="16"/>
        <v>Y</v>
      </c>
      <c r="O336" s="7">
        <f t="shared" si="17"/>
        <v>0</v>
      </c>
    </row>
    <row r="337" spans="2:15">
      <c r="B337" s="15">
        <v>989000003</v>
      </c>
      <c r="C337" s="15">
        <v>7000</v>
      </c>
      <c r="D337" s="15" t="s">
        <v>26</v>
      </c>
      <c r="E337" s="15">
        <v>251</v>
      </c>
      <c r="F337" s="15">
        <v>3000066950</v>
      </c>
      <c r="G337" s="15">
        <v>6</v>
      </c>
      <c r="H337" s="15" t="s">
        <v>22</v>
      </c>
      <c r="I337" s="15">
        <v>-1</v>
      </c>
      <c r="J337" s="19">
        <v>-35.46</v>
      </c>
      <c r="K337" s="1">
        <v>5.91</v>
      </c>
      <c r="L337" s="1">
        <v>6</v>
      </c>
      <c r="M337" s="7">
        <f t="shared" si="18"/>
        <v>-35.46</v>
      </c>
      <c r="N337" s="8" t="str">
        <f t="shared" si="16"/>
        <v>Y</v>
      </c>
      <c r="O337" s="7">
        <f t="shared" si="17"/>
        <v>0</v>
      </c>
    </row>
    <row r="338" spans="2:15">
      <c r="B338" s="15">
        <v>989000003</v>
      </c>
      <c r="C338" s="15">
        <v>7000</v>
      </c>
      <c r="D338" s="15" t="s">
        <v>37</v>
      </c>
      <c r="E338" s="15">
        <v>251</v>
      </c>
      <c r="F338" s="15">
        <v>3000066950</v>
      </c>
      <c r="G338" s="15">
        <v>3</v>
      </c>
      <c r="H338" s="15" t="s">
        <v>22</v>
      </c>
      <c r="I338" s="15">
        <v>-1</v>
      </c>
      <c r="J338" s="19">
        <v>-35.46</v>
      </c>
      <c r="K338" s="1">
        <v>5.91</v>
      </c>
      <c r="L338" s="1">
        <v>6</v>
      </c>
      <c r="M338" s="7">
        <f t="shared" si="18"/>
        <v>-35.46</v>
      </c>
      <c r="N338" s="8" t="str">
        <f t="shared" si="16"/>
        <v>Y</v>
      </c>
      <c r="O338" s="7">
        <f t="shared" si="17"/>
        <v>0</v>
      </c>
    </row>
    <row r="339" spans="2:15">
      <c r="B339" s="15">
        <v>989000003</v>
      </c>
      <c r="C339" s="15">
        <v>7000</v>
      </c>
      <c r="D339" s="15" t="s">
        <v>35</v>
      </c>
      <c r="E339" s="15">
        <v>251</v>
      </c>
      <c r="F339" s="15">
        <v>3000066950</v>
      </c>
      <c r="G339" s="15">
        <v>9</v>
      </c>
      <c r="H339" s="15" t="s">
        <v>22</v>
      </c>
      <c r="I339" s="15">
        <v>-3</v>
      </c>
      <c r="J339" s="19">
        <v>-106.38</v>
      </c>
      <c r="K339" s="1">
        <v>5.91</v>
      </c>
      <c r="L339" s="1">
        <v>6</v>
      </c>
      <c r="M339" s="7">
        <f t="shared" si="18"/>
        <v>-106.38</v>
      </c>
      <c r="N339" s="8" t="str">
        <f t="shared" si="16"/>
        <v>Y</v>
      </c>
      <c r="O339" s="7">
        <f t="shared" si="17"/>
        <v>0</v>
      </c>
    </row>
    <row r="340" spans="2:15">
      <c r="B340" s="15">
        <v>989000003</v>
      </c>
      <c r="C340" s="15">
        <v>7000</v>
      </c>
      <c r="D340" s="15">
        <v>7003</v>
      </c>
      <c r="E340" s="15">
        <v>251</v>
      </c>
      <c r="F340" s="15">
        <v>3000065673</v>
      </c>
      <c r="G340" s="15">
        <v>3</v>
      </c>
      <c r="H340" s="15" t="s">
        <v>23</v>
      </c>
      <c r="I340" s="15">
        <v>-1</v>
      </c>
      <c r="J340" s="19">
        <v>-35.46</v>
      </c>
      <c r="K340" s="1">
        <v>5.91</v>
      </c>
      <c r="L340" s="1">
        <v>6</v>
      </c>
      <c r="M340" s="7">
        <f t="shared" si="18"/>
        <v>-35.46</v>
      </c>
      <c r="N340" s="8" t="str">
        <f t="shared" si="16"/>
        <v>Y</v>
      </c>
      <c r="O340" s="7">
        <f t="shared" si="17"/>
        <v>0</v>
      </c>
    </row>
    <row r="341" spans="2:15">
      <c r="B341" s="15">
        <v>989000003</v>
      </c>
      <c r="C341" s="15">
        <v>7000</v>
      </c>
      <c r="D341" s="15" t="s">
        <v>25</v>
      </c>
      <c r="E341" s="15">
        <v>251</v>
      </c>
      <c r="F341" s="15">
        <v>3000065673</v>
      </c>
      <c r="G341" s="15">
        <v>14</v>
      </c>
      <c r="H341" s="15" t="s">
        <v>23</v>
      </c>
      <c r="I341" s="15">
        <v>-3</v>
      </c>
      <c r="J341" s="19">
        <v>-106.38</v>
      </c>
      <c r="K341" s="1">
        <v>5.91</v>
      </c>
      <c r="L341" s="1">
        <v>6</v>
      </c>
      <c r="M341" s="7">
        <f t="shared" si="18"/>
        <v>-106.38</v>
      </c>
      <c r="N341" s="8" t="str">
        <f t="shared" si="16"/>
        <v>Y</v>
      </c>
      <c r="O341" s="7">
        <f t="shared" si="17"/>
        <v>0</v>
      </c>
    </row>
    <row r="342" spans="2:15">
      <c r="B342" s="15">
        <v>989000003</v>
      </c>
      <c r="C342" s="15">
        <v>7000</v>
      </c>
      <c r="D342" s="15" t="s">
        <v>35</v>
      </c>
      <c r="E342" s="15">
        <v>251</v>
      </c>
      <c r="F342" s="15">
        <v>3000065673</v>
      </c>
      <c r="G342" s="15">
        <v>12</v>
      </c>
      <c r="H342" s="15" t="s">
        <v>23</v>
      </c>
      <c r="I342" s="15">
        <v>-6</v>
      </c>
      <c r="J342" s="19">
        <v>-212.76</v>
      </c>
      <c r="K342" s="1">
        <v>5.91</v>
      </c>
      <c r="L342" s="1">
        <v>6</v>
      </c>
      <c r="M342" s="7">
        <f t="shared" si="18"/>
        <v>-212.76</v>
      </c>
      <c r="N342" s="8" t="str">
        <f t="shared" si="16"/>
        <v>Y</v>
      </c>
      <c r="O342" s="7">
        <f t="shared" si="17"/>
        <v>0</v>
      </c>
    </row>
    <row r="343" spans="2:15">
      <c r="B343" s="15">
        <v>989000003</v>
      </c>
      <c r="C343" s="15">
        <v>7000</v>
      </c>
      <c r="D343" s="15" t="s">
        <v>29</v>
      </c>
      <c r="E343" s="15">
        <v>251</v>
      </c>
      <c r="F343" s="15">
        <v>3000065673</v>
      </c>
      <c r="G343" s="15">
        <v>5</v>
      </c>
      <c r="H343" s="15" t="s">
        <v>23</v>
      </c>
      <c r="I343" s="15">
        <v>-10</v>
      </c>
      <c r="J343" s="19">
        <v>-354.6</v>
      </c>
      <c r="K343" s="1">
        <v>5.91</v>
      </c>
      <c r="L343" s="1">
        <v>6</v>
      </c>
      <c r="M343" s="7">
        <f t="shared" si="18"/>
        <v>-354.6</v>
      </c>
      <c r="N343" s="8" t="str">
        <f t="shared" si="16"/>
        <v>Y</v>
      </c>
      <c r="O343" s="7">
        <f t="shared" si="17"/>
        <v>0</v>
      </c>
    </row>
    <row r="344" spans="2:15">
      <c r="B344" s="15">
        <v>989000003</v>
      </c>
      <c r="C344" s="15">
        <v>7000</v>
      </c>
      <c r="D344" s="15" t="s">
        <v>30</v>
      </c>
      <c r="E344" s="15">
        <v>251</v>
      </c>
      <c r="F344" s="15">
        <v>3000065673</v>
      </c>
      <c r="G344" s="15">
        <v>10</v>
      </c>
      <c r="H344" s="15" t="s">
        <v>23</v>
      </c>
      <c r="I344" s="15">
        <v>-10</v>
      </c>
      <c r="J344" s="19">
        <v>-354.6</v>
      </c>
      <c r="K344" s="1">
        <v>5.91</v>
      </c>
      <c r="L344" s="1">
        <v>6</v>
      </c>
      <c r="M344" s="7">
        <f t="shared" si="18"/>
        <v>-354.6</v>
      </c>
      <c r="N344" s="8" t="str">
        <f t="shared" si="16"/>
        <v>Y</v>
      </c>
      <c r="O344" s="7">
        <f t="shared" si="17"/>
        <v>0</v>
      </c>
    </row>
    <row r="345" spans="2:15">
      <c r="B345" s="15">
        <v>989000003</v>
      </c>
      <c r="C345" s="15">
        <v>7000</v>
      </c>
      <c r="D345" s="15" t="s">
        <v>45</v>
      </c>
      <c r="E345" s="15">
        <v>251</v>
      </c>
      <c r="F345" s="15">
        <v>3000064737</v>
      </c>
      <c r="G345" s="15">
        <v>1</v>
      </c>
      <c r="H345" s="15" t="s">
        <v>40</v>
      </c>
      <c r="I345" s="15">
        <v>-3</v>
      </c>
      <c r="J345" s="19">
        <v>-106.38</v>
      </c>
      <c r="K345" s="1">
        <v>5.91</v>
      </c>
      <c r="L345" s="1">
        <v>6</v>
      </c>
      <c r="M345" s="7">
        <f t="shared" si="18"/>
        <v>-106.38</v>
      </c>
      <c r="N345" s="8" t="str">
        <f t="shared" si="16"/>
        <v>Y</v>
      </c>
      <c r="O345" s="7">
        <f t="shared" si="17"/>
        <v>0</v>
      </c>
    </row>
    <row r="346" spans="2:15">
      <c r="B346" s="15">
        <v>989000003</v>
      </c>
      <c r="C346" s="15">
        <v>7000</v>
      </c>
      <c r="D346" s="15" t="s">
        <v>29</v>
      </c>
      <c r="E346" s="15">
        <v>251</v>
      </c>
      <c r="F346" s="15">
        <v>3000064737</v>
      </c>
      <c r="G346" s="15">
        <v>10</v>
      </c>
      <c r="H346" s="15" t="s">
        <v>40</v>
      </c>
      <c r="I346" s="15">
        <v>-22</v>
      </c>
      <c r="J346" s="19">
        <v>-780.12</v>
      </c>
      <c r="K346" s="1">
        <v>5.91</v>
      </c>
      <c r="L346" s="1">
        <v>6</v>
      </c>
      <c r="M346" s="7">
        <f t="shared" si="18"/>
        <v>-780.12</v>
      </c>
      <c r="N346" s="8" t="str">
        <f t="shared" si="16"/>
        <v>Y</v>
      </c>
      <c r="O346" s="7">
        <f t="shared" si="17"/>
        <v>0</v>
      </c>
    </row>
    <row r="347" spans="2:15">
      <c r="B347" s="15">
        <v>989000003</v>
      </c>
      <c r="C347" s="15">
        <v>7000</v>
      </c>
      <c r="D347" s="15" t="s">
        <v>35</v>
      </c>
      <c r="E347" s="15">
        <v>251</v>
      </c>
      <c r="F347" s="15">
        <v>3000064737</v>
      </c>
      <c r="G347" s="15">
        <v>14</v>
      </c>
      <c r="H347" s="15" t="s">
        <v>40</v>
      </c>
      <c r="I347" s="15">
        <v>-12</v>
      </c>
      <c r="J347" s="19">
        <v>-425.52</v>
      </c>
      <c r="K347" s="1">
        <v>5.91</v>
      </c>
      <c r="L347" s="1">
        <v>6</v>
      </c>
      <c r="M347" s="7">
        <f t="shared" si="18"/>
        <v>-425.52</v>
      </c>
      <c r="N347" s="8" t="str">
        <f t="shared" si="16"/>
        <v>Y</v>
      </c>
      <c r="O347" s="7">
        <f t="shared" si="17"/>
        <v>0</v>
      </c>
    </row>
    <row r="348" spans="2:15">
      <c r="B348" s="15">
        <v>989000003</v>
      </c>
      <c r="C348" s="15">
        <v>7000</v>
      </c>
      <c r="D348" s="15" t="s">
        <v>28</v>
      </c>
      <c r="E348" s="15">
        <v>251</v>
      </c>
      <c r="F348" s="15">
        <v>3000064737</v>
      </c>
      <c r="G348" s="15">
        <v>12</v>
      </c>
      <c r="H348" s="15" t="s">
        <v>40</v>
      </c>
      <c r="I348" s="15">
        <v>-15</v>
      </c>
      <c r="J348" s="19">
        <v>-531.9</v>
      </c>
      <c r="K348" s="1">
        <v>5.91</v>
      </c>
      <c r="L348" s="1">
        <v>6</v>
      </c>
      <c r="M348" s="7">
        <f t="shared" si="18"/>
        <v>-531.9</v>
      </c>
      <c r="N348" s="8" t="str">
        <f t="shared" si="16"/>
        <v>Y</v>
      </c>
      <c r="O348" s="7">
        <f t="shared" si="17"/>
        <v>0</v>
      </c>
    </row>
    <row r="349" spans="2:15">
      <c r="B349" s="15">
        <v>989000003</v>
      </c>
      <c r="C349" s="15">
        <v>7000</v>
      </c>
      <c r="D349" s="15" t="s">
        <v>37</v>
      </c>
      <c r="E349" s="15">
        <v>251</v>
      </c>
      <c r="F349" s="15">
        <v>3000064737</v>
      </c>
      <c r="G349" s="15">
        <v>3</v>
      </c>
      <c r="H349" s="15" t="s">
        <v>40</v>
      </c>
      <c r="I349" s="15">
        <v>-9</v>
      </c>
      <c r="J349" s="19">
        <v>-319.14</v>
      </c>
      <c r="K349" s="1">
        <v>5.91</v>
      </c>
      <c r="L349" s="1">
        <v>6</v>
      </c>
      <c r="M349" s="7">
        <f t="shared" si="18"/>
        <v>-319.14</v>
      </c>
      <c r="N349" s="8" t="str">
        <f t="shared" si="16"/>
        <v>Y</v>
      </c>
      <c r="O349" s="7">
        <f t="shared" si="17"/>
        <v>0</v>
      </c>
    </row>
    <row r="350" spans="2:15">
      <c r="B350" s="15">
        <v>989000003</v>
      </c>
      <c r="C350" s="15">
        <v>7000</v>
      </c>
      <c r="D350" s="15" t="s">
        <v>26</v>
      </c>
      <c r="E350" s="15">
        <v>251</v>
      </c>
      <c r="F350" s="15">
        <v>3000064737</v>
      </c>
      <c r="G350" s="15">
        <v>6</v>
      </c>
      <c r="H350" s="15" t="s">
        <v>40</v>
      </c>
      <c r="I350" s="15">
        <v>-5</v>
      </c>
      <c r="J350" s="19">
        <v>-177.3</v>
      </c>
      <c r="K350" s="1">
        <v>5.91</v>
      </c>
      <c r="L350" s="1">
        <v>6</v>
      </c>
      <c r="M350" s="7">
        <f t="shared" si="18"/>
        <v>-177.3</v>
      </c>
      <c r="N350" s="8" t="str">
        <f t="shared" si="16"/>
        <v>Y</v>
      </c>
      <c r="O350" s="7">
        <f t="shared" si="17"/>
        <v>0</v>
      </c>
    </row>
    <row r="351" spans="2:15">
      <c r="B351" s="15">
        <v>989000003</v>
      </c>
      <c r="C351" s="15">
        <v>7000</v>
      </c>
      <c r="D351" s="15" t="s">
        <v>25</v>
      </c>
      <c r="E351" s="15">
        <v>251</v>
      </c>
      <c r="F351" s="15">
        <v>3000064737</v>
      </c>
      <c r="G351" s="15">
        <v>17</v>
      </c>
      <c r="H351" s="15" t="s">
        <v>40</v>
      </c>
      <c r="I351" s="15">
        <v>-3</v>
      </c>
      <c r="J351" s="19">
        <v>-106.38</v>
      </c>
      <c r="K351" s="1">
        <v>5.91</v>
      </c>
      <c r="L351" s="1">
        <v>6</v>
      </c>
      <c r="M351" s="7">
        <f t="shared" si="18"/>
        <v>-106.38</v>
      </c>
      <c r="N351" s="8" t="str">
        <f t="shared" si="16"/>
        <v>Y</v>
      </c>
      <c r="O351" s="7">
        <f t="shared" si="17"/>
        <v>0</v>
      </c>
    </row>
    <row r="352" spans="2:15">
      <c r="B352" s="15">
        <v>989000003</v>
      </c>
      <c r="C352" s="15">
        <v>7000</v>
      </c>
      <c r="D352" s="15">
        <v>7003</v>
      </c>
      <c r="E352" s="15">
        <v>251</v>
      </c>
      <c r="F352" s="15">
        <v>3000064737</v>
      </c>
      <c r="G352" s="15">
        <v>8</v>
      </c>
      <c r="H352" s="15" t="s">
        <v>40</v>
      </c>
      <c r="I352" s="15">
        <v>-10</v>
      </c>
      <c r="J352" s="19">
        <v>-354.6</v>
      </c>
      <c r="K352" s="1">
        <v>5.91</v>
      </c>
      <c r="L352" s="1">
        <v>6</v>
      </c>
      <c r="M352" s="7">
        <f t="shared" si="18"/>
        <v>-354.6</v>
      </c>
      <c r="N352" s="8" t="str">
        <f t="shared" si="16"/>
        <v>Y</v>
      </c>
      <c r="O352" s="7">
        <f t="shared" si="17"/>
        <v>0</v>
      </c>
    </row>
    <row r="353" spans="2:15">
      <c r="B353" s="15">
        <v>989000003</v>
      </c>
      <c r="C353" s="15">
        <v>7000</v>
      </c>
      <c r="D353" s="15">
        <v>7002</v>
      </c>
      <c r="E353" s="15">
        <v>251</v>
      </c>
      <c r="F353" s="15">
        <v>3000062962</v>
      </c>
      <c r="G353" s="15">
        <v>18</v>
      </c>
      <c r="H353" s="15" t="s">
        <v>41</v>
      </c>
      <c r="I353" s="15">
        <v>-90</v>
      </c>
      <c r="J353" s="16">
        <v>-3191.4</v>
      </c>
      <c r="K353" s="1">
        <v>5.91</v>
      </c>
      <c r="L353" s="1">
        <v>6</v>
      </c>
      <c r="M353" s="7">
        <f t="shared" si="18"/>
        <v>-3191.4</v>
      </c>
      <c r="N353" s="8" t="str">
        <f t="shared" si="16"/>
        <v>Y</v>
      </c>
      <c r="O353" s="7">
        <f t="shared" si="17"/>
        <v>0</v>
      </c>
    </row>
    <row r="354" spans="2:15">
      <c r="B354" s="15">
        <v>989000003</v>
      </c>
      <c r="C354" s="15">
        <v>7000</v>
      </c>
      <c r="D354" s="15">
        <v>7003</v>
      </c>
      <c r="E354" s="15">
        <v>251</v>
      </c>
      <c r="F354" s="15">
        <v>3000062962</v>
      </c>
      <c r="G354" s="15">
        <v>5</v>
      </c>
      <c r="H354" s="15" t="s">
        <v>41</v>
      </c>
      <c r="I354" s="15">
        <v>-8</v>
      </c>
      <c r="J354" s="19">
        <v>-283.68</v>
      </c>
      <c r="K354" s="1">
        <v>5.91</v>
      </c>
      <c r="L354" s="1">
        <v>6</v>
      </c>
      <c r="M354" s="7">
        <f t="shared" si="18"/>
        <v>-283.68</v>
      </c>
      <c r="N354" s="8" t="str">
        <f t="shared" si="16"/>
        <v>Y</v>
      </c>
      <c r="O354" s="7">
        <f t="shared" si="17"/>
        <v>0</v>
      </c>
    </row>
    <row r="355" spans="2:15">
      <c r="B355" s="15">
        <v>989000003</v>
      </c>
      <c r="C355" s="15">
        <v>7000</v>
      </c>
      <c r="D355" s="15" t="s">
        <v>25</v>
      </c>
      <c r="E355" s="15">
        <v>251</v>
      </c>
      <c r="F355" s="15">
        <v>3000062962</v>
      </c>
      <c r="G355" s="15">
        <v>11</v>
      </c>
      <c r="H355" s="15" t="s">
        <v>41</v>
      </c>
      <c r="I355" s="15">
        <v>-6</v>
      </c>
      <c r="J355" s="19">
        <v>-212.76</v>
      </c>
      <c r="K355" s="1">
        <v>5.91</v>
      </c>
      <c r="L355" s="1">
        <v>6</v>
      </c>
      <c r="M355" s="7">
        <f t="shared" si="18"/>
        <v>-212.76</v>
      </c>
      <c r="N355" s="8" t="str">
        <f t="shared" si="16"/>
        <v>Y</v>
      </c>
      <c r="O355" s="7">
        <f t="shared" si="17"/>
        <v>0</v>
      </c>
    </row>
    <row r="356" spans="2:15">
      <c r="B356" s="15">
        <v>989000003</v>
      </c>
      <c r="C356" s="15">
        <v>7000</v>
      </c>
      <c r="D356" s="15" t="s">
        <v>33</v>
      </c>
      <c r="E356" s="15">
        <v>251</v>
      </c>
      <c r="F356" s="15">
        <v>3000062962</v>
      </c>
      <c r="G356" s="15">
        <v>2</v>
      </c>
      <c r="H356" s="15" t="s">
        <v>41</v>
      </c>
      <c r="I356" s="15">
        <v>-16</v>
      </c>
      <c r="J356" s="19">
        <v>-567.36</v>
      </c>
      <c r="K356" s="1">
        <v>5.91</v>
      </c>
      <c r="L356" s="1">
        <v>6</v>
      </c>
      <c r="M356" s="7">
        <f t="shared" si="18"/>
        <v>-567.36</v>
      </c>
      <c r="N356" s="8" t="str">
        <f t="shared" si="16"/>
        <v>Y</v>
      </c>
      <c r="O356" s="7">
        <f t="shared" si="17"/>
        <v>0</v>
      </c>
    </row>
    <row r="357" spans="2:15">
      <c r="B357" s="15">
        <v>989000003</v>
      </c>
      <c r="C357" s="15">
        <v>7000</v>
      </c>
      <c r="D357" s="15" t="s">
        <v>35</v>
      </c>
      <c r="E357" s="15">
        <v>251</v>
      </c>
      <c r="F357" s="15">
        <v>3000062962</v>
      </c>
      <c r="G357" s="15">
        <v>8</v>
      </c>
      <c r="H357" s="15" t="s">
        <v>41</v>
      </c>
      <c r="I357" s="15">
        <v>-5</v>
      </c>
      <c r="J357" s="19">
        <v>-177.3</v>
      </c>
      <c r="K357" s="1">
        <v>5.91</v>
      </c>
      <c r="L357" s="1">
        <v>6</v>
      </c>
      <c r="M357" s="7">
        <f t="shared" si="18"/>
        <v>-177.3</v>
      </c>
      <c r="N357" s="8" t="str">
        <f t="shared" si="16"/>
        <v>Y</v>
      </c>
      <c r="O357" s="7">
        <f t="shared" si="17"/>
        <v>0</v>
      </c>
    </row>
    <row r="358" spans="2:15">
      <c r="B358" s="15">
        <v>989000003</v>
      </c>
      <c r="C358" s="15">
        <v>7000</v>
      </c>
      <c r="D358" s="15" t="s">
        <v>31</v>
      </c>
      <c r="E358" s="15">
        <v>251</v>
      </c>
      <c r="F358" s="15">
        <v>3000062962</v>
      </c>
      <c r="G358" s="15">
        <v>14</v>
      </c>
      <c r="H358" s="15" t="s">
        <v>41</v>
      </c>
      <c r="I358" s="15">
        <v>-12</v>
      </c>
      <c r="J358" s="19">
        <v>-425.52</v>
      </c>
      <c r="K358" s="1">
        <v>5.91</v>
      </c>
      <c r="L358" s="1">
        <v>6</v>
      </c>
      <c r="M358" s="7">
        <f t="shared" si="18"/>
        <v>-425.52</v>
      </c>
      <c r="N358" s="8" t="str">
        <f t="shared" si="16"/>
        <v>Y</v>
      </c>
      <c r="O358" s="7">
        <f t="shared" si="17"/>
        <v>0</v>
      </c>
    </row>
    <row r="359" spans="2:15">
      <c r="B359" s="15">
        <v>989000003</v>
      </c>
      <c r="C359" s="15">
        <v>7000</v>
      </c>
      <c r="D359" s="15" t="s">
        <v>31</v>
      </c>
      <c r="E359" s="15">
        <v>251</v>
      </c>
      <c r="F359" s="15">
        <v>3000062421</v>
      </c>
      <c r="G359" s="15">
        <v>18</v>
      </c>
      <c r="H359" s="15" t="s">
        <v>42</v>
      </c>
      <c r="I359" s="15">
        <v>-34</v>
      </c>
      <c r="J359" s="16">
        <v>-1205.6400000000001</v>
      </c>
      <c r="K359" s="1">
        <v>5.91</v>
      </c>
      <c r="L359" s="1">
        <v>6</v>
      </c>
      <c r="M359" s="7">
        <f t="shared" si="18"/>
        <v>-1205.6400000000001</v>
      </c>
      <c r="N359" s="8" t="str">
        <f t="shared" si="16"/>
        <v>Y</v>
      </c>
      <c r="O359" s="7">
        <f t="shared" si="17"/>
        <v>0</v>
      </c>
    </row>
    <row r="360" spans="2:15">
      <c r="B360" s="15">
        <v>989000003</v>
      </c>
      <c r="C360" s="15">
        <v>7000</v>
      </c>
      <c r="D360" s="15" t="s">
        <v>35</v>
      </c>
      <c r="E360" s="15">
        <v>251</v>
      </c>
      <c r="F360" s="15">
        <v>3000062421</v>
      </c>
      <c r="G360" s="15">
        <v>12</v>
      </c>
      <c r="H360" s="15" t="s">
        <v>42</v>
      </c>
      <c r="I360" s="15">
        <v>-45</v>
      </c>
      <c r="J360" s="16">
        <v>-1595.7</v>
      </c>
      <c r="K360" s="1">
        <v>5.91</v>
      </c>
      <c r="L360" s="1">
        <v>6</v>
      </c>
      <c r="M360" s="7">
        <f t="shared" si="18"/>
        <v>-1595.7</v>
      </c>
      <c r="N360" s="8" t="str">
        <f t="shared" si="16"/>
        <v>Y</v>
      </c>
      <c r="O360" s="7">
        <f t="shared" si="17"/>
        <v>0</v>
      </c>
    </row>
    <row r="361" spans="2:15">
      <c r="B361" s="15">
        <v>989000003</v>
      </c>
      <c r="C361" s="15">
        <v>7000</v>
      </c>
      <c r="D361" s="15" t="s">
        <v>37</v>
      </c>
      <c r="E361" s="15">
        <v>251</v>
      </c>
      <c r="F361" s="15">
        <v>3000062421</v>
      </c>
      <c r="G361" s="15">
        <v>4</v>
      </c>
      <c r="H361" s="15" t="s">
        <v>42</v>
      </c>
      <c r="I361" s="15">
        <v>-4</v>
      </c>
      <c r="J361" s="19">
        <v>-141.84</v>
      </c>
      <c r="K361" s="1">
        <v>5.91</v>
      </c>
      <c r="L361" s="1">
        <v>6</v>
      </c>
      <c r="M361" s="7">
        <f t="shared" si="18"/>
        <v>-141.84</v>
      </c>
      <c r="N361" s="8" t="str">
        <f t="shared" si="16"/>
        <v>Y</v>
      </c>
      <c r="O361" s="7">
        <f t="shared" si="17"/>
        <v>0</v>
      </c>
    </row>
    <row r="362" spans="2:15">
      <c r="B362" s="15">
        <v>989000003</v>
      </c>
      <c r="C362" s="15">
        <v>7000</v>
      </c>
      <c r="D362" s="15" t="s">
        <v>38</v>
      </c>
      <c r="E362" s="15">
        <v>251</v>
      </c>
      <c r="F362" s="15">
        <v>3000062421</v>
      </c>
      <c r="G362" s="15">
        <v>2</v>
      </c>
      <c r="H362" s="15" t="s">
        <v>42</v>
      </c>
      <c r="I362" s="15">
        <v>-2</v>
      </c>
      <c r="J362" s="19">
        <v>-70.92</v>
      </c>
      <c r="K362" s="1">
        <v>5.91</v>
      </c>
      <c r="L362" s="1">
        <v>6</v>
      </c>
      <c r="M362" s="7">
        <f t="shared" si="18"/>
        <v>-70.92</v>
      </c>
      <c r="N362" s="8" t="str">
        <f t="shared" si="16"/>
        <v>Y</v>
      </c>
      <c r="O362" s="7">
        <f t="shared" si="17"/>
        <v>0</v>
      </c>
    </row>
    <row r="363" spans="2:15">
      <c r="B363" s="15">
        <v>989000003</v>
      </c>
      <c r="C363" s="15">
        <v>7000</v>
      </c>
      <c r="D363" s="15" t="s">
        <v>26</v>
      </c>
      <c r="E363" s="15">
        <v>251</v>
      </c>
      <c r="F363" s="15">
        <v>3000062421</v>
      </c>
      <c r="G363" s="15">
        <v>7</v>
      </c>
      <c r="H363" s="15" t="s">
        <v>42</v>
      </c>
      <c r="I363" s="15">
        <v>-2</v>
      </c>
      <c r="J363" s="19">
        <v>-70.92</v>
      </c>
      <c r="K363" s="1">
        <v>5.91</v>
      </c>
      <c r="L363" s="1">
        <v>6</v>
      </c>
      <c r="M363" s="7">
        <f t="shared" si="18"/>
        <v>-70.92</v>
      </c>
      <c r="N363" s="8" t="str">
        <f t="shared" si="16"/>
        <v>Y</v>
      </c>
      <c r="O363" s="7">
        <f t="shared" si="17"/>
        <v>0</v>
      </c>
    </row>
    <row r="364" spans="2:15">
      <c r="B364" s="15">
        <v>989000003</v>
      </c>
      <c r="C364" s="15">
        <v>7000</v>
      </c>
      <c r="D364" s="15" t="s">
        <v>25</v>
      </c>
      <c r="E364" s="15">
        <v>251</v>
      </c>
      <c r="F364" s="15">
        <v>3000062421</v>
      </c>
      <c r="G364" s="15">
        <v>15</v>
      </c>
      <c r="H364" s="15" t="s">
        <v>42</v>
      </c>
      <c r="I364" s="15">
        <v>-8</v>
      </c>
      <c r="J364" s="19">
        <v>-283.68</v>
      </c>
      <c r="K364" s="1">
        <v>5.91</v>
      </c>
      <c r="L364" s="1">
        <v>6</v>
      </c>
      <c r="M364" s="7">
        <f t="shared" si="18"/>
        <v>-283.68</v>
      </c>
      <c r="N364" s="8" t="str">
        <f t="shared" si="16"/>
        <v>Y</v>
      </c>
      <c r="O364" s="7">
        <f t="shared" si="17"/>
        <v>0</v>
      </c>
    </row>
    <row r="365" spans="2:15">
      <c r="B365" s="15">
        <v>989000003</v>
      </c>
      <c r="C365" s="15">
        <v>7000</v>
      </c>
      <c r="D365" s="15">
        <v>7003</v>
      </c>
      <c r="E365" s="15">
        <v>251</v>
      </c>
      <c r="F365" s="15">
        <v>3000062421</v>
      </c>
      <c r="G365" s="15">
        <v>9</v>
      </c>
      <c r="H365" s="15" t="s">
        <v>42</v>
      </c>
      <c r="I365" s="15">
        <v>-7</v>
      </c>
      <c r="J365" s="19">
        <v>-248.22</v>
      </c>
      <c r="K365" s="1">
        <v>5.91</v>
      </c>
      <c r="L365" s="1">
        <v>6</v>
      </c>
      <c r="M365" s="7">
        <f t="shared" si="18"/>
        <v>-248.22</v>
      </c>
      <c r="N365" s="8" t="str">
        <f t="shared" si="16"/>
        <v>Y</v>
      </c>
      <c r="O365" s="7">
        <f t="shared" si="17"/>
        <v>0</v>
      </c>
    </row>
    <row r="366" spans="2:15">
      <c r="B366" s="15">
        <v>989000003</v>
      </c>
      <c r="C366" s="15">
        <v>7000</v>
      </c>
      <c r="D366" s="15">
        <v>7003</v>
      </c>
      <c r="E366" s="15">
        <v>251</v>
      </c>
      <c r="F366" s="15">
        <v>3000061755</v>
      </c>
      <c r="G366" s="15">
        <v>4</v>
      </c>
      <c r="H366" s="15" t="s">
        <v>43</v>
      </c>
      <c r="I366" s="15">
        <v>-3</v>
      </c>
      <c r="J366" s="19">
        <v>-106.38</v>
      </c>
      <c r="K366" s="1">
        <v>5.91</v>
      </c>
      <c r="L366" s="1">
        <v>6</v>
      </c>
      <c r="M366" s="7">
        <f t="shared" si="18"/>
        <v>-106.38</v>
      </c>
      <c r="N366" s="8" t="str">
        <f t="shared" si="16"/>
        <v>Y</v>
      </c>
      <c r="O366" s="7">
        <f t="shared" si="17"/>
        <v>0</v>
      </c>
    </row>
    <row r="367" spans="2:15">
      <c r="B367" s="15">
        <v>989000003</v>
      </c>
      <c r="C367" s="15">
        <v>7000</v>
      </c>
      <c r="D367" s="15" t="s">
        <v>37</v>
      </c>
      <c r="E367" s="15">
        <v>251</v>
      </c>
      <c r="F367" s="15">
        <v>3000061755</v>
      </c>
      <c r="G367" s="15">
        <v>2</v>
      </c>
      <c r="H367" s="15" t="s">
        <v>43</v>
      </c>
      <c r="I367" s="15">
        <v>-6</v>
      </c>
      <c r="J367" s="19">
        <v>-212.76</v>
      </c>
      <c r="K367" s="1">
        <v>5.91</v>
      </c>
      <c r="L367" s="1">
        <v>6</v>
      </c>
      <c r="M367" s="7">
        <f t="shared" si="18"/>
        <v>-212.76</v>
      </c>
      <c r="N367" s="8" t="str">
        <f t="shared" si="16"/>
        <v>Y</v>
      </c>
      <c r="O367" s="7">
        <f t="shared" si="17"/>
        <v>0</v>
      </c>
    </row>
    <row r="368" spans="2:15">
      <c r="B368" s="15">
        <v>989000003</v>
      </c>
      <c r="C368" s="15">
        <v>7000</v>
      </c>
      <c r="D368" s="15" t="s">
        <v>29</v>
      </c>
      <c r="E368" s="15">
        <v>251</v>
      </c>
      <c r="F368" s="15">
        <v>3000061755</v>
      </c>
      <c r="G368" s="15">
        <v>7</v>
      </c>
      <c r="H368" s="15" t="s">
        <v>43</v>
      </c>
      <c r="I368" s="15">
        <v>-16</v>
      </c>
      <c r="J368" s="19">
        <v>-567.36</v>
      </c>
      <c r="K368" s="1">
        <v>5.91</v>
      </c>
      <c r="L368" s="1">
        <v>6</v>
      </c>
      <c r="M368" s="7">
        <f t="shared" si="18"/>
        <v>-567.36</v>
      </c>
      <c r="N368" s="8" t="str">
        <f t="shared" si="16"/>
        <v>Y</v>
      </c>
      <c r="O368" s="7">
        <f t="shared" si="17"/>
        <v>0</v>
      </c>
    </row>
    <row r="369" spans="1:15">
      <c r="B369" s="15">
        <v>989000003</v>
      </c>
      <c r="C369" s="15">
        <v>7000</v>
      </c>
      <c r="D369" s="15">
        <v>7003</v>
      </c>
      <c r="E369" s="15">
        <v>251</v>
      </c>
      <c r="F369" s="15">
        <v>3000061266</v>
      </c>
      <c r="G369" s="15">
        <v>3</v>
      </c>
      <c r="H369" s="15" t="s">
        <v>24</v>
      </c>
      <c r="I369" s="15">
        <v>-1</v>
      </c>
      <c r="J369" s="19">
        <v>-35.46</v>
      </c>
      <c r="K369" s="1">
        <v>5.91</v>
      </c>
      <c r="L369" s="1">
        <v>6</v>
      </c>
      <c r="M369" s="7">
        <f t="shared" si="18"/>
        <v>-35.46</v>
      </c>
      <c r="N369" s="8" t="str">
        <f t="shared" si="16"/>
        <v>Y</v>
      </c>
      <c r="O369" s="7">
        <f t="shared" si="17"/>
        <v>0</v>
      </c>
    </row>
    <row r="370" spans="1:15">
      <c r="B370" s="15">
        <v>989000003</v>
      </c>
      <c r="C370" s="15">
        <v>7000</v>
      </c>
      <c r="D370" s="15" t="s">
        <v>25</v>
      </c>
      <c r="E370" s="15">
        <v>251</v>
      </c>
      <c r="F370" s="15">
        <v>3000061266</v>
      </c>
      <c r="G370" s="15">
        <v>6</v>
      </c>
      <c r="H370" s="15" t="s">
        <v>24</v>
      </c>
      <c r="I370" s="15">
        <v>-8</v>
      </c>
      <c r="J370" s="19">
        <v>-283.68</v>
      </c>
      <c r="K370" s="1">
        <v>5.91</v>
      </c>
      <c r="L370" s="1">
        <v>6</v>
      </c>
      <c r="M370" s="7">
        <f t="shared" si="18"/>
        <v>-283.68</v>
      </c>
      <c r="N370" s="8" t="str">
        <f t="shared" si="16"/>
        <v>Y</v>
      </c>
      <c r="O370" s="7">
        <f t="shared" si="17"/>
        <v>0</v>
      </c>
    </row>
    <row r="371" spans="1:15">
      <c r="B371" s="15">
        <v>989000003</v>
      </c>
      <c r="C371" s="15">
        <v>7000</v>
      </c>
      <c r="D371" s="15" t="s">
        <v>37</v>
      </c>
      <c r="E371" s="15">
        <v>251</v>
      </c>
      <c r="F371" s="15">
        <v>3000061266</v>
      </c>
      <c r="G371" s="15">
        <v>1</v>
      </c>
      <c r="H371" s="15" t="s">
        <v>24</v>
      </c>
      <c r="I371" s="15">
        <v>-13</v>
      </c>
      <c r="J371" s="19">
        <v>-460.98</v>
      </c>
      <c r="K371" s="1">
        <v>5.91</v>
      </c>
      <c r="L371" s="1">
        <v>6</v>
      </c>
      <c r="M371" s="7">
        <f t="shared" si="18"/>
        <v>-460.98</v>
      </c>
      <c r="N371" s="8" t="str">
        <f t="shared" si="16"/>
        <v>Y</v>
      </c>
      <c r="O371" s="7">
        <f t="shared" si="17"/>
        <v>0</v>
      </c>
    </row>
    <row r="372" spans="1:15">
      <c r="A372" t="s">
        <v>50</v>
      </c>
      <c r="B372" s="15"/>
      <c r="C372" s="15"/>
      <c r="D372" s="15"/>
      <c r="E372" s="15">
        <v>251</v>
      </c>
      <c r="F372" s="15"/>
      <c r="G372" s="15"/>
      <c r="H372" s="15"/>
      <c r="I372" s="20">
        <v>-17467</v>
      </c>
      <c r="J372" s="16">
        <v>-691842.03</v>
      </c>
      <c r="K372" s="1"/>
      <c r="L372" s="1"/>
      <c r="M372"/>
      <c r="N372" s="3"/>
      <c r="O372"/>
    </row>
    <row r="373" spans="1:15">
      <c r="B373" s="15">
        <v>989000000</v>
      </c>
      <c r="C373" s="15">
        <v>7000</v>
      </c>
      <c r="D373" s="15">
        <v>7002</v>
      </c>
      <c r="E373" s="15">
        <v>252</v>
      </c>
      <c r="F373" s="15">
        <v>3000074968</v>
      </c>
      <c r="G373" s="15">
        <v>1</v>
      </c>
      <c r="H373" s="15" t="s">
        <v>13</v>
      </c>
      <c r="I373" s="15">
        <v>150</v>
      </c>
      <c r="J373" s="16">
        <v>5922</v>
      </c>
      <c r="K373" s="6">
        <v>3.29</v>
      </c>
      <c r="L373" s="6">
        <v>12</v>
      </c>
      <c r="M373" s="7">
        <f t="shared" ref="M373:M375" si="19">K373*L373*I373</f>
        <v>5922.0000000000009</v>
      </c>
    </row>
    <row r="374" spans="1:15">
      <c r="B374" s="15">
        <v>989000000</v>
      </c>
      <c r="C374" s="15">
        <v>7000</v>
      </c>
      <c r="D374" s="15">
        <v>7002</v>
      </c>
      <c r="E374" s="15">
        <v>252</v>
      </c>
      <c r="F374" s="15">
        <v>3000068870</v>
      </c>
      <c r="G374" s="15">
        <v>1</v>
      </c>
      <c r="H374" s="15" t="s">
        <v>22</v>
      </c>
      <c r="I374" s="15">
        <v>100</v>
      </c>
      <c r="J374" s="16">
        <v>3948</v>
      </c>
      <c r="K374" s="6">
        <v>3.29</v>
      </c>
      <c r="L374" s="6">
        <v>12</v>
      </c>
      <c r="M374" s="7">
        <f t="shared" si="19"/>
        <v>3948.0000000000005</v>
      </c>
    </row>
    <row r="375" spans="1:15">
      <c r="B375" s="15">
        <v>989000000</v>
      </c>
      <c r="C375" s="15">
        <v>7000</v>
      </c>
      <c r="D375" s="15">
        <v>7002</v>
      </c>
      <c r="E375" s="15">
        <v>252</v>
      </c>
      <c r="F375" s="15">
        <v>3000073380</v>
      </c>
      <c r="G375" s="15">
        <v>1</v>
      </c>
      <c r="H375" s="15" t="s">
        <v>22</v>
      </c>
      <c r="I375" s="15">
        <v>200</v>
      </c>
      <c r="J375" s="16">
        <v>7896</v>
      </c>
      <c r="K375" s="6">
        <v>3.29</v>
      </c>
      <c r="L375" s="6">
        <v>12</v>
      </c>
      <c r="M375" s="7">
        <f t="shared" si="19"/>
        <v>7896.0000000000009</v>
      </c>
    </row>
    <row r="376" spans="1:15">
      <c r="A376" t="s">
        <v>50</v>
      </c>
      <c r="B376" s="15"/>
      <c r="C376" s="15"/>
      <c r="D376" s="15"/>
      <c r="E376" s="15">
        <v>252</v>
      </c>
      <c r="F376" s="15"/>
      <c r="G376" s="15"/>
      <c r="H376" s="15"/>
      <c r="I376" s="15">
        <v>450</v>
      </c>
      <c r="J376" s="16">
        <v>17766</v>
      </c>
      <c r="K376" s="1"/>
      <c r="L376" s="1"/>
      <c r="M376"/>
      <c r="N376" s="3"/>
      <c r="O376"/>
    </row>
    <row r="378" spans="1:15">
      <c r="A378" t="s">
        <v>51</v>
      </c>
      <c r="I378" s="1">
        <v>-17017</v>
      </c>
      <c r="J378" s="1">
        <v>-674076.03</v>
      </c>
      <c r="K378" s="1"/>
      <c r="L378" s="1"/>
    </row>
  </sheetData>
  <autoFilter ref="A3:N376"/>
  <mergeCells count="2">
    <mergeCell ref="B2:J2"/>
    <mergeCell ref="K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MB51-Selection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วิสาข์รัตน์ ศรีสูงเนิน</dc:creator>
  <cp:lastModifiedBy>00101172</cp:lastModifiedBy>
  <dcterms:created xsi:type="dcterms:W3CDTF">2017-06-02T04:37:56Z</dcterms:created>
  <dcterms:modified xsi:type="dcterms:W3CDTF">2017-06-02T07:55:54Z</dcterms:modified>
</cp:coreProperties>
</file>